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pult\Desktop\"/>
    </mc:Choice>
  </mc:AlternateContent>
  <xr:revisionPtr revIDLastSave="0" documentId="13_ncr:1_{47578119-6667-4EE1-862E-B4A9C15846B3}" xr6:coauthVersionLast="47" xr6:coauthVersionMax="47" xr10:uidLastSave="{00000000-0000-0000-0000-000000000000}"/>
  <bookViews>
    <workbookView xWindow="-120" yWindow="-120" windowWidth="29040" windowHeight="15840" tabRatio="348" xr2:uid="{00000000-000D-0000-FFFF-FFFF00000000}"/>
  </bookViews>
  <sheets>
    <sheet name="TDSheet" sheetId="1" r:id="rId1"/>
    <sheet name="Отчет о совместимости" sheetId="2" r:id="rId2"/>
  </sheets>
  <definedNames>
    <definedName name="_xlnm._FilterDatabase" localSheetId="0" hidden="1">TDSheet!$F$1:$F$3033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B1490" i="1"/>
  <c r="D1490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8" i="1"/>
  <c r="B2987" i="1"/>
  <c r="B2986" i="1"/>
  <c r="B2985" i="1"/>
  <c r="B2984" i="1"/>
  <c r="B2982" i="1"/>
  <c r="B2981" i="1"/>
  <c r="B2980" i="1"/>
  <c r="B2979" i="1"/>
  <c r="B2978" i="1"/>
  <c r="B2977" i="1"/>
  <c r="B2976" i="1"/>
  <c r="B2975" i="1"/>
  <c r="B2974" i="1"/>
  <c r="B2973" i="1"/>
  <c r="B2971" i="1"/>
  <c r="B2970" i="1"/>
  <c r="B2969" i="1"/>
  <c r="B2968" i="1"/>
  <c r="B2967" i="1"/>
  <c r="B2965" i="1"/>
  <c r="B2964" i="1"/>
  <c r="B2963" i="1"/>
  <c r="B2962" i="1"/>
  <c r="B2961" i="1"/>
  <c r="B2957" i="1"/>
  <c r="B2956" i="1"/>
  <c r="B2955" i="1"/>
  <c r="B2954" i="1"/>
  <c r="B2953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5" i="1"/>
  <c r="B2894" i="1"/>
  <c r="B2893" i="1"/>
  <c r="B2892" i="1"/>
  <c r="B2891" i="1"/>
  <c r="B2889" i="1"/>
  <c r="B2888" i="1"/>
  <c r="B2887" i="1"/>
  <c r="B2886" i="1"/>
  <c r="B2885" i="1"/>
  <c r="B2884" i="1"/>
  <c r="B2883" i="1"/>
  <c r="B2882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6" i="1"/>
  <c r="B2845" i="1"/>
  <c r="B2844" i="1"/>
  <c r="B2843" i="1"/>
  <c r="B2842" i="1"/>
  <c r="B2841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5" i="1"/>
  <c r="B2814" i="1"/>
  <c r="B2813" i="1"/>
  <c r="B2811" i="1"/>
  <c r="B2810" i="1"/>
  <c r="B2809" i="1"/>
  <c r="B2808" i="1"/>
  <c r="B2807" i="1"/>
  <c r="B2806" i="1"/>
  <c r="B2805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3" i="1"/>
  <c r="B2742" i="1"/>
  <c r="B2741" i="1"/>
  <c r="B2740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4" i="1"/>
  <c r="B2723" i="1"/>
  <c r="B2721" i="1"/>
  <c r="B2720" i="1"/>
  <c r="B2719" i="1"/>
  <c r="B2717" i="1"/>
  <c r="B2715" i="1"/>
  <c r="B2714" i="1"/>
  <c r="B2713" i="1"/>
  <c r="B2711" i="1"/>
  <c r="B2710" i="1"/>
  <c r="B2709" i="1"/>
  <c r="B2708" i="1"/>
  <c r="B2707" i="1"/>
  <c r="B2706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89" i="1"/>
  <c r="B2688" i="1"/>
  <c r="B2687" i="1"/>
  <c r="B2686" i="1"/>
  <c r="B2685" i="1"/>
  <c r="B2684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6" i="1"/>
  <c r="B2665" i="1"/>
  <c r="B2664" i="1"/>
  <c r="B2663" i="1"/>
  <c r="B2662" i="1"/>
  <c r="B2660" i="1"/>
  <c r="B2659" i="1"/>
  <c r="B2658" i="1"/>
  <c r="B2656" i="1"/>
  <c r="B2655" i="1"/>
  <c r="B2654" i="1"/>
  <c r="B2653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7" i="1"/>
  <c r="B2636" i="1"/>
  <c r="B2635" i="1"/>
  <c r="B2634" i="1"/>
  <c r="B2633" i="1"/>
  <c r="B2632" i="1"/>
  <c r="B2631" i="1"/>
  <c r="B2630" i="1"/>
  <c r="B2628" i="1"/>
  <c r="B2627" i="1"/>
  <c r="B2626" i="1"/>
  <c r="B2625" i="1"/>
  <c r="B2624" i="1"/>
  <c r="B2623" i="1"/>
  <c r="B2622" i="1"/>
  <c r="B2621" i="1"/>
  <c r="B2620" i="1"/>
  <c r="B2618" i="1"/>
  <c r="B2617" i="1"/>
  <c r="B2616" i="1"/>
  <c r="B2615" i="1"/>
  <c r="B2614" i="1"/>
  <c r="B2613" i="1"/>
  <c r="B2612" i="1"/>
  <c r="B2611" i="1"/>
  <c r="B2610" i="1"/>
  <c r="B2607" i="1"/>
  <c r="B2606" i="1"/>
  <c r="B2604" i="1"/>
  <c r="B2603" i="1"/>
  <c r="B2602" i="1"/>
  <c r="B2601" i="1"/>
  <c r="B2600" i="1"/>
  <c r="B2599" i="1"/>
  <c r="B2598" i="1"/>
  <c r="B2597" i="1"/>
  <c r="B2596" i="1"/>
  <c r="B2595" i="1"/>
  <c r="B2593" i="1"/>
  <c r="B2592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4" i="1"/>
  <c r="B2493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7" i="1"/>
  <c r="B2416" i="1"/>
  <c r="B2415" i="1"/>
  <c r="B2414" i="1"/>
  <c r="B2413" i="1"/>
  <c r="B2412" i="1"/>
  <c r="B2411" i="1"/>
  <c r="B2408" i="1"/>
  <c r="B2407" i="1"/>
  <c r="B2406" i="1"/>
  <c r="B2405" i="1"/>
  <c r="B2403" i="1"/>
  <c r="B2402" i="1"/>
  <c r="B2401" i="1"/>
  <c r="B2400" i="1"/>
  <c r="B2399" i="1"/>
  <c r="B2398" i="1"/>
  <c r="B2397" i="1"/>
  <c r="B2396" i="1"/>
  <c r="B2395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69" i="1"/>
  <c r="B2368" i="1"/>
  <c r="B2367" i="1"/>
  <c r="B2366" i="1"/>
  <c r="B2365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3" i="1"/>
  <c r="B2262" i="1"/>
  <c r="B2261" i="1"/>
  <c r="B2260" i="1"/>
  <c r="B2259" i="1"/>
  <c r="B2258" i="1"/>
  <c r="B2257" i="1"/>
  <c r="B2256" i="1"/>
  <c r="B2255" i="1"/>
  <c r="B2254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4" i="1"/>
  <c r="B2103" i="1"/>
  <c r="B2101" i="1"/>
  <c r="B2100" i="1"/>
  <c r="B2099" i="1"/>
  <c r="B2097" i="1"/>
  <c r="B2096" i="1"/>
  <c r="B2095" i="1"/>
  <c r="B2094" i="1"/>
  <c r="B2093" i="1"/>
  <c r="B2092" i="1"/>
  <c r="B2091" i="1"/>
  <c r="B2090" i="1"/>
  <c r="B2089" i="1"/>
  <c r="B2088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5" i="1"/>
  <c r="B2014" i="1"/>
  <c r="B2012" i="1"/>
  <c r="B2011" i="1"/>
  <c r="B2010" i="1"/>
  <c r="B2009" i="1"/>
  <c r="B2008" i="1"/>
  <c r="B2007" i="1"/>
  <c r="B2005" i="1"/>
  <c r="B2004" i="1"/>
  <c r="B2003" i="1"/>
  <c r="B2002" i="1"/>
  <c r="B2001" i="1"/>
  <c r="B2000" i="1"/>
  <c r="B1999" i="1"/>
  <c r="B1998" i="1"/>
  <c r="B1996" i="1"/>
  <c r="B1995" i="1"/>
  <c r="B1994" i="1"/>
  <c r="B1993" i="1"/>
  <c r="B1992" i="1"/>
  <c r="B1991" i="1"/>
  <c r="B1990" i="1"/>
  <c r="B1989" i="1"/>
  <c r="B1988" i="1"/>
  <c r="B1987" i="1"/>
  <c r="B1985" i="1"/>
  <c r="B1984" i="1"/>
  <c r="B1983" i="1"/>
  <c r="B1982" i="1"/>
  <c r="B1981" i="1"/>
  <c r="B1980" i="1"/>
  <c r="B1979" i="1"/>
  <c r="B1978" i="1"/>
  <c r="B1977" i="1"/>
  <c r="B1976" i="1"/>
  <c r="B1975" i="1"/>
  <c r="B1973" i="1"/>
  <c r="B1972" i="1"/>
  <c r="B1971" i="1"/>
  <c r="B1969" i="1"/>
  <c r="B1968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49" i="1"/>
  <c r="B1948" i="1"/>
  <c r="B1945" i="1"/>
  <c r="B1944" i="1"/>
  <c r="B1943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2" i="1"/>
  <c r="B1891" i="1"/>
  <c r="B1890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4" i="1"/>
  <c r="B1853" i="1"/>
  <c r="B1852" i="1"/>
  <c r="B1851" i="1"/>
  <c r="B1849" i="1"/>
  <c r="B1848" i="1"/>
  <c r="B1847" i="1"/>
  <c r="B1846" i="1"/>
  <c r="B1845" i="1"/>
  <c r="B1844" i="1"/>
  <c r="B1843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0" i="1"/>
  <c r="B1669" i="1"/>
  <c r="B1668" i="1"/>
  <c r="B1667" i="1"/>
  <c r="B1666" i="1"/>
  <c r="B1665" i="1"/>
  <c r="B1664" i="1"/>
  <c r="B1661" i="1"/>
  <c r="B1660" i="1"/>
  <c r="B1659" i="1"/>
  <c r="B1658" i="1"/>
  <c r="B1657" i="1"/>
  <c r="B1656" i="1"/>
  <c r="B1655" i="1"/>
  <c r="B1654" i="1"/>
  <c r="B1653" i="1"/>
  <c r="B1651" i="1"/>
  <c r="B1650" i="1"/>
  <c r="B1649" i="1"/>
  <c r="B1648" i="1"/>
  <c r="B1647" i="1"/>
  <c r="B1646" i="1"/>
  <c r="B1645" i="1"/>
  <c r="B1643" i="1"/>
  <c r="B1642" i="1"/>
  <c r="B1641" i="1"/>
  <c r="B1640" i="1"/>
  <c r="B1639" i="1"/>
  <c r="B1638" i="1"/>
  <c r="B1635" i="1"/>
  <c r="B1634" i="1"/>
  <c r="B1633" i="1"/>
  <c r="B1632" i="1"/>
  <c r="B1631" i="1"/>
  <c r="B1630" i="1"/>
  <c r="B1629" i="1"/>
  <c r="B1628" i="1"/>
  <c r="B1626" i="1"/>
  <c r="B1623" i="1"/>
  <c r="B1622" i="1"/>
  <c r="B1620" i="1"/>
  <c r="B1619" i="1"/>
  <c r="B1618" i="1"/>
  <c r="B1617" i="1"/>
  <c r="B1616" i="1"/>
  <c r="B1614" i="1"/>
  <c r="B1611" i="1"/>
  <c r="B1610" i="1"/>
  <c r="B1609" i="1"/>
  <c r="B1608" i="1"/>
  <c r="B1606" i="1"/>
  <c r="B1605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4" i="1"/>
  <c r="B1583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48" i="1"/>
  <c r="B1547" i="1"/>
  <c r="B1546" i="1"/>
  <c r="B1545" i="1"/>
  <c r="B1544" i="1"/>
  <c r="B1543" i="1"/>
  <c r="B1541" i="1"/>
  <c r="B1540" i="1"/>
  <c r="B1539" i="1"/>
  <c r="B1538" i="1"/>
  <c r="B1537" i="1"/>
  <c r="B1536" i="1"/>
  <c r="B1535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1" i="1"/>
  <c r="B1500" i="1"/>
  <c r="B1499" i="1"/>
  <c r="B1498" i="1"/>
  <c r="B1496" i="1"/>
  <c r="B1495" i="1"/>
  <c r="B1494" i="1"/>
  <c r="B1493" i="1"/>
  <c r="B1492" i="1"/>
  <c r="B1491" i="1"/>
  <c r="B1487" i="1"/>
  <c r="B1486" i="1"/>
  <c r="B1484" i="1"/>
  <c r="B1483" i="1"/>
  <c r="B1482" i="1"/>
  <c r="B1481" i="1"/>
  <c r="B1479" i="1"/>
  <c r="B1478" i="1"/>
  <c r="B1477" i="1"/>
  <c r="B1475" i="1"/>
  <c r="B1474" i="1"/>
  <c r="B1473" i="1"/>
  <c r="B1472" i="1"/>
  <c r="B1470" i="1"/>
  <c r="B1469" i="1"/>
  <c r="B1468" i="1"/>
  <c r="B1467" i="1"/>
  <c r="B1466" i="1"/>
  <c r="B1465" i="1"/>
  <c r="B1464" i="1"/>
  <c r="B1463" i="1"/>
  <c r="B1461" i="1"/>
  <c r="B1460" i="1"/>
  <c r="B1459" i="1"/>
  <c r="B1458" i="1"/>
  <c r="B1457" i="1"/>
  <c r="B1456" i="1"/>
  <c r="B1455" i="1"/>
  <c r="B1454" i="1"/>
  <c r="B1453" i="1"/>
  <c r="B1452" i="1"/>
  <c r="B1451" i="1"/>
  <c r="B1449" i="1"/>
  <c r="B1448" i="1"/>
  <c r="B1447" i="1"/>
  <c r="B1446" i="1"/>
  <c r="B1445" i="1"/>
  <c r="B1444" i="1"/>
  <c r="B1443" i="1"/>
  <c r="B1440" i="1"/>
  <c r="B1439" i="1"/>
  <c r="B1438" i="1"/>
  <c r="B1437" i="1"/>
  <c r="B1435" i="1"/>
  <c r="B1434" i="1"/>
  <c r="B1433" i="1"/>
  <c r="B1432" i="1"/>
  <c r="B1431" i="1"/>
  <c r="B1429" i="1"/>
  <c r="B1426" i="1"/>
  <c r="B1425" i="1"/>
  <c r="B1424" i="1"/>
  <c r="B1423" i="1"/>
  <c r="B1421" i="1"/>
  <c r="B1420" i="1"/>
  <c r="B1419" i="1"/>
  <c r="B1418" i="1"/>
  <c r="B1415" i="1"/>
  <c r="B1413" i="1"/>
  <c r="B1412" i="1"/>
  <c r="B1411" i="1"/>
  <c r="B1409" i="1"/>
  <c r="B1408" i="1"/>
  <c r="B1407" i="1"/>
  <c r="B1405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88" i="1"/>
  <c r="B1387" i="1"/>
  <c r="B1386" i="1"/>
  <c r="B1385" i="1"/>
  <c r="B1384" i="1"/>
  <c r="B1383" i="1"/>
  <c r="B1382" i="1"/>
  <c r="B1381" i="1"/>
  <c r="B1380" i="1"/>
  <c r="B1378" i="1"/>
  <c r="B1377" i="1"/>
  <c r="B1376" i="1"/>
  <c r="B1375" i="1"/>
  <c r="B1374" i="1"/>
  <c r="B1373" i="1"/>
  <c r="B1372" i="1"/>
  <c r="B1370" i="1"/>
  <c r="B1368" i="1"/>
  <c r="B1367" i="1"/>
  <c r="B1366" i="1"/>
  <c r="B1365" i="1"/>
  <c r="B1364" i="1"/>
  <c r="B1363" i="1"/>
  <c r="B1362" i="1"/>
  <c r="B1361" i="1"/>
  <c r="B1359" i="1"/>
  <c r="B1358" i="1"/>
  <c r="B1357" i="1"/>
  <c r="B1355" i="1"/>
  <c r="B1353" i="1"/>
  <c r="B1352" i="1"/>
  <c r="B1351" i="1"/>
  <c r="B1350" i="1"/>
  <c r="B1349" i="1"/>
  <c r="B1348" i="1"/>
  <c r="B1347" i="1"/>
  <c r="B1345" i="1"/>
  <c r="B1344" i="1"/>
  <c r="B1342" i="1"/>
  <c r="B1341" i="1"/>
  <c r="B1340" i="1"/>
  <c r="B1339" i="1"/>
  <c r="B1338" i="1"/>
  <c r="B1337" i="1"/>
  <c r="B1336" i="1"/>
  <c r="B1335" i="1"/>
  <c r="B1333" i="1"/>
  <c r="B1332" i="1"/>
  <c r="B1330" i="1"/>
  <c r="B1329" i="1"/>
  <c r="B1328" i="1"/>
  <c r="B1327" i="1"/>
  <c r="B1326" i="1"/>
  <c r="B1325" i="1"/>
  <c r="B1324" i="1"/>
  <c r="B1323" i="1"/>
  <c r="B1322" i="1"/>
  <c r="B1321" i="1"/>
  <c r="B1319" i="1"/>
  <c r="B1316" i="1"/>
  <c r="B1314" i="1"/>
  <c r="B1313" i="1"/>
  <c r="B1312" i="1"/>
  <c r="B1311" i="1"/>
  <c r="B1310" i="1"/>
  <c r="B1309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0" i="1"/>
  <c r="B1189" i="1"/>
  <c r="B1188" i="1"/>
  <c r="B1187" i="1"/>
  <c r="B1186" i="1"/>
  <c r="B1185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69" i="1"/>
  <c r="B1166" i="1"/>
  <c r="B1165" i="1"/>
  <c r="B1164" i="1"/>
  <c r="B1163" i="1"/>
  <c r="B1162" i="1"/>
  <c r="B1161" i="1"/>
  <c r="B1160" i="1"/>
  <c r="B1159" i="1"/>
  <c r="B1158" i="1"/>
  <c r="B1157" i="1"/>
  <c r="B1155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7" i="1"/>
  <c r="B1056" i="1"/>
  <c r="B1055" i="1"/>
  <c r="B1054" i="1"/>
  <c r="B1053" i="1"/>
  <c r="B1052" i="1"/>
  <c r="B1050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09" i="1"/>
  <c r="B1008" i="1"/>
  <c r="B1007" i="1"/>
  <c r="B1006" i="1"/>
  <c r="B1005" i="1"/>
  <c r="B1004" i="1"/>
  <c r="B1003" i="1"/>
  <c r="B1001" i="1"/>
  <c r="B1000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0" i="1"/>
  <c r="B869" i="1"/>
  <c r="B868" i="1"/>
  <c r="B867" i="1"/>
  <c r="B865" i="1"/>
  <c r="B864" i="1"/>
  <c r="B861" i="1"/>
  <c r="B860" i="1"/>
  <c r="B859" i="1"/>
  <c r="B858" i="1"/>
  <c r="B857" i="1"/>
  <c r="B855" i="1"/>
  <c r="B852" i="1"/>
  <c r="B851" i="1"/>
  <c r="B850" i="1"/>
  <c r="B847" i="1"/>
  <c r="B845" i="1"/>
  <c r="B844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09" i="1"/>
  <c r="B708" i="1"/>
  <c r="B707" i="1"/>
  <c r="B704" i="1"/>
  <c r="B703" i="1"/>
  <c r="B702" i="1"/>
  <c r="B701" i="1"/>
  <c r="B700" i="1"/>
  <c r="B699" i="1"/>
  <c r="B697" i="1"/>
  <c r="B694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49" i="1"/>
  <c r="B548" i="1"/>
  <c r="B547" i="1"/>
  <c r="B546" i="1"/>
  <c r="B545" i="1"/>
  <c r="B544" i="1"/>
  <c r="B543" i="1"/>
  <c r="B541" i="1"/>
  <c r="B540" i="1"/>
  <c r="B539" i="1"/>
  <c r="B538" i="1"/>
  <c r="B535" i="1"/>
  <c r="B534" i="1"/>
  <c r="B533" i="1"/>
  <c r="B532" i="1"/>
  <c r="B531" i="1"/>
  <c r="B530" i="1"/>
  <c r="B529" i="1"/>
  <c r="B528" i="1"/>
  <c r="B526" i="1"/>
  <c r="B525" i="1"/>
  <c r="B524" i="1"/>
  <c r="B523" i="1"/>
  <c r="B521" i="1"/>
  <c r="B520" i="1"/>
  <c r="B519" i="1"/>
  <c r="B518" i="1"/>
  <c r="B515" i="1"/>
  <c r="B514" i="1"/>
  <c r="B513" i="1"/>
  <c r="B512" i="1"/>
  <c r="B511" i="1"/>
  <c r="B509" i="1"/>
  <c r="B508" i="1"/>
  <c r="B507" i="1"/>
  <c r="B504" i="1"/>
  <c r="B503" i="1"/>
  <c r="B502" i="1"/>
  <c r="B501" i="1"/>
  <c r="B500" i="1"/>
  <c r="B499" i="1"/>
  <c r="B498" i="1"/>
  <c r="B497" i="1"/>
  <c r="B496" i="1"/>
  <c r="B495" i="1"/>
  <c r="B493" i="1"/>
  <c r="B490" i="1"/>
  <c r="B489" i="1"/>
  <c r="B487" i="1"/>
  <c r="B485" i="1"/>
  <c r="B482" i="1"/>
  <c r="B481" i="1"/>
  <c r="B480" i="1"/>
  <c r="B479" i="1"/>
  <c r="B478" i="1"/>
  <c r="B477" i="1"/>
  <c r="B476" i="1"/>
  <c r="B473" i="1"/>
  <c r="B472" i="1"/>
  <c r="B471" i="1"/>
  <c r="B470" i="1"/>
  <c r="B469" i="1"/>
  <c r="B468" i="1"/>
  <c r="B467" i="1"/>
  <c r="B466" i="1"/>
  <c r="B465" i="1"/>
  <c r="B464" i="1"/>
  <c r="B462" i="1"/>
  <c r="B459" i="1"/>
  <c r="B458" i="1"/>
  <c r="B457" i="1"/>
  <c r="B456" i="1"/>
  <c r="B455" i="1"/>
  <c r="B454" i="1"/>
  <c r="B453" i="1"/>
  <c r="B452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5" i="1"/>
  <c r="B434" i="1"/>
  <c r="B433" i="1"/>
  <c r="B432" i="1"/>
  <c r="B431" i="1"/>
  <c r="B428" i="1"/>
  <c r="B427" i="1"/>
  <c r="B426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89" i="1"/>
  <c r="B388" i="1"/>
  <c r="B385" i="1"/>
  <c r="B384" i="1"/>
  <c r="B383" i="1"/>
  <c r="B382" i="1"/>
  <c r="B381" i="1"/>
  <c r="B379" i="1"/>
  <c r="B378" i="1"/>
  <c r="B377" i="1"/>
  <c r="B376" i="1"/>
  <c r="B374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4" i="1"/>
  <c r="B353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1" i="1"/>
  <c r="B240" i="1"/>
  <c r="B239" i="1"/>
  <c r="B238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09" i="1"/>
  <c r="B108" i="1"/>
  <c r="B107" i="1"/>
  <c r="B105" i="1"/>
  <c r="B104" i="1"/>
  <c r="B103" i="1"/>
  <c r="B102" i="1"/>
  <c r="B101" i="1"/>
  <c r="B100" i="1"/>
  <c r="B99" i="1"/>
  <c r="B97" i="1"/>
  <c r="B94" i="1"/>
  <c r="B93" i="1"/>
  <c r="B92" i="1"/>
  <c r="B90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8" i="1"/>
  <c r="D2987" i="1"/>
  <c r="D2986" i="1"/>
  <c r="D2985" i="1"/>
  <c r="D2984" i="1"/>
  <c r="D2982" i="1"/>
  <c r="D2981" i="1"/>
  <c r="D2980" i="1"/>
  <c r="D2979" i="1"/>
  <c r="D2978" i="1"/>
  <c r="D2977" i="1"/>
  <c r="D2976" i="1"/>
  <c r="D2975" i="1"/>
  <c r="D2974" i="1"/>
  <c r="D2973" i="1"/>
  <c r="D2971" i="1"/>
  <c r="D2970" i="1"/>
  <c r="D2969" i="1"/>
  <c r="D2968" i="1"/>
  <c r="D2967" i="1"/>
  <c r="D2965" i="1"/>
  <c r="D2964" i="1"/>
  <c r="D2963" i="1"/>
  <c r="D2962" i="1"/>
  <c r="D2961" i="1"/>
  <c r="D2957" i="1"/>
  <c r="D2956" i="1"/>
  <c r="D2955" i="1"/>
  <c r="D2954" i="1"/>
  <c r="D2953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5" i="1"/>
  <c r="D2894" i="1"/>
  <c r="D2893" i="1"/>
  <c r="D2892" i="1"/>
  <c r="D2891" i="1"/>
  <c r="D2889" i="1"/>
  <c r="D2888" i="1"/>
  <c r="D2887" i="1"/>
  <c r="D2886" i="1"/>
  <c r="D2885" i="1"/>
  <c r="D2884" i="1"/>
  <c r="D2883" i="1"/>
  <c r="D2882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6" i="1"/>
  <c r="D2845" i="1"/>
  <c r="D2844" i="1"/>
  <c r="D2843" i="1"/>
  <c r="D2842" i="1"/>
  <c r="D2841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5" i="1"/>
  <c r="D2814" i="1"/>
  <c r="D2813" i="1"/>
  <c r="D2811" i="1"/>
  <c r="D2810" i="1"/>
  <c r="D2809" i="1"/>
  <c r="D2808" i="1"/>
  <c r="D2807" i="1"/>
  <c r="D2806" i="1"/>
  <c r="D2805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3" i="1"/>
  <c r="D2742" i="1"/>
  <c r="D2741" i="1"/>
  <c r="D2740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4" i="1"/>
  <c r="D2723" i="1"/>
  <c r="D2721" i="1"/>
  <c r="D2720" i="1"/>
  <c r="D2719" i="1"/>
  <c r="D2717" i="1"/>
  <c r="D2715" i="1"/>
  <c r="D2714" i="1"/>
  <c r="D2713" i="1"/>
  <c r="D2711" i="1"/>
  <c r="D2710" i="1"/>
  <c r="D2709" i="1"/>
  <c r="D2708" i="1"/>
  <c r="D2707" i="1"/>
  <c r="D2706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89" i="1"/>
  <c r="D2688" i="1"/>
  <c r="D2687" i="1"/>
  <c r="D2686" i="1"/>
  <c r="D2685" i="1"/>
  <c r="D2684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6" i="1"/>
  <c r="D2665" i="1"/>
  <c r="D2664" i="1"/>
  <c r="D2663" i="1"/>
  <c r="D2662" i="1"/>
  <c r="D2660" i="1"/>
  <c r="D2659" i="1"/>
  <c r="D2658" i="1"/>
  <c r="D2656" i="1"/>
  <c r="D2655" i="1"/>
  <c r="D2654" i="1"/>
  <c r="D2653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7" i="1"/>
  <c r="D2636" i="1"/>
  <c r="D2635" i="1"/>
  <c r="D2634" i="1"/>
  <c r="D2633" i="1"/>
  <c r="D2632" i="1"/>
  <c r="D2631" i="1"/>
  <c r="D2630" i="1"/>
  <c r="D2628" i="1"/>
  <c r="D2627" i="1"/>
  <c r="D2626" i="1"/>
  <c r="D2625" i="1"/>
  <c r="D2624" i="1"/>
  <c r="D2623" i="1"/>
  <c r="D2622" i="1"/>
  <c r="D2621" i="1"/>
  <c r="D2620" i="1"/>
  <c r="D2618" i="1"/>
  <c r="D2617" i="1"/>
  <c r="D2616" i="1"/>
  <c r="D2615" i="1"/>
  <c r="D2614" i="1"/>
  <c r="D2613" i="1"/>
  <c r="D2612" i="1"/>
  <c r="D2611" i="1"/>
  <c r="D2610" i="1"/>
  <c r="D2607" i="1"/>
  <c r="D2606" i="1"/>
  <c r="D2604" i="1"/>
  <c r="D2603" i="1"/>
  <c r="D2602" i="1"/>
  <c r="D2601" i="1"/>
  <c r="D2600" i="1"/>
  <c r="D2599" i="1"/>
  <c r="D2598" i="1"/>
  <c r="D2597" i="1"/>
  <c r="D2596" i="1"/>
  <c r="D2595" i="1"/>
  <c r="D2593" i="1"/>
  <c r="D2592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4" i="1"/>
  <c r="D2493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7" i="1"/>
  <c r="D2416" i="1"/>
  <c r="D2415" i="1"/>
  <c r="D2414" i="1"/>
  <c r="D2413" i="1"/>
  <c r="D2412" i="1"/>
  <c r="D2411" i="1"/>
  <c r="D2408" i="1"/>
  <c r="D2407" i="1"/>
  <c r="D2406" i="1"/>
  <c r="D2405" i="1"/>
  <c r="D2403" i="1"/>
  <c r="D2402" i="1"/>
  <c r="D2401" i="1"/>
  <c r="D2400" i="1"/>
  <c r="D2399" i="1"/>
  <c r="D2398" i="1"/>
  <c r="D2397" i="1"/>
  <c r="D2396" i="1"/>
  <c r="D2395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69" i="1"/>
  <c r="D2368" i="1"/>
  <c r="D2367" i="1"/>
  <c r="D2366" i="1"/>
  <c r="D2365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3" i="1"/>
  <c r="D2262" i="1"/>
  <c r="D2261" i="1"/>
  <c r="D2260" i="1"/>
  <c r="D2259" i="1"/>
  <c r="D2258" i="1"/>
  <c r="D2257" i="1"/>
  <c r="D2256" i="1"/>
  <c r="D2255" i="1"/>
  <c r="D2254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4" i="1"/>
  <c r="D2103" i="1"/>
  <c r="D2101" i="1"/>
  <c r="D2100" i="1"/>
  <c r="D2099" i="1"/>
  <c r="D2097" i="1"/>
  <c r="D2096" i="1"/>
  <c r="D2095" i="1"/>
  <c r="D2094" i="1"/>
  <c r="D2093" i="1"/>
  <c r="D2092" i="1"/>
  <c r="D2091" i="1"/>
  <c r="D2090" i="1"/>
  <c r="D2089" i="1"/>
  <c r="D2088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5" i="1"/>
  <c r="D2014" i="1"/>
  <c r="D2012" i="1"/>
  <c r="D2011" i="1"/>
  <c r="D2010" i="1"/>
  <c r="D2009" i="1"/>
  <c r="D2008" i="1"/>
  <c r="D2007" i="1"/>
  <c r="D2005" i="1"/>
  <c r="D2004" i="1"/>
  <c r="D2003" i="1"/>
  <c r="D2002" i="1"/>
  <c r="D2001" i="1"/>
  <c r="D2000" i="1"/>
  <c r="D1999" i="1"/>
  <c r="D1998" i="1"/>
  <c r="D1996" i="1"/>
  <c r="D1995" i="1"/>
  <c r="D1994" i="1"/>
  <c r="D1993" i="1"/>
  <c r="D1992" i="1"/>
  <c r="D1991" i="1"/>
  <c r="D1990" i="1"/>
  <c r="D1989" i="1"/>
  <c r="D1988" i="1"/>
  <c r="D1987" i="1"/>
  <c r="D1985" i="1"/>
  <c r="D1984" i="1"/>
  <c r="D1983" i="1"/>
  <c r="D1982" i="1"/>
  <c r="D1981" i="1"/>
  <c r="D1980" i="1"/>
  <c r="D1979" i="1"/>
  <c r="D1978" i="1"/>
  <c r="D1977" i="1"/>
  <c r="D1976" i="1"/>
  <c r="D1975" i="1"/>
  <c r="D1973" i="1"/>
  <c r="D1972" i="1"/>
  <c r="D1971" i="1"/>
  <c r="D1969" i="1"/>
  <c r="D1968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49" i="1"/>
  <c r="D1948" i="1"/>
  <c r="D1945" i="1"/>
  <c r="D1944" i="1"/>
  <c r="D1943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2" i="1"/>
  <c r="D1891" i="1"/>
  <c r="D1890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4" i="1"/>
  <c r="D1853" i="1"/>
  <c r="D1852" i="1"/>
  <c r="D1851" i="1"/>
  <c r="D1849" i="1"/>
  <c r="D1848" i="1"/>
  <c r="D1847" i="1"/>
  <c r="D1846" i="1"/>
  <c r="D1845" i="1"/>
  <c r="D1844" i="1"/>
  <c r="D1843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0" i="1"/>
  <c r="D1669" i="1"/>
  <c r="D1668" i="1"/>
  <c r="D1667" i="1"/>
  <c r="D1666" i="1"/>
  <c r="D1665" i="1"/>
  <c r="D1664" i="1"/>
  <c r="D1661" i="1"/>
  <c r="D1660" i="1"/>
  <c r="D1659" i="1"/>
  <c r="D1658" i="1"/>
  <c r="D1657" i="1"/>
  <c r="D1656" i="1"/>
  <c r="D1655" i="1"/>
  <c r="D1654" i="1"/>
  <c r="D1653" i="1"/>
  <c r="D1651" i="1"/>
  <c r="D1650" i="1"/>
  <c r="D1649" i="1"/>
  <c r="D1648" i="1"/>
  <c r="D1647" i="1"/>
  <c r="D1646" i="1"/>
  <c r="D1645" i="1"/>
  <c r="D1643" i="1"/>
  <c r="D1642" i="1"/>
  <c r="D1641" i="1"/>
  <c r="D1640" i="1"/>
  <c r="D1639" i="1"/>
  <c r="D1638" i="1"/>
  <c r="D1635" i="1"/>
  <c r="D1634" i="1"/>
  <c r="D1633" i="1"/>
  <c r="D1632" i="1"/>
  <c r="D1631" i="1"/>
  <c r="D1630" i="1"/>
  <c r="D1629" i="1"/>
  <c r="D1628" i="1"/>
  <c r="D1626" i="1"/>
  <c r="D1623" i="1"/>
  <c r="D1622" i="1"/>
  <c r="D1620" i="1"/>
  <c r="D1619" i="1"/>
  <c r="D1618" i="1"/>
  <c r="D1617" i="1"/>
  <c r="D1616" i="1"/>
  <c r="D1614" i="1"/>
  <c r="D1611" i="1"/>
  <c r="D1610" i="1"/>
  <c r="D1609" i="1"/>
  <c r="D1608" i="1"/>
  <c r="D1606" i="1"/>
  <c r="D1605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4" i="1"/>
  <c r="D1583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48" i="1"/>
  <c r="D1547" i="1"/>
  <c r="D1546" i="1"/>
  <c r="D1545" i="1"/>
  <c r="D1544" i="1"/>
  <c r="D1543" i="1"/>
  <c r="D1541" i="1"/>
  <c r="D1540" i="1"/>
  <c r="D1539" i="1"/>
  <c r="D1538" i="1"/>
  <c r="D1537" i="1"/>
  <c r="D1536" i="1"/>
  <c r="D1535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1" i="1"/>
  <c r="D1500" i="1"/>
  <c r="D1499" i="1"/>
  <c r="D1498" i="1"/>
  <c r="D1496" i="1"/>
  <c r="D1495" i="1"/>
  <c r="D1494" i="1"/>
  <c r="D1493" i="1"/>
  <c r="D1492" i="1"/>
  <c r="D1491" i="1"/>
  <c r="D1487" i="1"/>
  <c r="D1486" i="1"/>
  <c r="D1484" i="1"/>
  <c r="D1483" i="1"/>
  <c r="D1482" i="1"/>
  <c r="D1481" i="1"/>
  <c r="D1479" i="1"/>
  <c r="D1478" i="1"/>
  <c r="D1477" i="1"/>
  <c r="D1475" i="1"/>
  <c r="D1474" i="1"/>
  <c r="D1473" i="1"/>
  <c r="D1472" i="1"/>
  <c r="D1470" i="1"/>
  <c r="D1469" i="1"/>
  <c r="D1468" i="1"/>
  <c r="D1467" i="1"/>
  <c r="D1466" i="1"/>
  <c r="D1465" i="1"/>
  <c r="D1464" i="1"/>
  <c r="D1463" i="1"/>
  <c r="D1461" i="1"/>
  <c r="D1460" i="1"/>
  <c r="D1459" i="1"/>
  <c r="D1458" i="1"/>
  <c r="D1457" i="1"/>
  <c r="D1456" i="1"/>
  <c r="D1455" i="1"/>
  <c r="D1454" i="1"/>
  <c r="D1453" i="1"/>
  <c r="D1452" i="1"/>
  <c r="D1451" i="1"/>
  <c r="D1449" i="1"/>
  <c r="D1448" i="1"/>
  <c r="D1447" i="1"/>
  <c r="D1446" i="1"/>
  <c r="D1445" i="1"/>
  <c r="D1444" i="1"/>
  <c r="D1443" i="1"/>
  <c r="D1440" i="1"/>
  <c r="D1439" i="1"/>
  <c r="D1438" i="1"/>
  <c r="D1437" i="1"/>
  <c r="D1435" i="1"/>
  <c r="D1434" i="1"/>
  <c r="D1433" i="1"/>
  <c r="D1432" i="1"/>
  <c r="D1431" i="1"/>
  <c r="D1429" i="1"/>
  <c r="D1426" i="1"/>
  <c r="D1425" i="1"/>
  <c r="D1424" i="1"/>
  <c r="D1423" i="1"/>
  <c r="D1421" i="1"/>
  <c r="D1420" i="1"/>
  <c r="D1419" i="1"/>
  <c r="D1418" i="1"/>
  <c r="D1415" i="1"/>
  <c r="D1413" i="1"/>
  <c r="D1412" i="1"/>
  <c r="D1411" i="1"/>
  <c r="D1409" i="1"/>
  <c r="D1408" i="1"/>
  <c r="D1407" i="1"/>
  <c r="D1405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88" i="1"/>
  <c r="D1387" i="1"/>
  <c r="D1386" i="1"/>
  <c r="D1385" i="1"/>
  <c r="D1384" i="1"/>
  <c r="D1383" i="1"/>
  <c r="D1382" i="1"/>
  <c r="D1381" i="1"/>
  <c r="D1380" i="1"/>
  <c r="D1378" i="1"/>
  <c r="D1377" i="1"/>
  <c r="D1376" i="1"/>
  <c r="D1375" i="1"/>
  <c r="D1374" i="1"/>
  <c r="D1373" i="1"/>
  <c r="D1372" i="1"/>
  <c r="D1370" i="1"/>
  <c r="D1368" i="1"/>
  <c r="D1367" i="1"/>
  <c r="D1366" i="1"/>
  <c r="D1365" i="1"/>
  <c r="D1364" i="1"/>
  <c r="D1363" i="1"/>
  <c r="D1362" i="1"/>
  <c r="D1361" i="1"/>
  <c r="D1359" i="1"/>
  <c r="D1358" i="1"/>
  <c r="D1357" i="1"/>
  <c r="D1355" i="1"/>
  <c r="D1353" i="1"/>
  <c r="D1352" i="1"/>
  <c r="D1351" i="1"/>
  <c r="D1350" i="1"/>
  <c r="D1349" i="1"/>
  <c r="D1348" i="1"/>
  <c r="D1347" i="1"/>
  <c r="D1345" i="1"/>
  <c r="D1344" i="1"/>
  <c r="D1342" i="1"/>
  <c r="D1341" i="1"/>
  <c r="D1340" i="1"/>
  <c r="D1339" i="1"/>
  <c r="D1338" i="1"/>
  <c r="D1337" i="1"/>
  <c r="D1336" i="1"/>
  <c r="D1335" i="1"/>
  <c r="D1333" i="1"/>
  <c r="D1332" i="1"/>
  <c r="D1330" i="1"/>
  <c r="D1329" i="1"/>
  <c r="D1328" i="1"/>
  <c r="D1327" i="1"/>
  <c r="D1326" i="1"/>
  <c r="D1325" i="1"/>
  <c r="D1324" i="1"/>
  <c r="D1323" i="1"/>
  <c r="D1322" i="1"/>
  <c r="D1321" i="1"/>
  <c r="D1319" i="1"/>
  <c r="D1316" i="1"/>
  <c r="D1314" i="1"/>
  <c r="D1313" i="1"/>
  <c r="D1312" i="1"/>
  <c r="D1311" i="1"/>
  <c r="D1310" i="1"/>
  <c r="D1309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0" i="1"/>
  <c r="D1189" i="1"/>
  <c r="D1188" i="1"/>
  <c r="D1187" i="1"/>
  <c r="D1186" i="1"/>
  <c r="D1185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69" i="1"/>
  <c r="D1166" i="1"/>
  <c r="D1165" i="1"/>
  <c r="D1164" i="1"/>
  <c r="D1163" i="1"/>
  <c r="D1162" i="1"/>
  <c r="D1161" i="1"/>
  <c r="D1160" i="1"/>
  <c r="D1159" i="1"/>
  <c r="D1158" i="1"/>
  <c r="D1157" i="1"/>
  <c r="D1155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7" i="1"/>
  <c r="D1056" i="1"/>
  <c r="D1055" i="1"/>
  <c r="D1054" i="1"/>
  <c r="D1053" i="1"/>
  <c r="D1052" i="1"/>
  <c r="D1050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09" i="1"/>
  <c r="D1008" i="1"/>
  <c r="D1007" i="1"/>
  <c r="D1006" i="1"/>
  <c r="D1005" i="1"/>
  <c r="D1004" i="1"/>
  <c r="D1003" i="1"/>
  <c r="D1001" i="1"/>
  <c r="D1000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0" i="1"/>
  <c r="D869" i="1"/>
  <c r="D868" i="1"/>
  <c r="D867" i="1"/>
  <c r="D865" i="1"/>
  <c r="D864" i="1"/>
  <c r="D861" i="1"/>
  <c r="D860" i="1"/>
  <c r="D859" i="1"/>
  <c r="D858" i="1"/>
  <c r="D857" i="1"/>
  <c r="D855" i="1"/>
  <c r="D852" i="1"/>
  <c r="D851" i="1"/>
  <c r="D850" i="1"/>
  <c r="D847" i="1"/>
  <c r="D845" i="1"/>
  <c r="D844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09" i="1"/>
  <c r="D708" i="1"/>
  <c r="D707" i="1"/>
  <c r="D704" i="1"/>
  <c r="D703" i="1"/>
  <c r="D702" i="1"/>
  <c r="D701" i="1"/>
  <c r="D700" i="1"/>
  <c r="D699" i="1"/>
  <c r="D697" i="1"/>
  <c r="D694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49" i="1"/>
  <c r="D548" i="1"/>
  <c r="D547" i="1"/>
  <c r="D546" i="1"/>
  <c r="D545" i="1"/>
  <c r="D544" i="1"/>
  <c r="D543" i="1"/>
  <c r="D541" i="1"/>
  <c r="D540" i="1"/>
  <c r="D539" i="1"/>
  <c r="D538" i="1"/>
  <c r="D535" i="1"/>
  <c r="D534" i="1"/>
  <c r="D533" i="1"/>
  <c r="D532" i="1"/>
  <c r="D531" i="1"/>
  <c r="D530" i="1"/>
  <c r="D529" i="1"/>
  <c r="D528" i="1"/>
  <c r="D526" i="1"/>
  <c r="D525" i="1"/>
  <c r="D524" i="1"/>
  <c r="D523" i="1"/>
  <c r="D521" i="1"/>
  <c r="D520" i="1"/>
  <c r="D519" i="1"/>
  <c r="D518" i="1"/>
  <c r="D515" i="1"/>
  <c r="D514" i="1"/>
  <c r="D513" i="1"/>
  <c r="D512" i="1"/>
  <c r="D511" i="1"/>
  <c r="D509" i="1"/>
  <c r="D508" i="1"/>
  <c r="D507" i="1"/>
  <c r="D504" i="1"/>
  <c r="D503" i="1"/>
  <c r="D502" i="1"/>
  <c r="D501" i="1"/>
  <c r="D500" i="1"/>
  <c r="D499" i="1"/>
  <c r="D498" i="1"/>
  <c r="D497" i="1"/>
  <c r="D496" i="1"/>
  <c r="D495" i="1"/>
  <c r="D493" i="1"/>
  <c r="D490" i="1"/>
  <c r="D489" i="1"/>
  <c r="D487" i="1"/>
  <c r="D485" i="1"/>
  <c r="D482" i="1"/>
  <c r="D481" i="1"/>
  <c r="D480" i="1"/>
  <c r="D479" i="1"/>
  <c r="D478" i="1"/>
  <c r="D477" i="1"/>
  <c r="D476" i="1"/>
  <c r="D473" i="1"/>
  <c r="D472" i="1"/>
  <c r="D471" i="1"/>
  <c r="D470" i="1"/>
  <c r="D469" i="1"/>
  <c r="D468" i="1"/>
  <c r="D467" i="1"/>
  <c r="D466" i="1"/>
  <c r="D465" i="1"/>
  <c r="D464" i="1"/>
  <c r="D462" i="1"/>
  <c r="D459" i="1"/>
  <c r="D458" i="1"/>
  <c r="D457" i="1"/>
  <c r="D456" i="1"/>
  <c r="D455" i="1"/>
  <c r="D454" i="1"/>
  <c r="D453" i="1"/>
  <c r="D452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5" i="1"/>
  <c r="D434" i="1"/>
  <c r="D433" i="1"/>
  <c r="D432" i="1"/>
  <c r="D431" i="1"/>
  <c r="D428" i="1"/>
  <c r="D427" i="1"/>
  <c r="D426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89" i="1"/>
  <c r="D388" i="1"/>
  <c r="D385" i="1"/>
  <c r="D384" i="1"/>
  <c r="D383" i="1"/>
  <c r="D382" i="1"/>
  <c r="D381" i="1"/>
  <c r="D379" i="1"/>
  <c r="D378" i="1"/>
  <c r="D377" i="1"/>
  <c r="D376" i="1"/>
  <c r="D374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4" i="1"/>
  <c r="D353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1" i="1"/>
  <c r="D240" i="1"/>
  <c r="D239" i="1"/>
  <c r="D238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09" i="1"/>
  <c r="D108" i="1"/>
  <c r="D107" i="1"/>
  <c r="D105" i="1"/>
  <c r="D104" i="1"/>
  <c r="D103" i="1"/>
  <c r="D102" i="1"/>
  <c r="D101" i="1"/>
  <c r="D100" i="1"/>
  <c r="D99" i="1"/>
  <c r="D97" i="1"/>
  <c r="D94" i="1"/>
  <c r="D93" i="1"/>
  <c r="D92" i="1"/>
  <c r="D90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1" i="1" s="1"/>
</calcChain>
</file>

<file path=xl/sharedStrings.xml><?xml version="1.0" encoding="utf-8"?>
<sst xmlns="http://schemas.openxmlformats.org/spreadsheetml/2006/main" count="7609" uniqueCount="4875">
  <si>
    <t>ООО "БЕЛПУЛЬТмастер"</t>
  </si>
  <si>
    <t xml:space="preserve">Артикул </t>
  </si>
  <si>
    <t>Телефон для заказов:</t>
  </si>
  <si>
    <t>220125, РБ, г.Минск, ул.Уручская 21, оф.434</t>
  </si>
  <si>
    <t>Банк "Приорбанк" Открытое акционерное общество ЦБУ 100</t>
  </si>
  <si>
    <t>г. Минск, ул. Радиальная 38а Код 749</t>
  </si>
  <si>
    <t>заказ    кол-во</t>
  </si>
  <si>
    <t>УНП 191894169; ОКПО: 380750875000</t>
  </si>
  <si>
    <t>Контакты:</t>
  </si>
  <si>
    <t>ед.</t>
  </si>
  <si>
    <t>Отчет о совместимости для price.xls</t>
  </si>
  <si>
    <t>Дата отчета: 13.12.2015 21:58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</si>
  <si>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</si>
  <si>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</si>
  <si>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</si>
  <si>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</si>
  <si>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</si>
  <si>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</si>
  <si>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r>
      <rPr>
        <b/>
        <i/>
        <sz val="7"/>
        <rFont val="Arial"/>
        <family val="2"/>
        <charset val="204"/>
      </rPr>
      <t>жми "+" для получения контактов</t>
    </r>
    <r>
      <rPr>
        <b/>
        <i/>
        <sz val="14"/>
        <rFont val="Arial"/>
        <family val="2"/>
        <charset val="204"/>
      </rPr>
      <t xml:space="preserve">     Прайс-лист</t>
    </r>
  </si>
  <si>
    <t>р/с BY55PJCB30120351071000000933, BIC PJCBBY2X</t>
  </si>
  <si>
    <r>
      <t xml:space="preserve">Телефон-факс:     </t>
    </r>
    <r>
      <rPr>
        <b/>
        <sz val="10"/>
        <color indexed="62"/>
        <rFont val="Arial"/>
        <family val="2"/>
        <charset val="204"/>
      </rPr>
      <t>+375(17) 268-72-29</t>
    </r>
  </si>
  <si>
    <t xml:space="preserve">                 anastasia@belpult.by </t>
  </si>
  <si>
    <t>e-mail:                                 info@belpult.by</t>
  </si>
  <si>
    <r>
      <rPr>
        <b/>
        <sz val="4"/>
        <color indexed="49"/>
        <rFont val="Arial"/>
        <family val="2"/>
        <charset val="204"/>
      </rPr>
      <t>укажите кол-во</t>
    </r>
    <r>
      <rPr>
        <sz val="4"/>
        <color indexed="49"/>
        <rFont val="Arial"/>
        <family val="2"/>
        <charset val="204"/>
      </rPr>
      <t xml:space="preserve">                  </t>
    </r>
  </si>
  <si>
    <t>Цена без НДС</t>
  </si>
  <si>
    <t xml:space="preserve">       Пульты ДУ</t>
  </si>
  <si>
    <t xml:space="preserve">         Horizont, Vityaz</t>
  </si>
  <si>
    <t xml:space="preserve">             HUAYU Универсальные  Горизонт Витязь и другие TV (ЖКИ, LED, LCD)</t>
  </si>
  <si>
    <t>шт</t>
  </si>
  <si>
    <t xml:space="preserve">                Huayu for VESTEL  RM-L1385  универсальный пульт (серия HRM1493)</t>
  </si>
  <si>
    <t>HRM1493</t>
  </si>
  <si>
    <t xml:space="preserve">                Huayu RM-L1130+8 универсальный для LCD LED ТV корпус MYSTERY MTV-2622LW (серия HRM1342)</t>
  </si>
  <si>
    <t>HRM1342</t>
  </si>
  <si>
    <t xml:space="preserve">                Huayu RM-L1195+ универсальный для ТВ корпус AA59-00581A (серия HRM1349)</t>
  </si>
  <si>
    <t>HRM1349</t>
  </si>
  <si>
    <t xml:space="preserve">            LED TV  (ЖКИ ТВ) Витязь/Горизонт/ и другие</t>
  </si>
  <si>
    <t xml:space="preserve">                ПДУ для FUSION HY-079 (FLTV-32T24) ic  (серия HOB1104)</t>
  </si>
  <si>
    <t>HOB1104</t>
  </si>
  <si>
    <t xml:space="preserve">                ПДУ для HORIZONT/Hyndai Hyundai YC-53-5  ic (серия HOB1020)</t>
  </si>
  <si>
    <t>HOB1020</t>
  </si>
  <si>
    <t xml:space="preserve">                ПДУ для HORIZONT/Shivaki YC53-215A (STV-24LED3) (DK-002 )ic (серия HOB8278)</t>
  </si>
  <si>
    <t xml:space="preserve">                ПДУ для HORIZONT/Supra RC25b ic (серия HOB904)</t>
  </si>
  <si>
    <t>HOB904</t>
  </si>
  <si>
    <t xml:space="preserve">                ПДУ для Horizont/Supra Y-72C / Y-72C1 ic (серия HOB357)</t>
  </si>
  <si>
    <t>HOB357</t>
  </si>
  <si>
    <t xml:space="preserve">                ПДУ для Horizont/Supra Y-72C HOME (STV-LC40ST900FL) ic (серия HOB2135)</t>
  </si>
  <si>
    <t>HOB2135</t>
  </si>
  <si>
    <t xml:space="preserve">                ПДУ для Horizont/Supra Y-72C2 ic (серия HOB409)</t>
  </si>
  <si>
    <t>HOB409</t>
  </si>
  <si>
    <t xml:space="preserve">                ПДУ для Horizont/Supra Y-72C3 ic (серия HOB1076)</t>
  </si>
  <si>
    <t>HOB1076</t>
  </si>
  <si>
    <t xml:space="preserve">                ПДУ для HORIZONT/Supra(Hyndai) H-LCD1510 (серия HOB265)</t>
  </si>
  <si>
    <t>HOB265</t>
  </si>
  <si>
    <t xml:space="preserve">                ПДУ для Horizont/SUPRA/FUSION LTV-32L40B ic (серия HOB903)</t>
  </si>
  <si>
    <t>HOB903</t>
  </si>
  <si>
    <t xml:space="preserve">                ПДУ для HORIZONT/Supra/Hyndai H-LCDDVD3200S ic (серия HOB266)</t>
  </si>
  <si>
    <t>HOB266</t>
  </si>
  <si>
    <t xml:space="preserve">                ПДУ для Horizont/Vityaz/Supra 210-Y8810/2 STV-LC2395WL ic (серия HOB494)</t>
  </si>
  <si>
    <t>HOB494</t>
  </si>
  <si>
    <t xml:space="preserve">                ПДУ для Horizont/Vityaz/Supra HOF-55D1.3 (STV-LC1995WL) ic LCD TV ic (серия HOB1005)</t>
  </si>
  <si>
    <t>HOB1005</t>
  </si>
  <si>
    <t xml:space="preserve">                ПДУ для Horizont/Vityaz/Supra HOF10G705GPD9 ic LCD TV (серия HOB346)</t>
  </si>
  <si>
    <t>HOB346</t>
  </si>
  <si>
    <t xml:space="preserve">                ПДУ для Horizont/Vityaz/Supra HOF12H126GPD11 ic LCD TV ( IRBIS) (серия HOB441)</t>
  </si>
  <si>
    <t>HOB441</t>
  </si>
  <si>
    <t xml:space="preserve">                ПДУ для Horizont/Vityaz/Supra J-1274 BLACK ic (серия HOB1006)</t>
  </si>
  <si>
    <t>HOB1006</t>
  </si>
  <si>
    <t xml:space="preserve">                ПДУ для Horizont/Рубин RB-28D7T2C iс как оригинал функцией REC (серия HOB1196)</t>
  </si>
  <si>
    <t>HOB1196</t>
  </si>
  <si>
    <t xml:space="preserve">                ПДУ для Polar 55LTV1101 ic (серия HOB1275)</t>
  </si>
  <si>
    <t>HOB1275</t>
  </si>
  <si>
    <t xml:space="preserve">                ПДУ для Polar 94LTV6004 ic (серия HOB1064)</t>
  </si>
  <si>
    <t>HOB1064</t>
  </si>
  <si>
    <t xml:space="preserve">                ПДУ для Polar TV2 (1CE3) (серия HOB503)</t>
  </si>
  <si>
    <t>HOB503</t>
  </si>
  <si>
    <t xml:space="preserve">                ПДУ для Rolsen /CHANGHONG HOF-55D1 3D LCD NEW ic (серия HCH069)</t>
  </si>
  <si>
    <t>HCH069</t>
  </si>
  <si>
    <t xml:space="preserve">                ПДУ для Rolsen EN-31603B (EN-31603R) ic (серия HOB439)</t>
  </si>
  <si>
    <t>HOB439</t>
  </si>
  <si>
    <t xml:space="preserve">                ПДУ для Rolsen ER-22641R ic RL-32E1004U RL-40E1004F (серия HOB1362)</t>
  </si>
  <si>
    <t>HOB1362</t>
  </si>
  <si>
    <t xml:space="preserve">                ПДУ для Rolsen ER-22642R ic (серия HOB1346)</t>
  </si>
  <si>
    <t>HOB1346</t>
  </si>
  <si>
    <t xml:space="preserve">                ПДУ для Rolsen ER-31607R ic (серия HOB438)</t>
  </si>
  <si>
    <t>HOB438</t>
  </si>
  <si>
    <t xml:space="preserve">                ПДУ для Rolsen RL-19E1301GU ( 2031C  ) ic Rubin RB-19SE5 (серия  HOB700)</t>
  </si>
  <si>
    <t>HOB700</t>
  </si>
  <si>
    <t xml:space="preserve">                ПДУ для Supra STV-LC32T880WL ic (серия HOB1258)</t>
  </si>
  <si>
    <t>HOB1258</t>
  </si>
  <si>
    <t xml:space="preserve">                ПДУ для Vityaz/Hyundai (Braun) H-LCD2200 ic  (серия HOB196)</t>
  </si>
  <si>
    <t>HOB196</t>
  </si>
  <si>
    <t xml:space="preserve">                ПДУ для Vityaz/Shivaki 051D black ic LCD TV (серия HOB823)</t>
  </si>
  <si>
    <t>HOB823</t>
  </si>
  <si>
    <t xml:space="preserve">                ПДУ для Vityaz/Shivaki STV-22LED5 ic (серия HOB625)</t>
  </si>
  <si>
    <t>HOB625</t>
  </si>
  <si>
    <t xml:space="preserve">                ПДУ для Витязь (VITYAS) 24L301C28 (VAR2) ic   (серия HOB1554)</t>
  </si>
  <si>
    <t>HOB1554</t>
  </si>
  <si>
    <t xml:space="preserve">                ПДУ для Горизонт/HORIZONT RC-E23 LCD TV (серия HOB800)</t>
  </si>
  <si>
    <t>HOB800</t>
  </si>
  <si>
    <t xml:space="preserve">                ПДУ для Горизонт/Shivaki RC-D3-02 STV-26L6/STV-32L6 ic (серия HOB623)</t>
  </si>
  <si>
    <t>HOB623</t>
  </si>
  <si>
    <t xml:space="preserve">                Пульт для Горизонт (Horizont) RC21b REC ic (серия  HOB2119) </t>
  </si>
  <si>
    <t>HOB2119</t>
  </si>
  <si>
    <t xml:space="preserve">            Витязь</t>
  </si>
  <si>
    <t xml:space="preserve">                Кинескопные ТВ Витязь</t>
  </si>
  <si>
    <t xml:space="preserve">                    Пульт для т/в Витязь RC-10 конус  RC-6-1 (ic)   37CTV730-7 (серия HOT950)</t>
  </si>
  <si>
    <t>HOT950</t>
  </si>
  <si>
    <t xml:space="preserve">                    Пульт для т/в Витязь RC-5 . fosfor ic (серия HOT309)</t>
  </si>
  <si>
    <t>HOT309</t>
  </si>
  <si>
    <t xml:space="preserve">            Горизонт</t>
  </si>
  <si>
    <t xml:space="preserve">                DVD/SAT/DVB уст-ва Горизонт</t>
  </si>
  <si>
    <t xml:space="preserve">                    Пульт для DVD Горизонт/Odeon DVP-300/360/357 DVDR  ic ( серия HVD141)</t>
  </si>
  <si>
    <t>HVD141</t>
  </si>
  <si>
    <t xml:space="preserve">                Кинескопные ТВ Горизонт</t>
  </si>
  <si>
    <t xml:space="preserve">                    Пульт для т/в Горизонт Bp-6 белый  ic (серия HOT122)</t>
  </si>
  <si>
    <t>HOT122</t>
  </si>
  <si>
    <t xml:space="preserve">                    Пульт для т/в Горизонт RC-6-7  ic (серия HOT312)</t>
  </si>
  <si>
    <t>HOT312</t>
  </si>
  <si>
    <t xml:space="preserve">                    Пульт для т/в Горизонт RC-7-7  ic  (серия  HOT883) </t>
  </si>
  <si>
    <t>HOT883</t>
  </si>
  <si>
    <t xml:space="preserve">                    Пульт для т/в Горизонт RC7-8  ic (серия HOB083)</t>
  </si>
  <si>
    <t>HOB083</t>
  </si>
  <si>
    <t xml:space="preserve">         Для Приставок (Тюнеров) DVB/SAT</t>
  </si>
  <si>
    <t xml:space="preserve">            Для спутниковых (SAT) ресиверов</t>
  </si>
  <si>
    <t xml:space="preserve">                ПДУ для Arion AF-3030 ic (серия HRM2533) ic</t>
  </si>
  <si>
    <t>HRM2533</t>
  </si>
  <si>
    <t xml:space="preserve">                ПДУ для Big sat/GLOBO HOF-44C(7010) ic для спутникового рессивера (серия HSR430)</t>
  </si>
  <si>
    <t>HSR430</t>
  </si>
  <si>
    <t xml:space="preserve">                ПДУ для Big sat/Skytech BS-S67CR ic для спутникового рессивера (серия HOB776)</t>
  </si>
  <si>
    <t>HOB776</t>
  </si>
  <si>
    <t xml:space="preserve">                ПДУ для EUROSKY DVB-8004 ic (серия HSR529)</t>
  </si>
  <si>
    <t>HSR529</t>
  </si>
  <si>
    <t xml:space="preserve">                ПДУ для Evolution D-RC-700S ic (серия HSR606)</t>
  </si>
  <si>
    <t>HSR606</t>
  </si>
  <si>
    <t xml:space="preserve">                ПДУ для Galaxy Innovations (Gi) HDX403P S2026, S2126 ic  (серия HOB241)</t>
  </si>
  <si>
    <t>HOB241</t>
  </si>
  <si>
    <t xml:space="preserve">                ПДУ для Galaxy Innovations (Gi) HOF12E148GPD5 (S2138)/ST7699 ic (серия HOB381)</t>
  </si>
  <si>
    <t>HOB381</t>
  </si>
  <si>
    <t xml:space="preserve">                ПДУ для Galaxy Innovations (Gi) HOF14H392GPD12 ic (HD Micro) длин. корп. hd mini plus(серия HOB1198)</t>
  </si>
  <si>
    <t>HOB1198</t>
  </si>
  <si>
    <t xml:space="preserve">                ПДУ для Galaxy Innovations (Gi) UNI ic (серия HOB1590)</t>
  </si>
  <si>
    <t>HOB1590</t>
  </si>
  <si>
    <t xml:space="preserve">                ПДУ для Globo 4160/4060CX GI S 1115/S 1116/S 1125 ic(серия HOB240)</t>
  </si>
  <si>
    <t>HOB240</t>
  </si>
  <si>
    <t xml:space="preserve">                ПДУ для Globo E-RCU-012 (GL100) ic (HOB1134)</t>
  </si>
  <si>
    <t>HOB1134</t>
  </si>
  <si>
    <t xml:space="preserve">                ПДУ для Globo E-RCU-015 (телекарта HD X8) ic (серия HOB478)</t>
  </si>
  <si>
    <t>HOB478</t>
  </si>
  <si>
    <t xml:space="preserve">                ПДУ для Globo RC-6000/ NEOSAT-1600PLUS / ic HOF47A7 / SAT LUMAX DV-698 (серия HOB775)</t>
  </si>
  <si>
    <t>HOB775</t>
  </si>
  <si>
    <t xml:space="preserve">                ПДУ для Globo X80 (Телекарта) ic (серия HOB254)</t>
  </si>
  <si>
    <t>HOB254</t>
  </si>
  <si>
    <t xml:space="preserve">                ПДУ для Goldeninterstar KOR-4619C (8005) (серия HSR418)</t>
  </si>
  <si>
    <t>HSR418</t>
  </si>
  <si>
    <t xml:space="preserve">                ПДУ для Goldeninterstar WJ-350 ic спутниковый ресивер (серия HSR422)</t>
  </si>
  <si>
    <t>HSR422</t>
  </si>
  <si>
    <t xml:space="preserve">                ПДУ для Humax RM-E08 ic (серия HOB581)</t>
  </si>
  <si>
    <t>HOB581</t>
  </si>
  <si>
    <t xml:space="preserve">                ПДУ для Humax RM-F04 ic (серия HOB628)</t>
  </si>
  <si>
    <t>HOB628</t>
  </si>
  <si>
    <t xml:space="preserve">                ПДУ для Humax RM-G01 НТВ+ЛАЙТ ic  (серия HSR450)</t>
  </si>
  <si>
    <t>HSR450</t>
  </si>
  <si>
    <t xml:space="preserve">                ПДУ для Humax RS-101 (как Akado 635) ic (серия HSR457) </t>
  </si>
  <si>
    <t>HSR457</t>
  </si>
  <si>
    <t xml:space="preserve">                ПДУ для Humax RS-101P DRE4000 GS7200 ic (серия HSR082) </t>
  </si>
  <si>
    <t>HSR082</t>
  </si>
  <si>
    <t xml:space="preserve">                ПДУ для Openbox F-300(SAT)белый ic (серия HSR400)</t>
  </si>
  <si>
    <t>HSR400</t>
  </si>
  <si>
    <t xml:space="preserve">                ПДУ для Openbox X-730/X-770/X-750/X-790 ic  (серия HSR604)</t>
  </si>
  <si>
    <t>HSR604</t>
  </si>
  <si>
    <t xml:space="preserve">                ПДУ для Openbox Х-800/820 ic черный Delly 4:1 (серия HSR432)</t>
  </si>
  <si>
    <t>HSR432</t>
  </si>
  <si>
    <t xml:space="preserve">                ПДУ для PROWEST 70E ic (серия HOB454)</t>
  </si>
  <si>
    <t>HOB454</t>
  </si>
  <si>
    <t xml:space="preserve">                ПДУ для Sagemcom DSI87 HD ( промсвязь) спутниковый ресивер  ic (серия HOB383)</t>
  </si>
  <si>
    <t>HOB383</t>
  </si>
  <si>
    <t xml:space="preserve">                ПДУ для Sagemcom DSI87-1 HD (DSI74 HD) ic NTV+ (серия HOB629)</t>
  </si>
  <si>
    <t>HOB629</t>
  </si>
  <si>
    <t xml:space="preserve">                ПДУ для SAT-INTEGRAL TH-7300 ic (серия HSR640)</t>
  </si>
  <si>
    <t>HSR640</t>
  </si>
  <si>
    <t xml:space="preserve">                ПДУ для Skyway Light/NANO 2/Gi S8580 ic  (серия HOB474)</t>
  </si>
  <si>
    <t>HOB474</t>
  </si>
  <si>
    <t xml:space="preserve">                ПДУ для TechnoSAT TH-7002 ic (серия HSR641)</t>
  </si>
  <si>
    <t>HSR641</t>
  </si>
  <si>
    <t xml:space="preserve">                ПДУ для НТВ+ 1HDVA PVR ic (серия HOB1236)</t>
  </si>
  <si>
    <t>HOB1236</t>
  </si>
  <si>
    <t xml:space="preserve">                ПДУ для НТВ+ OPENTECH  S6 , S7, S8 , S9 ic openbox s5 (серия HOB368)</t>
  </si>
  <si>
    <t>HOB368</t>
  </si>
  <si>
    <t xml:space="preserve">                ПДУ для НТВ+ Opentech ISB7-VA70  ic (серия HOB1526)</t>
  </si>
  <si>
    <t>HOB1526</t>
  </si>
  <si>
    <t xml:space="preserve">                ПДУ для НТВ+ OPENTECH OHS1740V ( JH-1005) ic (серия HOB705)</t>
  </si>
  <si>
    <t>HOB705</t>
  </si>
  <si>
    <t xml:space="preserve">                ПДУ для Триколор DTS53 ic (серия  HOB1365 )</t>
  </si>
  <si>
    <t>HOB1365</t>
  </si>
  <si>
    <t xml:space="preserve">                ПДУ для Триколор GS8300M ic (серия  HSR451 )</t>
  </si>
  <si>
    <t>HSR451</t>
  </si>
  <si>
    <t xml:space="preserve">                ПДУ для Триколор GS8300N (GS8304) ic (9300) (серия HSR564)</t>
  </si>
  <si>
    <t>HSR564</t>
  </si>
  <si>
    <t xml:space="preserve">                ПДУ для Триколор GS8306 +TV ic c возможностью управления тв ic (серия HOB929)</t>
  </si>
  <si>
    <t>HOB929</t>
  </si>
  <si>
    <t xml:space="preserve">                ПДУ для Триколор GS8306 ic (серия HSR617)</t>
  </si>
  <si>
    <t>HSR617</t>
  </si>
  <si>
    <t xml:space="preserve">                ПДУ для Триколор HD9300 / HD-GS9305B ic (серия HOB538)</t>
  </si>
  <si>
    <t>HOB538</t>
  </si>
  <si>
    <t xml:space="preserve">                ПДУ для Триколор RC56A GS8300 NEW ic (серия HOB537)</t>
  </si>
  <si>
    <t>HOB537</t>
  </si>
  <si>
    <t xml:space="preserve">                ПДУ для Триколор/General  GS-B212 (GS-B211 ic (серия  HSR671)</t>
  </si>
  <si>
    <t>HSR671</t>
  </si>
  <si>
    <t xml:space="preserve">            Для цифровых (DVB-T/C) приставок</t>
  </si>
  <si>
    <t>HOB1310</t>
  </si>
  <si>
    <t xml:space="preserve">                ПДУ для BBK RC-SMP712 ic DVB-T2 (серия HVD289)</t>
  </si>
  <si>
    <t>HVD289</t>
  </si>
  <si>
    <t xml:space="preserve">                ПДУ для BBK RC-STB100ic ресивер (серия HVD238)</t>
  </si>
  <si>
    <t>HVD238</t>
  </si>
  <si>
    <t xml:space="preserve">                ПДУ для BBK RC0105 DVB-T2 (STB-105) HD/SkyVision T2501 (серия HOB1056)</t>
  </si>
  <si>
    <t>HOB1056</t>
  </si>
  <si>
    <t xml:space="preserve">                ПДУ для CosmoSat CPVR-D (CPVR-HD)   (серия HOB773)</t>
  </si>
  <si>
    <t>HOB773</t>
  </si>
  <si>
    <t xml:space="preserve">                ПДУ для CosmoSat RC-7405 ic   (серия HSR551)</t>
  </si>
  <si>
    <t>HSR551</t>
  </si>
  <si>
    <t xml:space="preserve">                ПДУ для D-Color DC711HD ic DVB-T2 (TVjet RE820HDT2) (серия HOR113)</t>
  </si>
  <si>
    <t>HOR113</t>
  </si>
  <si>
    <t xml:space="preserve">                ПДУ для D-Color DC910HD ic DVB-T2 (серия HOB1036)</t>
  </si>
  <si>
    <t>HOB1036</t>
  </si>
  <si>
    <t xml:space="preserve">                ПДУ для Delta Systems DS-950HD ic ic (серия HOB1220)</t>
  </si>
  <si>
    <t>HOB1220</t>
  </si>
  <si>
    <t xml:space="preserve">                ПДУ для EUROSKY ES-11 ic dvb-t2 (серия HOB1273)</t>
  </si>
  <si>
    <t>HOB1273</t>
  </si>
  <si>
    <t xml:space="preserve">                ПДУ для Galaxy Innovations (Gi) HD SLIM T2 ic DVB-T2 (серия HOB1150)</t>
  </si>
  <si>
    <t>HOB1150</t>
  </si>
  <si>
    <t xml:space="preserve">                ПДУ для GoldMaster T-303SD ic dvb-t2 (серия HOB818)</t>
  </si>
  <si>
    <t>HOB818</t>
  </si>
  <si>
    <t xml:space="preserve">                ПДУ для GoldMaster/Hyundai QF-6222 DVB01T2 ic  dvb-t2 (серия HOB754)</t>
  </si>
  <si>
    <t>HOB754</t>
  </si>
  <si>
    <t xml:space="preserve">                ПДУ для GoldMaster/REXANT RX-511/ CADENA ic dvb-t2(серия HOB987)</t>
  </si>
  <si>
    <t>HOB987</t>
  </si>
  <si>
    <t xml:space="preserve">                ПДУ для GoldMaster/REXANT RX-521/ CADENA SHTA-1511S2 DIVISAT XYX-828 dvb-t2 (Telant) (серия HOB796)</t>
  </si>
  <si>
    <t>HOB796</t>
  </si>
  <si>
    <t xml:space="preserve">                ПДУ для GoldMaster/SKY Vision T-707HD&amp;HD1/Т2108 dvb-t2 (серия HOB819)</t>
  </si>
  <si>
    <t>HOB819</t>
  </si>
  <si>
    <t xml:space="preserve">                ПДУ для GoldMaster/SKYTECH 57G DVB-T DVB-T2 (серия HOB797)</t>
  </si>
  <si>
    <t>HOB797</t>
  </si>
  <si>
    <t xml:space="preserve">                ПДУ для GoldMaster/WorldWision/SKYTECH T-303SD/910 mini DVB-T2 (серия HOB821)</t>
  </si>
  <si>
    <t>HOB821</t>
  </si>
  <si>
    <t xml:space="preserve">                ПДУ для Goldstar GS-8830HD ic DVB-T2 (серия HOB1031)</t>
  </si>
  <si>
    <t>HOB1031</t>
  </si>
  <si>
    <t xml:space="preserve">                ПДУ для HORIZONT/WorldVizion/ORIEL ПДУ-8 к 810/811/812/814/826 ic dvb-t2 (серия HOB1114)</t>
  </si>
  <si>
    <t>HOB1114</t>
  </si>
  <si>
    <t xml:space="preserve">                ПДУ для Lumax B0302 ic DVB-T2(серия HOB1261)</t>
  </si>
  <si>
    <t>HOB1261</t>
  </si>
  <si>
    <t xml:space="preserve">                ПДУ для Mdi DBR-501 (DBR-901)Topbox dvb-t2 DIVISAT / selegna / HOBIT FLASH(серия HOB1003)</t>
  </si>
  <si>
    <t>HOB1003</t>
  </si>
  <si>
    <t xml:space="preserve">                ПДУ для ORIEL ПДУ-10 ic HD DVB-T2 (серия HOB1004)</t>
  </si>
  <si>
    <t>HOB1004</t>
  </si>
  <si>
    <t xml:space="preserve">                ПДУ для ORIEL ПДУ-5 HD DVB-T2/ TESLER DSR-07 (серия HOB820)</t>
  </si>
  <si>
    <t>HOB820</t>
  </si>
  <si>
    <t xml:space="preserve">                ПДУ для ORIEL ПДУ-6 ic HD DVB-T2 (серия HOB989)</t>
  </si>
  <si>
    <t>HOB989</t>
  </si>
  <si>
    <t xml:space="preserve">                ПДУ для SAT-INTEGRAL S-1225 HD (серия HSR677)</t>
  </si>
  <si>
    <t>HSR677</t>
  </si>
  <si>
    <t xml:space="preserve">                ПДУ для Selenga T50 ic dvb-t2 (серия HOB1325)</t>
  </si>
  <si>
    <t>HOB1325</t>
  </si>
  <si>
    <t xml:space="preserve">                ПДУ для Selenga T70 / HD930 dvb-t2 (серия HOB1326)</t>
  </si>
  <si>
    <t>HOB1326</t>
  </si>
  <si>
    <t xml:space="preserve">                ПДУ для SkyTech 157G VER1 HD DVB-T2/DC711HD (серия HSR693)</t>
  </si>
  <si>
    <t>HSR693</t>
  </si>
  <si>
    <t xml:space="preserve">                ПДУ для Star Track X1150CH ic (серия HOB1329)</t>
  </si>
  <si>
    <t>HOB1329</t>
  </si>
  <si>
    <t xml:space="preserve">                ПДУ для Supra SDT-100 ic dvb-t2 (серия HOB1110)</t>
  </si>
  <si>
    <t>HOB1110</t>
  </si>
  <si>
    <t xml:space="preserve">                ПДУ для World Vision T34  ic DVB-T2 Delly SAT(серия HOB693)</t>
  </si>
  <si>
    <t>HOB693</t>
  </si>
  <si>
    <t xml:space="preserve">                ПДУ для World Vision T35, T55, T60M ic DVB-T2 (T55) (серия HVD0210)</t>
  </si>
  <si>
    <t>HVD0210</t>
  </si>
  <si>
    <t xml:space="preserve">                ПДУ для World Vision T36, T56, DSR-590I ic DVB-T2 (серия HOB1112)</t>
  </si>
  <si>
    <t>HOB1112</t>
  </si>
  <si>
    <t xml:space="preserve">                ПДУ для WORLD VISION T37/Hyundai H-DVB03T2 ic DVB-T2/D-Color/Rolsen  (серия HOB755)</t>
  </si>
  <si>
    <t>HOB755</t>
  </si>
  <si>
    <t xml:space="preserve">                ПДУ для World Vision T40 ic DVB-T2 Delly TV(серия HOB626)</t>
  </si>
  <si>
    <t>HOB626</t>
  </si>
  <si>
    <t xml:space="preserve">                ПДУ для World Vision T70/T61М/T62D/Т62M  DVB-T2  (серия HOB1493)</t>
  </si>
  <si>
    <t>HOB1493</t>
  </si>
  <si>
    <t xml:space="preserve">                ПДУ для World Vision WV T2-C (Premium) ic DVB-T2 (серия HOB1151)</t>
  </si>
  <si>
    <t>HOB1151</t>
  </si>
  <si>
    <t xml:space="preserve">                ПДУ для ТЕЛЕКАРТА EVO-01 NEW! ic (серия HOB630)</t>
  </si>
  <si>
    <t>HOB630</t>
  </si>
  <si>
    <t xml:space="preserve">                ПДУ для ТЕЛЕКАРТА EVO-02 (EVO II) ic (серия HOB1066)</t>
  </si>
  <si>
    <t>HOB1066</t>
  </si>
  <si>
    <t xml:space="preserve">                Пульт ДУ 15см для DVB-T2 ресивера АРА-302 (DORRADO)</t>
  </si>
  <si>
    <t>АРА-341</t>
  </si>
  <si>
    <t xml:space="preserve">                Пульт ДУ 17см для DVB-T2 ресивера АРА - 301 (FERRIDO)</t>
  </si>
  <si>
    <t>АРА - 340</t>
  </si>
  <si>
    <t xml:space="preserve">            Для цифровых IP TV приставок</t>
  </si>
  <si>
    <t xml:space="preserve">                ПДУ  для ZALA/ Ростелеком (Rostelecom) SML-292 HD Base ic (MTC Smartlabs) (серия HOB685)</t>
  </si>
  <si>
    <t>HOB685</t>
  </si>
  <si>
    <t xml:space="preserve">                ПДУ для HDBOX HB3500, HB4500 (серия HOB1308)</t>
  </si>
  <si>
    <t>HOB1308</t>
  </si>
  <si>
    <t xml:space="preserve">                ПДУ для HDBOX T2 PRO ic dvb-t2  (серия HOB1904)</t>
  </si>
  <si>
    <t>HOB1904</t>
  </si>
  <si>
    <t xml:space="preserve">                ПДУ для Openbox AS2 HD ic (серия HOB1600)</t>
  </si>
  <si>
    <t>HOB1600</t>
  </si>
  <si>
    <t xml:space="preserve">                ПДУ для Openbox AS4K CI, PRO ic (серия HOB1601)</t>
  </si>
  <si>
    <t>HOB1601</t>
  </si>
  <si>
    <t xml:space="preserve">                ПДУ для OPENBOX/Formuler Z Plus IPTV Android 4K (серия HOB1903)</t>
  </si>
  <si>
    <t>HOB1903</t>
  </si>
  <si>
    <t xml:space="preserve">                ПДУ для Ростелеком MAG-250 HD IPTV ic (серия HOB1057)</t>
  </si>
  <si>
    <t>HOB1057</t>
  </si>
  <si>
    <t xml:space="preserve">                ПДУ для Ростелеком MAG-255 MAG-250 HD IPTV (ВАР2) (серия HOB1024)</t>
  </si>
  <si>
    <t>HOB1024</t>
  </si>
  <si>
    <t xml:space="preserve">                ПДУ для Ростелеком URC177500 SML-282 HD Base ic (серия HOB707)</t>
  </si>
  <si>
    <t>HOB707</t>
  </si>
  <si>
    <t xml:space="preserve">                ПДУ для ТЕЛЕКАРТА CHD-04/IR Continent ic SAT (серия HOB611)</t>
  </si>
  <si>
    <t>HOB611</t>
  </si>
  <si>
    <t xml:space="preserve">                ПДУ для ТЕЛЕКАРТА EVO 05 PVR ic (серия HOB1344)</t>
  </si>
  <si>
    <t>HOB1344</t>
  </si>
  <si>
    <t xml:space="preserve">            Универсальные ПДУ DVB/SAT</t>
  </si>
  <si>
    <t xml:space="preserve">         ПДУ для конционеров</t>
  </si>
  <si>
    <t xml:space="preserve">            Huayu K-1036E+L NEW универсальный пульт для кондиционеров (серия HAR079)</t>
  </si>
  <si>
    <t>HAR079</t>
  </si>
  <si>
    <t xml:space="preserve">            Huayu K-1038E+L 1000 в 1 NEW  универсальный пульт (серия HAR080)</t>
  </si>
  <si>
    <t>HAR080</t>
  </si>
  <si>
    <t xml:space="preserve">            Huayu K-1089E+L NEW универсальный пульт для кондиционеров (серия HAR083)</t>
  </si>
  <si>
    <t>HAR083</t>
  </si>
  <si>
    <t xml:space="preserve">            Huayu K-2E для кондиционеров Universal A/C Remote 5000 в 1(серия HAR078)</t>
  </si>
  <si>
    <t>HAR078</t>
  </si>
  <si>
    <t xml:space="preserve">            Huayu K-3E для кондиционеров Universal A/C Remote  5000 в 1 (серия HAR077)</t>
  </si>
  <si>
    <t>HAR077</t>
  </si>
  <si>
    <t xml:space="preserve">            Huayu K-DK680 для DAIKIN ДЛЯ КОНДИЦИОНЕРОВ (серия HAR095)</t>
  </si>
  <si>
    <t>HAR095</t>
  </si>
  <si>
    <t xml:space="preserve">            Huayu K-HT676 для HITACHI ДЛЯ КОНДИЦИОНЕРОВ (серия HAR097)</t>
  </si>
  <si>
    <t>HAR097</t>
  </si>
  <si>
    <t xml:space="preserve">            Huayu K-LG1108 для LG для кондиционеров МАРКИ LG с функцией PLASMA (серия HAR068)</t>
  </si>
  <si>
    <t>HAR068</t>
  </si>
  <si>
    <t xml:space="preserve">            Huayu K-MS636 для Mitsubichi ДЛЯ КОНДИЦИОНЕРОВ (серия HAR093)</t>
  </si>
  <si>
    <t>HAR093</t>
  </si>
  <si>
    <t xml:space="preserve">            Huayu K-TB650 для TOSHIBA ДЛЯ КОНДИЦИОНЕРОВ (серия HAO094)</t>
  </si>
  <si>
    <t>HAO094</t>
  </si>
  <si>
    <t xml:space="preserve">            Huayu Q-1000E универсальный для кондиционеров 1000 в 1 (серия HAR081)</t>
  </si>
  <si>
    <t>HAR081</t>
  </si>
  <si>
    <t xml:space="preserve">            Huayu RM-F989 для вентиляторов (серия HRM1523)</t>
  </si>
  <si>
    <t>HRM1523</t>
  </si>
  <si>
    <t xml:space="preserve">            Huayu для Panasonic K-PN1122 универсальный для кондиционеров (серия HRM1200)</t>
  </si>
  <si>
    <t>HRM1200</t>
  </si>
  <si>
    <t xml:space="preserve">            Huayu для SAMSUNG K-SM1356  универсальный пульт для кондиционеров (серия HAR104)</t>
  </si>
  <si>
    <t>HAR104</t>
  </si>
  <si>
    <t xml:space="preserve">            Master /CHANGHOP K-100ES  универсальный пульт для кондиционеров 1000 в 1 (серия HAR0002)</t>
  </si>
  <si>
    <t>HAR0002</t>
  </si>
  <si>
    <t xml:space="preserve">            Master Q-988E универсальный для кондиционеров 1000 в 1 (серия HAR0001)</t>
  </si>
  <si>
    <t>HAR0001</t>
  </si>
  <si>
    <t xml:space="preserve">            QUNDA KT-9018E белого цвета  универсальный пульт для кондиционера 4000 в 1 инструкция на рус. языке </t>
  </si>
  <si>
    <t>HAR1001</t>
  </si>
  <si>
    <t xml:space="preserve">         ПДУ для шлагбаумов и ворот</t>
  </si>
  <si>
    <t xml:space="preserve">            NICE FLO2R-S</t>
  </si>
  <si>
    <t xml:space="preserve">            Huayu IHANDY CAR IH-830J+L new обучаемый+программируемый унив.пульт для автомагнитол (серия HOB4000)</t>
  </si>
  <si>
    <t>HOB4000</t>
  </si>
  <si>
    <t xml:space="preserve">            Huayu IHandy IH-002 пульт для управления комп.+дом.техникой (серия HRM9170)</t>
  </si>
  <si>
    <t>HRM9170</t>
  </si>
  <si>
    <t xml:space="preserve">            Master 10in1 RM-909E универсальный пульт </t>
  </si>
  <si>
    <t xml:space="preserve">            Master 8in1 RM-969RUS програм.и обучаемый на 8 уст-в универсальный пульт </t>
  </si>
  <si>
    <t xml:space="preserve">            Программируемый ПДУ Delly Changer USB3 (SAT) (серия HOB920)</t>
  </si>
  <si>
    <t>HOB920</t>
  </si>
  <si>
    <t xml:space="preserve">        Air Mouse/ Bluetooth</t>
  </si>
  <si>
    <t xml:space="preserve">            Huayu IHandy Air Mouse P3 Android ТВ обучаемые кнопки , Многофункциональная</t>
  </si>
  <si>
    <t xml:space="preserve">            Huayu IHandy IH-AM02 Air Mouse  MULTIMEDIA ANDROID и MOTION SENSE</t>
  </si>
  <si>
    <t xml:space="preserve">            ПДУ Xiaomi mi D4B8FFE67E3B ориг.LCD TV L55M5-AD с голосовым управлением</t>
  </si>
  <si>
    <t xml:space="preserve">        AKAI, AIWA, Akado</t>
  </si>
  <si>
    <t xml:space="preserve">            HUAYU универсальные  AKAI, AIWA, Akado</t>
  </si>
  <si>
    <t xml:space="preserve">                Huayu for Aiwa RM-038N корпус RC-ZAS02 AUX ( серия HAW10596)</t>
  </si>
  <si>
    <t>HAW10596</t>
  </si>
  <si>
    <t xml:space="preserve">            неоригинальные  AKAI, AIWA, Akado</t>
  </si>
  <si>
    <t xml:space="preserve">                ПДУ для Aiwa RC-6VT05 ic (серия HAW018)</t>
  </si>
  <si>
    <t>HAW018</t>
  </si>
  <si>
    <t xml:space="preserve">                ПДУ для Aiwa RC-TC141KE  ic (серия HAW020) ic</t>
  </si>
  <si>
    <t>HAW020</t>
  </si>
  <si>
    <t xml:space="preserve">                ПДУ для Akado DTC4031 ic (серия HOB1277)</t>
  </si>
  <si>
    <t>HOB1277</t>
  </si>
  <si>
    <t xml:space="preserve">                ПДУ для Akado R-102 (RC-635) ic(серия HOB480)</t>
  </si>
  <si>
    <t>HOB480</t>
  </si>
  <si>
    <t xml:space="preserve">                ПДУ для Akai /Record M-105  ic (серия HID529) ic</t>
  </si>
  <si>
    <t>HID529</t>
  </si>
  <si>
    <t xml:space="preserve">                ПДУ для Akai 2200-EDR0AKAI (2200-EDROAKAI) ic(серия HOB1540)</t>
  </si>
  <si>
    <t>HOB1540</t>
  </si>
  <si>
    <t xml:space="preserve">                ПДУ для Akai A3001011 ic LCD TV (серия HOB530)</t>
  </si>
  <si>
    <t>HOB530</t>
  </si>
  <si>
    <t xml:space="preserve">                ПДУ для Akai HOF08J001 ic (LTA-32N576HCP) ic (серия HOB1063) </t>
  </si>
  <si>
    <t>HOB1063</t>
  </si>
  <si>
    <t xml:space="preserve">                ПДУ для Akai RC-51A ic (серия HID0369) ic</t>
  </si>
  <si>
    <t>HID0369</t>
  </si>
  <si>
    <t xml:space="preserve">                ПДУ для Akai RC-N2A (RC-N1A) ic (серия HID275)</t>
  </si>
  <si>
    <t>HID275</t>
  </si>
  <si>
    <t xml:space="preserve">                ПДУ для АKAI/Mystery/United /SUPRA MDV-733U/7058/7070/ DVD ic (серия HVD120) </t>
  </si>
  <si>
    <t>HVD120</t>
  </si>
  <si>
    <t xml:space="preserve">            HUAYU Универсальные Akira</t>
  </si>
  <si>
    <t xml:space="preserve">                Huayu for Akira RM-577B универсальный пульт (серия HRM480)</t>
  </si>
  <si>
    <t>HRM480</t>
  </si>
  <si>
    <t xml:space="preserve">                ПДУ для Akira /TCL/Vitek KT-4004SR DVD ic(серия 8800)</t>
  </si>
  <si>
    <t xml:space="preserve">                ПДУ для Akira /TCL/Vitek KT-6222  (DVD4003) ic(серия HVD142)</t>
  </si>
  <si>
    <t>HVD142</t>
  </si>
  <si>
    <t xml:space="preserve">            ПДУ для Acer RC-48KEY AT2230 AT1930, AT1931 ic (серия HOB1199)</t>
  </si>
  <si>
    <t>HOB1199</t>
  </si>
  <si>
    <t xml:space="preserve">            ПДУ для Alpine RUE-4185 для автомагнитолы </t>
  </si>
  <si>
    <t xml:space="preserve">        BBK</t>
  </si>
  <si>
    <t xml:space="preserve">            HUAYU Универсальные BBK</t>
  </si>
  <si>
    <t xml:space="preserve">            неоригинальные  ВВК</t>
  </si>
  <si>
    <t xml:space="preserve">                ПДУ для BBK /MYSTERY RC-1529 ic (серия HVD209)</t>
  </si>
  <si>
    <t>HVD209</t>
  </si>
  <si>
    <t xml:space="preserve">                ПДУ для BBK EN-21662B ( Rolsen EN-21662R)  ЖК телевизор ic (серия HOB373)</t>
  </si>
  <si>
    <t>HOB373</t>
  </si>
  <si>
    <t xml:space="preserve">                ПДУ для BBK FSA-1806 (RC-117R) ic Акустическая с-ма (серия HOB355)</t>
  </si>
  <si>
    <t>HOB355</t>
  </si>
  <si>
    <t xml:space="preserve">                ПДУ для BBK LT 115 ЖК телевизор+DVD (черный)ic (серия HVD139) </t>
  </si>
  <si>
    <t>HVD139</t>
  </si>
  <si>
    <t xml:space="preserve">                ПДУ для BBK LT121 ЖК телевизор+DVD+караоке LD1006TI ic (серия  HOT957)</t>
  </si>
  <si>
    <t>HOT957</t>
  </si>
  <si>
    <t xml:space="preserve">                ПДУ для BBK P4084-1 ( LT1504 ) ЖК телевизор ic (серия HOB158)</t>
  </si>
  <si>
    <t>HOB158</t>
  </si>
  <si>
    <t xml:space="preserve">                ПДУ для BBK RC-019-01R DVD плеер ic(серия HVD148)</t>
  </si>
  <si>
    <t>HVD148</t>
  </si>
  <si>
    <t xml:space="preserve">                ПДУ для BBK RC-2603 (RC-3704) ic  Prima RC-Y35-OK (серия HOB387)</t>
  </si>
  <si>
    <t>HOB387</t>
  </si>
  <si>
    <t xml:space="preserve">                ПДУ для BBK RC-58 Акустическая система, как оригинал ic  (серия HVD002)</t>
  </si>
  <si>
    <t>HVD002</t>
  </si>
  <si>
    <t xml:space="preserve">                ПДУ для BBK RC-LED100 ic LCD LED TV (серия HVD284)</t>
  </si>
  <si>
    <t>HVD284</t>
  </si>
  <si>
    <t xml:space="preserve">                ПДУ для BBK RC-LEM100 ic LCD LED TV (серия HVD260)</t>
  </si>
  <si>
    <t>HVD260</t>
  </si>
  <si>
    <t xml:space="preserve">                ПДУ для BBK RC-LEM101 LCD TV ic (серия HVD282)</t>
  </si>
  <si>
    <t>HVD282</t>
  </si>
  <si>
    <t xml:space="preserve">                ПДУ для BBK RC026-01R (серия HVD130) DVD плеер+караоке ic</t>
  </si>
  <si>
    <t>HVD130</t>
  </si>
  <si>
    <t xml:space="preserve">                ПДУ для BBK RC026-05R DVDплеер+USB+караоке ic (серия НVD201) </t>
  </si>
  <si>
    <t>HVD201</t>
  </si>
  <si>
    <t xml:space="preserve">                ПДУ для BBK RC073-01R домашний кинотеатр ic (серия HVD236)</t>
  </si>
  <si>
    <t>HVD236</t>
  </si>
  <si>
    <t xml:space="preserve">                ПДУ для BBK RC116 DVD плеер ic (серия HVD215) </t>
  </si>
  <si>
    <t>HVD215</t>
  </si>
  <si>
    <t xml:space="preserve">                ПДУ для BBK RC118 DVD плеер ic (серия HVD214)</t>
  </si>
  <si>
    <t>HVD214</t>
  </si>
  <si>
    <t xml:space="preserve">                ПДУ для BBK RC138 (RC-DVP101) ic (серия HVD251 )</t>
  </si>
  <si>
    <t>HVD251</t>
  </si>
  <si>
    <t xml:space="preserve">                ПДУ для BBK RC1902 ЖК телевизор /FUSION LT2428 ic (серия HOB263)</t>
  </si>
  <si>
    <t>HOB263</t>
  </si>
  <si>
    <t xml:space="preserve">                ПДУ для BBK RC2252 (RC1968) ic LCD TV (серия HOB1653) </t>
  </si>
  <si>
    <t>HOB1653</t>
  </si>
  <si>
    <t xml:space="preserve">                ПДУ для BBK RC2465 ic (серия HOB380)</t>
  </si>
  <si>
    <t>HOB380</t>
  </si>
  <si>
    <t xml:space="preserve">                ПДУ для BBK RC3229 /Mystery MTV-1914LW ic (серия HOB326)</t>
  </si>
  <si>
    <t>HOB326</t>
  </si>
  <si>
    <t xml:space="preserve">                ПДУ для BBK RC60021 (LT3204) ic (Cameron) LT3709/4005/2607/3207/3707 (серия HOB332)</t>
  </si>
  <si>
    <t>HOB332</t>
  </si>
  <si>
    <t xml:space="preserve">                ПДУ для BBK/Rolsen EN-31907 ic (серия HOB525)</t>
  </si>
  <si>
    <t>HOB525</t>
  </si>
  <si>
    <t xml:space="preserve">        Daewoo</t>
  </si>
  <si>
    <t xml:space="preserve">            HUAYU Универсальные Daewoo</t>
  </si>
  <si>
    <t xml:space="preserve">                Huayu for Daewoo RM-515DC универсальный пульт (серия HRM530)</t>
  </si>
  <si>
    <t>HRM530</t>
  </si>
  <si>
    <t xml:space="preserve">                Huayu for Daewoo RM-531DC универсальный пульт (серия HRM531)</t>
  </si>
  <si>
    <t>HRM531</t>
  </si>
  <si>
    <t xml:space="preserve">                Huayu for Daewoo RM-675DC универсальный пульт (серия  HRM392 )</t>
  </si>
  <si>
    <t>HRM392</t>
  </si>
  <si>
    <t xml:space="preserve">                Huayu for Daewoo RM-827DC универсальный пульт (серия HRM644)</t>
  </si>
  <si>
    <t>HRM644</t>
  </si>
  <si>
    <t xml:space="preserve">            неоригинальные  Daewoo</t>
  </si>
  <si>
    <t>HDW004</t>
  </si>
  <si>
    <t xml:space="preserve">                ПДУ для Daewoo  R-44C07  ic (серия HDW023)</t>
  </si>
  <si>
    <t>HDW023</t>
  </si>
  <si>
    <t xml:space="preserve">                ПДУ для Daewoo R-18A07/1414  ic (серия HDW002)</t>
  </si>
  <si>
    <t>HDW002</t>
  </si>
  <si>
    <t xml:space="preserve">                ПДУ для Daewoo R-18H43  ic (серия HDW001)</t>
  </si>
  <si>
    <t>HDW001</t>
  </si>
  <si>
    <t xml:space="preserve">                ПДУ для Daewoo R-25  ic (серия HDW004)</t>
  </si>
  <si>
    <t xml:space="preserve">                ПДУ для Daewoo R-28B03 T/T  ic (серия HDW008)</t>
  </si>
  <si>
    <t>HDW008</t>
  </si>
  <si>
    <t xml:space="preserve">                ПДУ для Daewoo R-40A01  ic (серия HDW010)</t>
  </si>
  <si>
    <t>HDW010</t>
  </si>
  <si>
    <t xml:space="preserve">                ПДУ для Daewoo R-59B01/R-59B02 ic (серия HDW064)</t>
  </si>
  <si>
    <t>HDW064</t>
  </si>
  <si>
    <t xml:space="preserve">                ПДУ для Daewoo R49C10 ic (серия HDW058)</t>
  </si>
  <si>
    <t>HDW058</t>
  </si>
  <si>
    <t xml:space="preserve">                ПДУ для Daewoo RC-403BI ic LCD TV (серия HOB1970)</t>
  </si>
  <si>
    <t>HOB1970</t>
  </si>
  <si>
    <t xml:space="preserve">                ПДУ для Daewoo RC-530BS ic LCD TV (серия HOB1971)</t>
  </si>
  <si>
    <t>HOB1971</t>
  </si>
  <si>
    <t xml:space="preserve">                ПДУ для Daewoo RC-670PT (RC-670PN) ic LCD TV (серия HDW16123)</t>
  </si>
  <si>
    <t xml:space="preserve">                ПДУ для Daewoo RC-803BA ic LCD SMAT TV (серия HOB2031)</t>
  </si>
  <si>
    <t>HOB2031</t>
  </si>
  <si>
    <t xml:space="preserve">                ПДУ для Daewoo RC-863PK ic   LCD SMART TV (серия HOB2024)</t>
  </si>
  <si>
    <t>HOB2024</t>
  </si>
  <si>
    <t xml:space="preserve">        DEXP, DNS</t>
  </si>
  <si>
    <t xml:space="preserve">            ПДУ для DEXP 16A3000, 19A3000 ic LCD TV c  функцией REC (серия HOB1179)</t>
  </si>
  <si>
    <t>HOB1179</t>
  </si>
  <si>
    <t xml:space="preserve">            ПДУ для DEXP EN2S27D ic (серия HOB1363)</t>
  </si>
  <si>
    <t>HOB1363</t>
  </si>
  <si>
    <t xml:space="preserve">            ПДУ для DEXP ER-22601A (F40B7000H) ic (серия HOB1331)</t>
  </si>
  <si>
    <t>HOB1331</t>
  </si>
  <si>
    <t xml:space="preserve">            ПДУ для DEXP XHY918, 32A3000 ic 32A3100  ic (серия HOB1180)</t>
  </si>
  <si>
    <t>HOB1180</t>
  </si>
  <si>
    <t xml:space="preserve">            ПДУ для DNS C39DC2000, C28DC2000  ic (серия HOB1181)</t>
  </si>
  <si>
    <t>HOB1181</t>
  </si>
  <si>
    <t xml:space="preserve">            ПДУ для DNS M39DM8 ic rec (серия HOB1133)</t>
  </si>
  <si>
    <t>HOB1133</t>
  </si>
  <si>
    <t xml:space="preserve">            ПДУ для DNS S19ASL1 ic (серия HOB1182)</t>
  </si>
  <si>
    <t>HOB1182</t>
  </si>
  <si>
    <t xml:space="preserve">        Elenberg</t>
  </si>
  <si>
    <t xml:space="preserve">            HUAYU Универсальные Elenberg</t>
  </si>
  <si>
    <t xml:space="preserve">                Huayu for Elenberg  RM-D739 универсальный пульт (серия HRM489)</t>
  </si>
  <si>
    <t>HRM489</t>
  </si>
  <si>
    <t xml:space="preserve">            неоригинальные  Elenberg</t>
  </si>
  <si>
    <t xml:space="preserve">                ПДУ для Elenberg 2407/2406/7068/6050/united 6084DVX-6076 AKAI DV-P4797/4920/4795/ ic  (серия HVD160)</t>
  </si>
  <si>
    <t>HVD160</t>
  </si>
  <si>
    <t xml:space="preserve">                ПДУ для Elenberg 35009268 (35009168/KK-Y294F) /Cameron 1403 ic (серия HOT852)</t>
  </si>
  <si>
    <t>HOT852</t>
  </si>
  <si>
    <t xml:space="preserve">                ПДУ для Elenberg DVD R601E2 DVDP-2410 ic (серия HVD137)</t>
  </si>
  <si>
    <t>HVD137</t>
  </si>
  <si>
    <t xml:space="preserve">                ПДУ для Elenberg DVDP-2401( Cortland DVDP-2058) ic (серия HVD3844)</t>
  </si>
  <si>
    <t>HVD3844</t>
  </si>
  <si>
    <t xml:space="preserve">                ПДУ для Elenberg KK-Y261A/Funai FA1413H/Polar 54CTV3160 LCD/Avest ic (серия HOT2900)</t>
  </si>
  <si>
    <t>HKK048</t>
  </si>
  <si>
    <t xml:space="preserve">                ПДУ для Elenberg LTV-2231/SUPRA STV-LC1995WL/LCD TV (shivaki LCD-3262)  ic (серия HOB354)</t>
  </si>
  <si>
    <t>HOB354</t>
  </si>
  <si>
    <t xml:space="preserve">                ПДУ для Elenberg R707E  HT-120 ic (серия HVD200)</t>
  </si>
  <si>
    <t>HVD200</t>
  </si>
  <si>
    <t xml:space="preserve">                ПДУ для Elenberg RC-D010E /Akai DV-P4760KDSM ic  (серия HVD124)</t>
  </si>
  <si>
    <t>HVD124</t>
  </si>
  <si>
    <t xml:space="preserve">        Erisson</t>
  </si>
  <si>
    <t xml:space="preserve">            неоригинальные  Erisson</t>
  </si>
  <si>
    <t xml:space="preserve">                ПДУ для Erison RC-5W63 ic (серия HOT382)</t>
  </si>
  <si>
    <t>HOT382</t>
  </si>
  <si>
    <t xml:space="preserve">                ПДУ для Erisson 21SF30 ic (серия HOB336)</t>
  </si>
  <si>
    <t>HOB336</t>
  </si>
  <si>
    <t xml:space="preserve">                ПДУ для Erisson 28/32/39/42LEN52 ic (серия HOB1106)</t>
  </si>
  <si>
    <t>HOB1106</t>
  </si>
  <si>
    <t xml:space="preserve">                ПДУ для Erisson BC-1202 (SV-21N03) ic (серия HOT537)</t>
  </si>
  <si>
    <t>HOT537</t>
  </si>
  <si>
    <t>HOB012</t>
  </si>
  <si>
    <t xml:space="preserve">        Funai/FUSION</t>
  </si>
  <si>
    <t xml:space="preserve">            HUAYU Универсальные Funai</t>
  </si>
  <si>
    <t xml:space="preserve">                Huayu for Funai RM-014F универсальный пульт (серия HRM585)</t>
  </si>
  <si>
    <t>HRM585</t>
  </si>
  <si>
    <t xml:space="preserve">            неоригинальные  Funai</t>
  </si>
  <si>
    <t xml:space="preserve">                ПДУ для Funai 2000 MK7,8 ic  (серия HOT058)</t>
  </si>
  <si>
    <t>HOT058</t>
  </si>
  <si>
    <t xml:space="preserve">        General</t>
  </si>
  <si>
    <t xml:space="preserve">            ПДУ для General JX-2008B /ERISSON DVD 1130 ic (серия  RS62)</t>
  </si>
  <si>
    <t>RS62</t>
  </si>
  <si>
    <t xml:space="preserve">            ПДУ для General/Elekta/Trony/Record  RC02-51 Super KR-14 ic(серия  HOB188)</t>
  </si>
  <si>
    <t>HOB188</t>
  </si>
  <si>
    <t xml:space="preserve">        Grundig</t>
  </si>
  <si>
    <t xml:space="preserve">            HUAYU Универсальные Grundig</t>
  </si>
  <si>
    <t xml:space="preserve">                Huayu for GRUNDIC RM-L1383 универсальный корпус TP-7 ( серия HRM1494)</t>
  </si>
  <si>
    <t>HRM1494</t>
  </si>
  <si>
    <t xml:space="preserve">            неоригинальные  Grundig</t>
  </si>
  <si>
    <t xml:space="preserve">                ПДУ для Grundig RC-GD1 ic (серия HGR040)</t>
  </si>
  <si>
    <t>HGR040</t>
  </si>
  <si>
    <t xml:space="preserve">                ПДУ для Grundig RC2134602 ic (серия HGR043)</t>
  </si>
  <si>
    <t>HGR043</t>
  </si>
  <si>
    <t xml:space="preserve">                ПДУ для Grundig TP-150C  ic  черный (серия HGR023)</t>
  </si>
  <si>
    <t>HGR023</t>
  </si>
  <si>
    <t xml:space="preserve">                ПДУ для Grundig TP-715 ic  (серия HGR012)</t>
  </si>
  <si>
    <t>HGR012</t>
  </si>
  <si>
    <t xml:space="preserve">                ПДУ для Grundig TP-720  ic  (серия HGR008)</t>
  </si>
  <si>
    <t>HGR008</t>
  </si>
  <si>
    <t xml:space="preserve">                ПДУ для Grundig TP-760 ic  (серия HGR010)</t>
  </si>
  <si>
    <t>HGR010</t>
  </si>
  <si>
    <t xml:space="preserve">                ПДУ для Grundig TP6 (TP-6) ic LCD TV (серия HGR041)</t>
  </si>
  <si>
    <t>HGR041</t>
  </si>
  <si>
    <t xml:space="preserve">                ПДУ для Grundig TP7187R (TP7) ic как оригинал LCD TV 3D (серия HOB1238)</t>
  </si>
  <si>
    <t>HOB1238</t>
  </si>
  <si>
    <t xml:space="preserve">                ПДУ для Grundig TS4 NETFLIX ic как оригинал LCD TV 3D (серия HGR046)</t>
  </si>
  <si>
    <t>HGR046</t>
  </si>
  <si>
    <t xml:space="preserve">        Haier, Hisense</t>
  </si>
  <si>
    <t xml:space="preserve">            HUAYU Универсальные Haier, Hisense</t>
  </si>
  <si>
    <t xml:space="preserve">                Huayu for Haier LCD TV  RM-L1313 корпус пульта как HTR-A18EN с кнопкой Youtube и  3D (серия HRM1374)</t>
  </si>
  <si>
    <t>HRM1374</t>
  </si>
  <si>
    <t xml:space="preserve">            неоригинальные Haier, Hisense</t>
  </si>
  <si>
    <t xml:space="preserve">                ПДУ для Haier HTR-A18E ic LCD TV  (серия HOB1084)</t>
  </si>
  <si>
    <t>HOB1084</t>
  </si>
  <si>
    <t xml:space="preserve">                ПДУ для Haier HTR-A18EN ic с кнокой youtube  (серия HOB1187)</t>
  </si>
  <si>
    <t>HOB1187</t>
  </si>
  <si>
    <t xml:space="preserve">                ПДУ для Haier HTR-A18H, HTR-A18HA ic LCD TV  (серия HOB1186)</t>
  </si>
  <si>
    <t>HOB1186</t>
  </si>
  <si>
    <t xml:space="preserve">                ПДУ для Hisense EN-32961HS ic 3D (серия HOB1136)</t>
  </si>
  <si>
    <t>HOB1136</t>
  </si>
  <si>
    <t xml:space="preserve">                ПДУ для Hisense ER-22655HS ic как оригинал (серия HOB1332)</t>
  </si>
  <si>
    <t>HOB1332</t>
  </si>
  <si>
    <t xml:space="preserve">        Hitachi</t>
  </si>
  <si>
    <t xml:space="preserve">            HUAYU Универсальные Hitachi</t>
  </si>
  <si>
    <t xml:space="preserve">                Huayu for Hitachi RM-791B  универсальный пульт (серия HRM584)</t>
  </si>
  <si>
    <t>HRM584</t>
  </si>
  <si>
    <t xml:space="preserve">                Huayu for Hitachi RM-D875  универсальный пульт (серия HRM887)</t>
  </si>
  <si>
    <t>HRM887</t>
  </si>
  <si>
    <t xml:space="preserve">                Huayu for Hitachi RM-L956  LCD TV универсальный пульт (серия HRM748)</t>
  </si>
  <si>
    <t>HRM748</t>
  </si>
  <si>
    <t xml:space="preserve">                Huayu for Huayu для Hitachi RM-D626 LCD универсальный пульт (серия HRM287)</t>
  </si>
  <si>
    <t>HRM287</t>
  </si>
  <si>
    <t xml:space="preserve">            неоригинальные  Hitachi</t>
  </si>
  <si>
    <t xml:space="preserve">                ПДУ для Hitachi CLE-865A ic  (серия HHT004)</t>
  </si>
  <si>
    <t>HHT004</t>
  </si>
  <si>
    <t xml:space="preserve">                ПДУ для Hitachi CLE-898 ic  (серия HHT010)</t>
  </si>
  <si>
    <t>HHT010</t>
  </si>
  <si>
    <t xml:space="preserve">                ПДУ для Hitachi CLE-937 ic  (серия HHT023)</t>
  </si>
  <si>
    <t>HHT023</t>
  </si>
  <si>
    <t xml:space="preserve">                ПДУ для Hitachi CLE-999  CLE-994 LCD TV ic (серия HHT066)</t>
  </si>
  <si>
    <t>HHT066</t>
  </si>
  <si>
    <t xml:space="preserve">        Hyundai</t>
  </si>
  <si>
    <t xml:space="preserve">            ПДУ для Hyundai  H-DVD5062-N/Mystery MDV-835U ic  (серия HDV5495)</t>
  </si>
  <si>
    <t xml:space="preserve">            ПДУ для Hyundai / Supra  H-DVD5041-N ic  (серия HVD086)</t>
  </si>
  <si>
    <t>HVD086</t>
  </si>
  <si>
    <t xml:space="preserve">            ПДУ для Hyundai H-DVD5028/ Soundmax TT6011A  ic  (серия HVD252)</t>
  </si>
  <si>
    <t>HVD252</t>
  </si>
  <si>
    <t xml:space="preserve">            ПДУ для Hyundai H-DVD5049-N / H-DVD5050  ic  (серия HVD156)</t>
  </si>
  <si>
    <t>HVD156</t>
  </si>
  <si>
    <t xml:space="preserve">        JVC</t>
  </si>
  <si>
    <t xml:space="preserve">            HUAYU Универсальные JVC</t>
  </si>
  <si>
    <t xml:space="preserve">                Huayu for JVC RM-1011R универсальный пульт (серия HRM825)</t>
  </si>
  <si>
    <t>HRM825</t>
  </si>
  <si>
    <t xml:space="preserve">                Huayu for JVC RM-530F универсальный пульт (серия HJC063)</t>
  </si>
  <si>
    <t>HJC063</t>
  </si>
  <si>
    <t xml:space="preserve">            неоригинальные  JVC</t>
  </si>
  <si>
    <t xml:space="preserve">                ПДУ для JVC KT1157-HH (LT-32M550) ic (серия HJC102)</t>
  </si>
  <si>
    <t>HJC102</t>
  </si>
  <si>
    <t xml:space="preserve">                ПДУ для JVC RM-C2020 ic (серия HJC084)</t>
  </si>
  <si>
    <t>HJC084</t>
  </si>
  <si>
    <t xml:space="preserve">                ПДУ для JVC RM-C364GY ic (серия HJC062)</t>
  </si>
  <si>
    <t>HJC062</t>
  </si>
  <si>
    <t xml:space="preserve">                ПДУ для JVC RM-C462  ic (серия HJC020) </t>
  </si>
  <si>
    <t>HJC020</t>
  </si>
  <si>
    <t xml:space="preserve">                ПДУ для JVC RM-C470 ic (серия HJC036) </t>
  </si>
  <si>
    <t>HJC036</t>
  </si>
  <si>
    <t xml:space="preserve">                ПДУ для JVC RM-C530/RM-C531 ic (серия HJC043)</t>
  </si>
  <si>
    <t>HJC043</t>
  </si>
  <si>
    <t xml:space="preserve">                ПДУ для JVC RM-C565 ic (серия HJC013) </t>
  </si>
  <si>
    <t>HJC013</t>
  </si>
  <si>
    <t xml:space="preserve">        LG ( GoldStar )</t>
  </si>
  <si>
    <t xml:space="preserve">            HUAYU Универсальные LG ( GoldStar )</t>
  </si>
  <si>
    <t xml:space="preserve">                Huayu for LG RM-002CB универсальный пульт (серия HRM260) </t>
  </si>
  <si>
    <t>HRM260</t>
  </si>
  <si>
    <t xml:space="preserve">                Huayu for LG RM-158CB  универсальный пульт (серия HRM264)</t>
  </si>
  <si>
    <t>HRM264</t>
  </si>
  <si>
    <t xml:space="preserve">                Huayu for LG RM-406CB LCD универсальный пульт(серия HRM272)</t>
  </si>
  <si>
    <t>HRM272</t>
  </si>
  <si>
    <t xml:space="preserve">                Huayu for LG RM-609CB+ универсальный пульт (серия HRM648) </t>
  </si>
  <si>
    <t>HRM648</t>
  </si>
  <si>
    <t xml:space="preserve">                Huayu for LG RM-B938 BLU-RAY универсальный пульт (серия HRM874)</t>
  </si>
  <si>
    <t>HRM874</t>
  </si>
  <si>
    <t xml:space="preserve">                Huayu for LG RM-D1296 универсальный пульт  (серия  HRM1367)</t>
  </si>
  <si>
    <t>HRM1367</t>
  </si>
  <si>
    <t xml:space="preserve">                Huayu for LG RM-D1318 для музыкальных центров универсальный пульт  (серия  HRM1387)</t>
  </si>
  <si>
    <t>HRM1387</t>
  </si>
  <si>
    <t xml:space="preserve">                Huayu for LG RM-D757 универсальный пульт (серия HRM526)</t>
  </si>
  <si>
    <t>HRM526</t>
  </si>
  <si>
    <t xml:space="preserve">                Huayu for LG RM-G3900 Magic Motion для серии (MR), корпус MR650A  SMART TV (серия HRM1487)</t>
  </si>
  <si>
    <t>HRM1487</t>
  </si>
  <si>
    <t xml:space="preserve">                Huayu for LG RM-L1162 3D LED TV с функцией SMART  универсальный пульт  (серия HRM1005)</t>
  </si>
  <si>
    <t>HRM1005</t>
  </si>
  <si>
    <t xml:space="preserve">                Huayu for LG RM-L1162W БЕЛЫЙ LED TV с функцией SMART  универсальный пульт  (серия HRM1078)</t>
  </si>
  <si>
    <t>HRM1078</t>
  </si>
  <si>
    <t xml:space="preserve">                Huayu for LG RM-L810  универсальный пульт (серия HRM607)</t>
  </si>
  <si>
    <t>HRM607</t>
  </si>
  <si>
    <t xml:space="preserve">                Huayu for LG RM-L859  универсальный пульт  (серия  HRM679)</t>
  </si>
  <si>
    <t>HRM679</t>
  </si>
  <si>
    <t xml:space="preserve">                Huayu for LG RM-L915W (белого цвета) универсальный пульт  (серия  HRM973)</t>
  </si>
  <si>
    <t>HRM973</t>
  </si>
  <si>
    <t xml:space="preserve">                Huayu for LG RM-L999+1 LCD TV 3D универсальный пульт  (серия  HRM1237)</t>
  </si>
  <si>
    <t>HRM1237</t>
  </si>
  <si>
    <t xml:space="preserve">                Huayu MR-18B (MR18B) для LG Magic Motion IVI универсальный пульт под LG SMART LCD TV  (серия 18957)</t>
  </si>
  <si>
    <t xml:space="preserve">                Huayu MR700i для LG Magic Motion IVI универсальный пульт под LG SMART LCD TV  (серия 18956)</t>
  </si>
  <si>
    <t xml:space="preserve">            неоригинальные  LG ( GoldStar )</t>
  </si>
  <si>
    <t xml:space="preserve">                ПДУ для Goldstar 105-230A (105-210)ic (серия HLG008)</t>
  </si>
  <si>
    <t>HLG008</t>
  </si>
  <si>
    <t xml:space="preserve">                ПДУ для Goldstar RC200  (Hyundai RC2000C) ic (Supra STV-LC16850WL, Erisson 19LET21)(серия HOB756)</t>
  </si>
  <si>
    <t>HOB756</t>
  </si>
  <si>
    <t xml:space="preserve">                ПДУ для LG 105-230M ic CF-20E60 (серия HLG011)</t>
  </si>
  <si>
    <t>HLG011</t>
  </si>
  <si>
    <t xml:space="preserve">                ПДУ для LG 6710CDAK09D ic (серия HLG202)</t>
  </si>
  <si>
    <t>HLG202</t>
  </si>
  <si>
    <t xml:space="preserve">                ПДУ для LG 6710CDAT04E ic (серия HLG2994)</t>
  </si>
  <si>
    <t xml:space="preserve">                ПДУ для LG 6710V00008A  ic (серия HLG023)</t>
  </si>
  <si>
    <t>HLG023</t>
  </si>
  <si>
    <t xml:space="preserve">                ПДУ для LG 6710V00017H ic (серия HLG016)</t>
  </si>
  <si>
    <t>HLG016</t>
  </si>
  <si>
    <t xml:space="preserve">                ПДУ для LG 6710V00070A/ROLSEN ic (серия HLG047)</t>
  </si>
  <si>
    <t>HLG047</t>
  </si>
  <si>
    <t xml:space="preserve">                ПДУ для LG 6710V00077V ic (серия HLG111)</t>
  </si>
  <si>
    <t>HLG111</t>
  </si>
  <si>
    <t xml:space="preserve">                ПДУ для LG 6710V00077Z JAVA (серия HLG066)</t>
  </si>
  <si>
    <t>HLG066</t>
  </si>
  <si>
    <t xml:space="preserve">                ПДУ для LG 6710V00090A ic (серия HLG042)</t>
  </si>
  <si>
    <t>HLG042</t>
  </si>
  <si>
    <t xml:space="preserve">                ПДУ для LG 6710V00112V  ic (серия HLG096)</t>
  </si>
  <si>
    <t>HLG096</t>
  </si>
  <si>
    <t xml:space="preserve">                ПДУ для LG 6710V00124D ic (серия HLG069)</t>
  </si>
  <si>
    <t>HLG069</t>
  </si>
  <si>
    <t xml:space="preserve">                ПДУ для LG 6710V00124E ic (серия HLG110)</t>
  </si>
  <si>
    <t>HLG110</t>
  </si>
  <si>
    <t xml:space="preserve">                ПДУ для LG 6710V00126R ic (серия HLG125)</t>
  </si>
  <si>
    <t>HLG125</t>
  </si>
  <si>
    <t xml:space="preserve">                ПДУ для LG 6710V00145J  ic (серия HLG259)</t>
  </si>
  <si>
    <t>HLG259</t>
  </si>
  <si>
    <t xml:space="preserve">                ПДУ для LG 6711R1P070C ic (серия HLG144)</t>
  </si>
  <si>
    <t>HLG144</t>
  </si>
  <si>
    <t xml:space="preserve">                ПДУ для LG 6711R1P089B ic  (серия HLG112)</t>
  </si>
  <si>
    <t>HLG112</t>
  </si>
  <si>
    <t xml:space="preserve">                ПДУ для LG AKB33871408 PLASMA ic (серия HLG279)</t>
  </si>
  <si>
    <t>HLG279</t>
  </si>
  <si>
    <t xml:space="preserve">                ПДУ для LG AKB33871409 ic (серия HLG200)</t>
  </si>
  <si>
    <t>HLG200</t>
  </si>
  <si>
    <t xml:space="preserve">                ПДУ для LG AKB34907202 ic (серия HLG314)</t>
  </si>
  <si>
    <t>HLG314</t>
  </si>
  <si>
    <t xml:space="preserve">                ПДУ для LG AKB37026832 ic  (серия HLG391)</t>
  </si>
  <si>
    <t>HLG391</t>
  </si>
  <si>
    <t xml:space="preserve">                ПДУ для LG AKB37026852 ic AUX  DVD HOME THEATER (серия HLG392)</t>
  </si>
  <si>
    <t>HLG392</t>
  </si>
  <si>
    <t xml:space="preserve">                ПДУ для LG AKB69680403 ic (серия HLG189)</t>
  </si>
  <si>
    <t>HLG189</t>
  </si>
  <si>
    <t xml:space="preserve">                ПДУ для LG AKB72216901 ic (серия HLG393)</t>
  </si>
  <si>
    <t>HLG393</t>
  </si>
  <si>
    <t xml:space="preserve">                ПДУ для LG AKB72216902 (серия HLG394)</t>
  </si>
  <si>
    <t>HLG394</t>
  </si>
  <si>
    <t xml:space="preserve">                ПДУ для LG AKB72914018 ic (серия HLG292)</t>
  </si>
  <si>
    <t>HLG292</t>
  </si>
  <si>
    <t xml:space="preserve">                ПДУ для LG AKB72914208 ic (серия HLG270)</t>
  </si>
  <si>
    <t>HLG270</t>
  </si>
  <si>
    <t xml:space="preserve">                ПДУ для LG AKB72914265 ic (серия HLG269)</t>
  </si>
  <si>
    <t>HLG269</t>
  </si>
  <si>
    <t xml:space="preserve">                ПДУ для LG AKB72915202 ic (серия HLG281)</t>
  </si>
  <si>
    <t>HLG281</t>
  </si>
  <si>
    <t xml:space="preserve">                ПДУ для LG AKB72915207 ic (серия HLG260)</t>
  </si>
  <si>
    <t>HLG260</t>
  </si>
  <si>
    <t>HLG239</t>
  </si>
  <si>
    <t xml:space="preserve">                ПДУ для LG AKB72915244 ic (серия HLG280)</t>
  </si>
  <si>
    <t>HLG280</t>
  </si>
  <si>
    <t xml:space="preserve">                ПДУ для LG AKB72915269 ic (серия HLG302)</t>
  </si>
  <si>
    <t>HLG302</t>
  </si>
  <si>
    <t xml:space="preserve">                ПДУ для LG AKB72976002 ic AUX (серия HLG289)</t>
  </si>
  <si>
    <t>HLG289</t>
  </si>
  <si>
    <t xml:space="preserve">                ПДУ для LG AKB73275605  ic LCD TV SMART TV (серия HLG285)</t>
  </si>
  <si>
    <t>HLG285</t>
  </si>
  <si>
    <t xml:space="preserve">                ПДУ для LG AKB73275689 ic (серия HLG384)</t>
  </si>
  <si>
    <t>HLG384</t>
  </si>
  <si>
    <t xml:space="preserve">                ПДУ для LG AKB73615302 (AKB73615303) ic 3D LED TV (серия HLG326)</t>
  </si>
  <si>
    <t>HLG326</t>
  </si>
  <si>
    <t xml:space="preserve">                ПДУ для LG AKB73615303 3D ic (серия HLG303)</t>
  </si>
  <si>
    <t>HLG303</t>
  </si>
  <si>
    <t xml:space="preserve">                ПДУ для LG AKB73615306 ic (серия HLG327)</t>
  </si>
  <si>
    <t>HLG327</t>
  </si>
  <si>
    <t xml:space="preserve">                ПДУ для LG AKB73615307 3D ic LED LCD Tv (серия HLG328)</t>
  </si>
  <si>
    <t>HLG328</t>
  </si>
  <si>
    <t xml:space="preserve">                ПДУ для LG AKB73615308 ic (серия HLG329)</t>
  </si>
  <si>
    <t>HLG329</t>
  </si>
  <si>
    <t xml:space="preserve">                ПДУ для LG AKB73655802 ic (серия HLG304)</t>
  </si>
  <si>
    <t>HLG304</t>
  </si>
  <si>
    <t xml:space="preserve">                ПДУ для LG AKB73655822 ic (серия HLG305)</t>
  </si>
  <si>
    <t>HLG305</t>
  </si>
  <si>
    <t xml:space="preserve">                ПДУ для LG AKB73715601 ic (серия HLG321)</t>
  </si>
  <si>
    <t>HLG321</t>
  </si>
  <si>
    <t xml:space="preserve">                ПДУ для LG AKB73715603 ic (серия HLG320)</t>
  </si>
  <si>
    <t>HLG320</t>
  </si>
  <si>
    <t xml:space="preserve">                ПДУ для LG AKB73715622 ic (серия HLG338)</t>
  </si>
  <si>
    <t>HLG338</t>
  </si>
  <si>
    <t xml:space="preserve">                ПДУ для LG AKB73715659 ic LCD TV 3D SMART (серия HLG414)</t>
  </si>
  <si>
    <t>HLG414</t>
  </si>
  <si>
    <t xml:space="preserve">                ПДУ для LG AKB73715669 ic LCD new 3D Smart Tv (серия HLG350)</t>
  </si>
  <si>
    <t>HLG350</t>
  </si>
  <si>
    <t xml:space="preserve">                ПДУ для LG AKB73715680 ic LCD TV (серия HLG385)</t>
  </si>
  <si>
    <t>HLG385</t>
  </si>
  <si>
    <t xml:space="preserve">                ПДУ для LG AKB73715686 ic LCD TV NEW с функцией PIP (маленький корпус) (серия HLG357)</t>
  </si>
  <si>
    <t>HLG357</t>
  </si>
  <si>
    <t xml:space="preserve">                ПДУ для LG AKB73715694 ic LCD TV NEW 3D (маленький корпус) (серия HLG358)</t>
  </si>
  <si>
    <t>HLG358</t>
  </si>
  <si>
    <t xml:space="preserve">                ПДУ для LG AKB73756502 ic New Lcd Led Tv c функцией SMART + 3D (серия HLG322)</t>
  </si>
  <si>
    <t>HLG322</t>
  </si>
  <si>
    <t xml:space="preserve">                ПДУ для LG AKB73756503 ic  LCD 3d TV (серия HLG370)</t>
  </si>
  <si>
    <t>HLG370</t>
  </si>
  <si>
    <t xml:space="preserve">                ПДУ для LG AKB73756504 (AKB73756502) ic New Lcd Led Tv c функцией SMART и 3D (серия HLG348)</t>
  </si>
  <si>
    <t>HLG348</t>
  </si>
  <si>
    <t xml:space="preserve">                ПДУ для LG AKB73756559 ic SMART LCD TV (серия HLG383)</t>
  </si>
  <si>
    <t>HLG383</t>
  </si>
  <si>
    <t xml:space="preserve">                ПДУ для LG AKB73756564 (AKB73756565) ic 3 D LCD smart TV (серия HLG380)</t>
  </si>
  <si>
    <t>HLG380</t>
  </si>
  <si>
    <t xml:space="preserve">                ПДУ для LG AKB73756571 ic NEW LCD smart TV (серия HLG381)</t>
  </si>
  <si>
    <t>HLG381</t>
  </si>
  <si>
    <t xml:space="preserve">                ПДУ для LG AKB73975729 ic new LCD TV 3 D SMART (серия HLG359)</t>
  </si>
  <si>
    <t>HLG359</t>
  </si>
  <si>
    <t xml:space="preserve">                ПДУ для LG AKB73975734 ic LCD TV (маленький корпус) (серия HLG377)</t>
  </si>
  <si>
    <t>HLG377</t>
  </si>
  <si>
    <t xml:space="preserve">                ПДУ для LG AKB73975757 ic как оригинал NEW SMART LCD TV (серия HLG360)</t>
  </si>
  <si>
    <t>HLG360</t>
  </si>
  <si>
    <t xml:space="preserve">                ПДУ для LG AKB73975761 ic 3D LCD TV SMART(серия HLG361)</t>
  </si>
  <si>
    <t>HLG361</t>
  </si>
  <si>
    <t xml:space="preserve">                ПДУ для LG AKB73975786 ic как оригинал (маленький с функцией PIP ) SMART LED TV (серия HLG398)</t>
  </si>
  <si>
    <t>HLG398</t>
  </si>
  <si>
    <t xml:space="preserve">                ПДУ для LG AKB74455401 Smart TV ic (серия HLG403)</t>
  </si>
  <si>
    <t>HLG403</t>
  </si>
  <si>
    <t xml:space="preserve">                ПДУ для LG AKB74455403 ic (серия HLG389)</t>
  </si>
  <si>
    <t>HLG389</t>
  </si>
  <si>
    <t xml:space="preserve">                ПДУ для LG AKB74455409 ic (серия HLG395)</t>
  </si>
  <si>
    <t>HLG395</t>
  </si>
  <si>
    <t xml:space="preserve">                ПДУ для LG AKB74455416 ic LCD smart TV (серия HLG386)</t>
  </si>
  <si>
    <t>HLG386</t>
  </si>
  <si>
    <t xml:space="preserve">                ПДУ для LG AKB74475401 ic маленький корпус SMART LVD TV (серия HLG387)</t>
  </si>
  <si>
    <t>HLG387</t>
  </si>
  <si>
    <t xml:space="preserve">                ПДУ для LG AKB74475403 ic LCD TV (серия HLG423)</t>
  </si>
  <si>
    <t>HLG423</t>
  </si>
  <si>
    <t xml:space="preserve">                ПДУ для LG AKB74475404 ic как оригинальный  smart ( маленький корпус ) (серия HLG390)</t>
  </si>
  <si>
    <t>HLG390</t>
  </si>
  <si>
    <t xml:space="preserve">                ПДУ для LG AKB74475472 ic  (серия HLG396)</t>
  </si>
  <si>
    <t>HLG396</t>
  </si>
  <si>
    <t xml:space="preserve">                ПДУ для LG AKB74475481 ic  (серия HLG388)</t>
  </si>
  <si>
    <t>HLG388</t>
  </si>
  <si>
    <t xml:space="preserve">                ПДУ для LG AKB74475490 ic  (серия HLG397)</t>
  </si>
  <si>
    <t>HLG397</t>
  </si>
  <si>
    <t xml:space="preserve">                ПДУ для LG AKB74915324 ic как оригинал (маленький с домиком по центру) SMART LED TV  (серия HLG399)</t>
  </si>
  <si>
    <t>HLG399</t>
  </si>
  <si>
    <t xml:space="preserve">                ПДУ для LG AKB74915325 ic как оригинал (маленький с домиком по центру) SMART LED TV (серия HLG400)</t>
  </si>
  <si>
    <t>HLG400</t>
  </si>
  <si>
    <t xml:space="preserve">                ПДУ для LG AKB74915330 ic как оригинал (маленький с домиком по центру) SMART LED TV (серия HLG401)</t>
  </si>
  <si>
    <t>HLG401</t>
  </si>
  <si>
    <t xml:space="preserve">                ПДУ для LG AKB74915346 ic как оригинал ! маленький корпус с функцией  PIP (серия HLG407)</t>
  </si>
  <si>
    <t>HLG407</t>
  </si>
  <si>
    <t xml:space="preserve">                ПДУ для LG AKB74915365 ic (серия HLG402)</t>
  </si>
  <si>
    <t>HLG402</t>
  </si>
  <si>
    <t xml:space="preserve">                ПДУ для LG AKB75055702 ic  LED  3d smart  TV (серия HLG421)</t>
  </si>
  <si>
    <t>HLG421</t>
  </si>
  <si>
    <t xml:space="preserve">                ПДУ для LG AKB75095308 ic LCD TV NETFLIX / AMAZON (серия HLG417)</t>
  </si>
  <si>
    <t>HLG417</t>
  </si>
  <si>
    <t xml:space="preserve">                ПДУ для LG AKB75095312 ic lcd tv с кнопкой " ivi " (серия HLG425)</t>
  </si>
  <si>
    <t>HLG425</t>
  </si>
  <si>
    <t xml:space="preserve">                ПДУ для LG MKJ30036802 ic (серия HLG134)</t>
  </si>
  <si>
    <t>HLG134</t>
  </si>
  <si>
    <t xml:space="preserve">                ПДУ для LG MKJ61611321 ic LCD TV (серия HLG333)</t>
  </si>
  <si>
    <t>HLG333</t>
  </si>
  <si>
    <t xml:space="preserve">                ПДУ для LG MKJ61841804 ic (серия HLG274)</t>
  </si>
  <si>
    <t>HLG274</t>
  </si>
  <si>
    <t xml:space="preserve">        Mitsubishi</t>
  </si>
  <si>
    <t xml:space="preserve">            Huayu for Mitsubishi RM-011S  универсальный пульт (серия HRM586)</t>
  </si>
  <si>
    <t>HRM586</t>
  </si>
  <si>
    <t xml:space="preserve">        Mystery</t>
  </si>
  <si>
    <t>HOB476</t>
  </si>
  <si>
    <t>HOB786</t>
  </si>
  <si>
    <t>HVD001</t>
  </si>
  <si>
    <t>HTS054</t>
  </si>
  <si>
    <t>HOB489</t>
  </si>
  <si>
    <t xml:space="preserve">        Orion, ONIKS</t>
  </si>
  <si>
    <t xml:space="preserve">            неоригинальные  Orion</t>
  </si>
  <si>
    <t xml:space="preserve">                ПДУ для Oniks Rc03-36 ic  (серия HOB1113)</t>
  </si>
  <si>
    <t>HOB1113</t>
  </si>
  <si>
    <t xml:space="preserve">                ПДУ для Orion 076L052040 ic  (серия HOR001)</t>
  </si>
  <si>
    <t>HOR001</t>
  </si>
  <si>
    <t xml:space="preserve">                ПДУ для Orion 076L067110 ic  (серия HOR003)</t>
  </si>
  <si>
    <t>HOR003</t>
  </si>
  <si>
    <t xml:space="preserve">        Panasonic</t>
  </si>
  <si>
    <t xml:space="preserve">            HUAYU Универсальные Panasonic</t>
  </si>
  <si>
    <t xml:space="preserve">                Huayu for Panasonic  RM-520M универсальный пульт (серия HRM157)</t>
  </si>
  <si>
    <t>HRM157</t>
  </si>
  <si>
    <t xml:space="preserve">                Huayu for Panasonic  RM-D720  универсальный пульт  (серия  HRM462)</t>
  </si>
  <si>
    <t>HRM462</t>
  </si>
  <si>
    <t xml:space="preserve">                Huayu for Panasonic RM-1180M  универсальный пульт  (серия  HRM1054)</t>
  </si>
  <si>
    <t>HRM1054</t>
  </si>
  <si>
    <t xml:space="preserve">                Huayu for Panasonic RM-D1170 универсальный пульт (серия HRM1047)</t>
  </si>
  <si>
    <t>HRM1047</t>
  </si>
  <si>
    <t xml:space="preserve">                Huayu for Panasonic RM-D920+3D LED TV универсальный пульт   (серия  HRM885)</t>
  </si>
  <si>
    <t>HRM885</t>
  </si>
  <si>
    <t xml:space="preserve">                Huayu for Panasonic RM-L1268 с кнопкой NETFLIX для LCD TV универсальный пульт   (серия  HRM1386)</t>
  </si>
  <si>
    <t>HRM1386</t>
  </si>
  <si>
    <t xml:space="preserve">                Huayu for Panasonic RM-L1378 NETFLIX LED TV универсальный пульт (серия HRM1482)</t>
  </si>
  <si>
    <t>HRM1482</t>
  </si>
  <si>
    <t xml:space="preserve">            неоригинальные  Panasonic</t>
  </si>
  <si>
    <t xml:space="preserve">                ПДУ для Panasonic EUR 501310 ic  (серия HPN023)</t>
  </si>
  <si>
    <t>HPN023</t>
  </si>
  <si>
    <t xml:space="preserve">                ПДУ для Panasonic EUR501380 ic  (серия HPN029)</t>
  </si>
  <si>
    <t>HPN029</t>
  </si>
  <si>
    <t xml:space="preserve">                ПДУ для Panasonic EUR644666 с Т/Т ic  (серия HPN015)</t>
  </si>
  <si>
    <t>HPN015</t>
  </si>
  <si>
    <t xml:space="preserve">                ПДУ для Panasonic EUR646925 ic (серия HPN089)</t>
  </si>
  <si>
    <t>HPN089</t>
  </si>
  <si>
    <t xml:space="preserve">                ПДУ для Panasonic EUR646932 ic  (серия HPN039)</t>
  </si>
  <si>
    <t>HPN039</t>
  </si>
  <si>
    <t xml:space="preserve">                ПДУ для Panasonic EUR7628030 ic  (серия HPN116)</t>
  </si>
  <si>
    <t>HPN116</t>
  </si>
  <si>
    <t xml:space="preserve">                ПДУ для Panasonic EUR7635040 ic LCD TV PIP  (серия HPN138)</t>
  </si>
  <si>
    <t>HPN138</t>
  </si>
  <si>
    <t xml:space="preserve">                ПДУ для Panasonic EUR7651030A / EUR7651090 ic VIERA  (серия HPN177)</t>
  </si>
  <si>
    <t>HPN177</t>
  </si>
  <si>
    <t xml:space="preserve">                ПДУ для Panasonic EUR7651110 ic VIERA LCD TV  (серия HPN167)</t>
  </si>
  <si>
    <t>HPN167</t>
  </si>
  <si>
    <t xml:space="preserve">                ПДУ для Panasonic EUR7651120 VIERA ic (серия HPN147)</t>
  </si>
  <si>
    <t>HPN147</t>
  </si>
  <si>
    <t xml:space="preserve">                ПДУ для Panasonic EUR7651150  ic VIERA  (серия HPN155)</t>
  </si>
  <si>
    <t>HPN155</t>
  </si>
  <si>
    <t xml:space="preserve">                ПДУ для Panasonic EUR7710020 AUX ic  5 disc cloc/taimer N2QAHB000047 (серия HPN123)</t>
  </si>
  <si>
    <t>HPN123</t>
  </si>
  <si>
    <t xml:space="preserve">                ПДУ для Panasonic EUR7717010 ic  (серия HPN092)</t>
  </si>
  <si>
    <t>HPN092</t>
  </si>
  <si>
    <t xml:space="preserve">                ПДУ для Panasonic EUR7717030 ic (серия HPN108)</t>
  </si>
  <si>
    <t>HPN108</t>
  </si>
  <si>
    <t xml:space="preserve">                ПДУ для Panasonic EUR7722XCO ic  как оригинал от домашнего театра  SA-HT535 (серия HPN145)</t>
  </si>
  <si>
    <t>HPN145</t>
  </si>
  <si>
    <t xml:space="preserve">                ПДУ для Panasonic EUR7722XHO ic  как оригинал от домашнего театра (серия HPN164)</t>
  </si>
  <si>
    <t>HPN164</t>
  </si>
  <si>
    <t xml:space="preserve">                ПДУ для Panasonic N2QAJB000080/084 ic (серия HPN115)</t>
  </si>
  <si>
    <t>HPN115</t>
  </si>
  <si>
    <t xml:space="preserve">                ПДУ для Panasonic N2QAJB000137 ic AUX 5 DISC (серия HPN187)</t>
  </si>
  <si>
    <t>HPN187</t>
  </si>
  <si>
    <t xml:space="preserve">                ПДУ для Panasonic N2QAJB000138 ic AUDIO SYSTEM 5 DISC (серия HPN157)</t>
  </si>
  <si>
    <t>HPN157</t>
  </si>
  <si>
    <t xml:space="preserve">                ПДУ для Panasonic N2QAYB000328 ic VIERA (серия HPN212)</t>
  </si>
  <si>
    <t>HPN212</t>
  </si>
  <si>
    <t xml:space="preserve">                ПДУ для Panasonic N2QAYB000350 ic VIERA  plasma (серия HPN231)</t>
  </si>
  <si>
    <t>HPN231</t>
  </si>
  <si>
    <t xml:space="preserve">                ПДУ для Panasonic N2QAYB000399 ic VIERA(серия HPN193)</t>
  </si>
  <si>
    <t>HPN193</t>
  </si>
  <si>
    <t xml:space="preserve">                ПДУ для Panasonic N2QAYB000487 ic LCD LED TV NEW (серия HPN224)</t>
  </si>
  <si>
    <t>HPN224</t>
  </si>
  <si>
    <t xml:space="preserve">                ПДУ для Panasonic N2QAYB000572 VIERA 3D ic (серия HPN214)</t>
  </si>
  <si>
    <t>HPN214</t>
  </si>
  <si>
    <t xml:space="preserve">                ПДУ для Panasonic N2QAYB000604 ic (серия HPN211)</t>
  </si>
  <si>
    <t>HPN211</t>
  </si>
  <si>
    <t xml:space="preserve">                ПДУ для Panasonic N2QAYB000666 ic LCD TV (серия HPN239)</t>
  </si>
  <si>
    <t>HPN239</t>
  </si>
  <si>
    <t xml:space="preserve">                ПДУ для Panasonic N2QAYB000752 ic VIERA  3D LEDLCD TV (серия HPN215)</t>
  </si>
  <si>
    <t>HPN215</t>
  </si>
  <si>
    <t xml:space="preserve">                ПДУ для Panasonic N2QAYB000815 ic LCD LED TV VIERA TOOLS (серия HPN216)</t>
  </si>
  <si>
    <t>HPN216</t>
  </si>
  <si>
    <t xml:space="preserve">                ПДУ для Panasonic N2QAYB000830, N2QAYB000840 ic LCD TV  (серия HPN228)</t>
  </si>
  <si>
    <t>HPN228</t>
  </si>
  <si>
    <t xml:space="preserve">                ПДУ для Panasonic N2QAYB001009 ic (серия HPN232)</t>
  </si>
  <si>
    <t>HPN232</t>
  </si>
  <si>
    <t xml:space="preserve">                ПДУ для Panasonic N2QAYB001011 ic LCD LED TV NETFLIX (серия HPN230)</t>
  </si>
  <si>
    <t>HPN230</t>
  </si>
  <si>
    <t xml:space="preserve">                ПДУ для Panasonic N2QAYB001115 ic LCD TV (NETFLIX, MY APP) (серия HPN248)</t>
  </si>
  <si>
    <t>HPN248</t>
  </si>
  <si>
    <t xml:space="preserve">                ПДУ для Panasonic N2QAYB00543 ic VIERA TOOLS LCD TV (серия HPN199)</t>
  </si>
  <si>
    <t>HPN199</t>
  </si>
  <si>
    <t xml:space="preserve">                ПДУ для Panasonic TNQ2636/2637/2640 ic (серия  HPN068)</t>
  </si>
  <si>
    <t>HPN068</t>
  </si>
  <si>
    <t xml:space="preserve">                ПДУ для Panasonic TNQ4G0401 ic (серия  HPN083)</t>
  </si>
  <si>
    <t>HPN083</t>
  </si>
  <si>
    <t xml:space="preserve">                ПДУ для Panasonic TNQ4G0402 ic (серия  HPN084)</t>
  </si>
  <si>
    <t>HPN084</t>
  </si>
  <si>
    <t xml:space="preserve">                ПДУ для Panasonic TNQ4G0403 ic (серия  HPN085)</t>
  </si>
  <si>
    <t>HPN085</t>
  </si>
  <si>
    <t xml:space="preserve">                ПДУ для Panasonic TNQ8E0461 / EUR51851 ic (серия  HPN172)</t>
  </si>
  <si>
    <t>HPN172</t>
  </si>
  <si>
    <t xml:space="preserve">                ПДУ для Panasonic TX-24DR300 ic (серия HPN237)</t>
  </si>
  <si>
    <t>HPN237</t>
  </si>
  <si>
    <t xml:space="preserve">                ПДУ для Panasonic TZZ00000006A LCD TV (серия HPN221)</t>
  </si>
  <si>
    <t>HPN221</t>
  </si>
  <si>
    <t xml:space="preserve">        Philips</t>
  </si>
  <si>
    <t xml:space="preserve">            HUAYU Универсальные Philips</t>
  </si>
  <si>
    <t xml:space="preserve">                Huayu for Philips RM-022C   универсальный пульт (серия HRM122) </t>
  </si>
  <si>
    <t>HRM122</t>
  </si>
  <si>
    <t xml:space="preserve">                Huayu for Philips RM-120C    универсальный пульт (серия HRM121)</t>
  </si>
  <si>
    <t>HRM121</t>
  </si>
  <si>
    <t xml:space="preserve">                Huayu for Philips RM-627C  универсальный пульт (серия HRM294)</t>
  </si>
  <si>
    <t>HRM294</t>
  </si>
  <si>
    <t xml:space="preserve">                Huayu for Philips RM-670C  универсальный пульт с Ambilight(серия HRM1197)</t>
  </si>
  <si>
    <t>HRM1197</t>
  </si>
  <si>
    <t xml:space="preserve">                Huayu for Philips RM-691C  универсальный пульт (серия HRM401)</t>
  </si>
  <si>
    <t>HRM401</t>
  </si>
  <si>
    <t xml:space="preserve">                Huayu for Philips RM-719C  универсальный пульт (серия HRM474)</t>
  </si>
  <si>
    <t>HRM474</t>
  </si>
  <si>
    <t xml:space="preserve">                Huayu for Philips RM-D1000 универсальный пульт (серия HRM823)</t>
  </si>
  <si>
    <t>HRM823</t>
  </si>
  <si>
    <t xml:space="preserve">                Huayu for Philips RM-D1006 AUX универсальный пульт (серия HRM827)</t>
  </si>
  <si>
    <t>HRM827</t>
  </si>
  <si>
    <t xml:space="preserve">                Huayu for Philips RM-D1070 LCD LED TV универсальный пульт (серия HRM911)</t>
  </si>
  <si>
    <t>HRM911</t>
  </si>
  <si>
    <t xml:space="preserve">                Huayu for Philips RM-D692 для кинотеатров  универсальный пульт (серия HRM476)</t>
  </si>
  <si>
    <t>HRM476</t>
  </si>
  <si>
    <t xml:space="preserve">                Huayu for Philips RM-D727  универсальный пульт дом кинотеатр  (серия HRM532)</t>
  </si>
  <si>
    <t>HRM532</t>
  </si>
  <si>
    <t xml:space="preserve">                Huayu for Philips RM-D750  DVD универсальный пульт (серия HRM501)</t>
  </si>
  <si>
    <t>HRM501</t>
  </si>
  <si>
    <t xml:space="preserve">                Huayu for Philips RM-L1030  универсальный пульт (серия HRM838)</t>
  </si>
  <si>
    <t>HRM838</t>
  </si>
  <si>
    <t xml:space="preserve">                Huayu for Philips RM-L1128 универсальный пульт (серия HRM975)</t>
  </si>
  <si>
    <t>HRM975</t>
  </si>
  <si>
    <t xml:space="preserve">                Huayu for Philips RM-L1220 LCD универсальный пульт (серия HRM1215)</t>
  </si>
  <si>
    <t>HRM1215</t>
  </si>
  <si>
    <t xml:space="preserve">                Huayu for Philips RM-L1225 LCD универсальный пульт (серия HRM1216)</t>
  </si>
  <si>
    <t>HRM1216</t>
  </si>
  <si>
    <t xml:space="preserve">                Huayu for PHILIPS RM-L1285 ic NETFLIX универсальный пульт (серия HRM1358)</t>
  </si>
  <si>
    <t>HRM1358</t>
  </si>
  <si>
    <t xml:space="preserve">                Huayu for Philips RM-PH07  универсальный пульт дом кинотеатр  (серия HRM300)</t>
  </si>
  <si>
    <t>HRM300</t>
  </si>
  <si>
    <t xml:space="preserve">            неоригинальные  Philips</t>
  </si>
  <si>
    <t xml:space="preserve">                ПДУ для Philips 2422 549 01833 ( RC2143604/01) ic LCD TV( серия HPH138)</t>
  </si>
  <si>
    <t>HPH138</t>
  </si>
  <si>
    <t xml:space="preserve">                ПДУ для Philips 2422 549 01834 ic LCD TV ( серия HPH148)</t>
  </si>
  <si>
    <t>HPH148</t>
  </si>
  <si>
    <t xml:space="preserve">                ПДУ для Philips 2422 549 01911 ic ( серия HPH133)</t>
  </si>
  <si>
    <t>HPH133</t>
  </si>
  <si>
    <t xml:space="preserve">                ПДУ для Philips 2422 549 01932 (1933) ic DVP3266K/3268k /DVP3520K  DVD+KARAOKE ( серия HPH145)</t>
  </si>
  <si>
    <t>HPH145</t>
  </si>
  <si>
    <t xml:space="preserve">                ПДУ для Philips 2422 549 02454 (RC4747/01)  ic ( серия HPH178)</t>
  </si>
  <si>
    <t>HPH178</t>
  </si>
  <si>
    <t xml:space="preserve">                ПДУ для Philips 2422 549 90301 ic( серия HPH188)</t>
  </si>
  <si>
    <t>HPH188</t>
  </si>
  <si>
    <t xml:space="preserve">                ПДУ для Philips 2422 549 90467 (YKF309-001) ic ( серия HPH190)</t>
  </si>
  <si>
    <t>HPH190</t>
  </si>
  <si>
    <t xml:space="preserve">                ПДУ для Philips 2422 549 90477 ic 3D LED LCD TV( серия HPH192)</t>
  </si>
  <si>
    <t>HPH192</t>
  </si>
  <si>
    <t xml:space="preserve">                ПДУ для Philips 2422 5490 0901  ic HTS 3100 театр/3450/HTS3320 ( серия HPH119)</t>
  </si>
  <si>
    <t>HPH119</t>
  </si>
  <si>
    <t xml:space="preserve">                ПДУ для Philips 2422 54902314 Television ic ( серия HPH166)</t>
  </si>
  <si>
    <t>HPH166</t>
  </si>
  <si>
    <t xml:space="preserve">                ПДУ для Philips 2422 54902543 ic (серия HPH179)</t>
  </si>
  <si>
    <t>HPH179</t>
  </si>
  <si>
    <t xml:space="preserve">                ПДУ для Philips 398G (9965 900 09443) ic NEW LCD TV( серия HPH204)</t>
  </si>
  <si>
    <t xml:space="preserve">                ПДУ для Philips 398GR08BEPH03T ic LCD SMART TV NETFLIX ( серия HPH214)</t>
  </si>
  <si>
    <t>HPH214</t>
  </si>
  <si>
    <t xml:space="preserve">                ПДУ для Philips 9965 900 00449 ( YKF308-001) ic ( серия HPH191)</t>
  </si>
  <si>
    <t>HPH191</t>
  </si>
  <si>
    <t xml:space="preserve">                ПДУ для Philips BDP7300 Blu-ray (996510025848) ic ( серия HPH177)</t>
  </si>
  <si>
    <t>HPH177</t>
  </si>
  <si>
    <t xml:space="preserve">                ПДУ для Philips M3004LAB1 ic (серия HOB015)</t>
  </si>
  <si>
    <t>HOB015</t>
  </si>
  <si>
    <t xml:space="preserve">                ПДУ для Philips RC 2835\01/2601/2603/2605/3501  белый ic (серия HPH022)</t>
  </si>
  <si>
    <t>HPH022</t>
  </si>
  <si>
    <t xml:space="preserve">                ПДУ для Philips RC 2835\01/2601/2603/2605/3501  черный ic (серия HPH020)</t>
  </si>
  <si>
    <t>HPH020</t>
  </si>
  <si>
    <t xml:space="preserve">                ПДУ для Philips RC-1683801/01 ic ( серия HPH114)</t>
  </si>
  <si>
    <t>HPH114</t>
  </si>
  <si>
    <t xml:space="preserve">                ПДУ для Philips RC-19039001/01 ic (серия HPH092)</t>
  </si>
  <si>
    <t>HPH092</t>
  </si>
  <si>
    <t xml:space="preserve">                ПДУ для Philips RC-19335003 ic (серия HPH028)</t>
  </si>
  <si>
    <t>HPH028</t>
  </si>
  <si>
    <t xml:space="preserve">                ПДУ для Philips RC-2011 DVD ic (серия HPH103)</t>
  </si>
  <si>
    <t>HPH103</t>
  </si>
  <si>
    <t xml:space="preserve">                ПДУ для Philips RC-2023601 ic ( серия HPH112)</t>
  </si>
  <si>
    <t>HPH112</t>
  </si>
  <si>
    <t xml:space="preserve">                ПДУ для Philips RC-2023617 (RC-2023601)  ic c Ambilight LCD ( серия HPH104)</t>
  </si>
  <si>
    <t>HPH104</t>
  </si>
  <si>
    <t xml:space="preserve">                ПДУ для Philips RC-2034301/01 ic  lcd tv ( серия HPH122)</t>
  </si>
  <si>
    <t>HPH122</t>
  </si>
  <si>
    <t xml:space="preserve">                ПДУ для Philips RC-2034312/01  ic LCD TV AMBILLIGHT( серия HPH130)</t>
  </si>
  <si>
    <t>HPH130</t>
  </si>
  <si>
    <t xml:space="preserve">                ПДУ для Philips RC-21 ic (серия HOT519)</t>
  </si>
  <si>
    <t>HOT519</t>
  </si>
  <si>
    <t xml:space="preserve">                ПДУ для Philips RC-2543 (2575) белый  ic (2525) ( серия HPH024)</t>
  </si>
  <si>
    <t>HPH024</t>
  </si>
  <si>
    <t xml:space="preserve">                ПДУ для Philips RC-4344/01H/4337 ic (серия HPH123)</t>
  </si>
  <si>
    <t>HPH123</t>
  </si>
  <si>
    <t xml:space="preserve">                ПДУ для Philips RC0301/01 ic (серия HPH051)</t>
  </si>
  <si>
    <t>HPH051</t>
  </si>
  <si>
    <t xml:space="preserve">                ПДУ для Philips RC0764 / 0770 ic (серия HPH001)</t>
  </si>
  <si>
    <t>HPH001</t>
  </si>
  <si>
    <t xml:space="preserve">                ПДУ для Philips RC19042001/01 ic  lcd tv ( серия HPH030)</t>
  </si>
  <si>
    <t>HPH030</t>
  </si>
  <si>
    <t xml:space="preserve">                ПДУ для Philips RC19335023/01H ic ( серия HPH151)</t>
  </si>
  <si>
    <t>HPH151</t>
  </si>
  <si>
    <t xml:space="preserve">                ПДУ для Philips RC2023611/01B (RC2023601) ic( серия HPH094)</t>
  </si>
  <si>
    <t>HPH094</t>
  </si>
  <si>
    <t xml:space="preserve">                ПДУ для Philips RC2143801/02 ic AMBILITE LCD TV( серия HPH199)</t>
  </si>
  <si>
    <t>HPH199</t>
  </si>
  <si>
    <t xml:space="preserve">                ПДУ для Philips RC7805 ic (серия HPH008)</t>
  </si>
  <si>
    <t>HPH008</t>
  </si>
  <si>
    <t xml:space="preserve">                ПДУ для Philips RP520 ic (серия HOB427)</t>
  </si>
  <si>
    <t>HOB427</t>
  </si>
  <si>
    <t xml:space="preserve">        Pioneer</t>
  </si>
  <si>
    <t xml:space="preserve">            HUAYU Универсальные Pioneer</t>
  </si>
  <si>
    <t xml:space="preserve">                Huayu for Pioneer RM-D2014 TV+DVD+DVD REC универсальный пульт (серия HRM1001)</t>
  </si>
  <si>
    <t>HRM1001</t>
  </si>
  <si>
    <t xml:space="preserve">                Huayu for Pioneer RM-D975 TV+DVD универсальный пульт (серия HRM839 )</t>
  </si>
  <si>
    <t>HRM839</t>
  </si>
  <si>
    <t xml:space="preserve">            неоригинальные  Pioneer</t>
  </si>
  <si>
    <t xml:space="preserve">                ПДУ для Pioneer AXD1552 ic ( серия HPI016)</t>
  </si>
  <si>
    <t>HPI016</t>
  </si>
  <si>
    <t xml:space="preserve">                ПДУ для Polar YX-10350A DVD (серия HPD1917)</t>
  </si>
  <si>
    <t xml:space="preserve">        Prology/Premiera</t>
  </si>
  <si>
    <t xml:space="preserve">            неоригинальные  Prology/Premiera</t>
  </si>
  <si>
    <t xml:space="preserve">                ПДУ для Prology /Miyota KR-04A (серия HPD6704)</t>
  </si>
  <si>
    <t xml:space="preserve">            оригинальные  Prology/Premiera</t>
  </si>
  <si>
    <t xml:space="preserve">                ПДУ для Premiera RTR-750ZX/ RTR-770ZX оригинальный</t>
  </si>
  <si>
    <t xml:space="preserve">                ПДУ для Prology DVD-515U</t>
  </si>
  <si>
    <t xml:space="preserve">                ПДУ для Prology HDTV-705XS </t>
  </si>
  <si>
    <t xml:space="preserve">                ПДУ для Prology HDTV-810XSC </t>
  </si>
  <si>
    <t xml:space="preserve">                ПДУ для Prology MDN-1750T, MDN-2650T, MDD7300T </t>
  </si>
  <si>
    <t xml:space="preserve">        Rolsen/RUBIN</t>
  </si>
  <si>
    <t xml:space="preserve">            HUAYU Универсальные Rolsen</t>
  </si>
  <si>
    <t xml:space="preserve">                Huayu for ROLSEN DEXP/DNS RM-L1365 HISENSE универсальный  (серия HRM1440)</t>
  </si>
  <si>
    <t>HRM1440</t>
  </si>
  <si>
    <t xml:space="preserve">                Huayu for Rolsen RM-563BFC универсальный пульт (серия HRM266)</t>
  </si>
  <si>
    <t>HRM266</t>
  </si>
  <si>
    <t xml:space="preserve">            неоригинальные  Rolsen</t>
  </si>
  <si>
    <t xml:space="preserve">                ПДУ для Rolsen ER-33904R RL-32L1004UTC ic (серия HOB1652)</t>
  </si>
  <si>
    <t>HOB1652</t>
  </si>
  <si>
    <t xml:space="preserve">                ПДУ для Rolsen LC03-AR028A LCDTV +DVD ic (серия HOT952)</t>
  </si>
  <si>
    <t>HOT952</t>
  </si>
  <si>
    <t xml:space="preserve">                ПДУ для Rolsen RC-7 +DVD ic (серия HOT936)</t>
  </si>
  <si>
    <t>HOT936</t>
  </si>
  <si>
    <t xml:space="preserve">                ПДУ для Rolsen RC-A06  ic (серия  HOB360)</t>
  </si>
  <si>
    <t>HOB360</t>
  </si>
  <si>
    <t xml:space="preserve">        Samsung</t>
  </si>
  <si>
    <t xml:space="preserve">            HUAYU Универсальные Samsung</t>
  </si>
  <si>
    <t xml:space="preserve">                Huayu for Samsung RM-016FC  как Progun I/II универсальный пульт (серия HRM427)</t>
  </si>
  <si>
    <t>HRM427</t>
  </si>
  <si>
    <t xml:space="preserve">                Huayu for Samsung RM-552FC    универсальный пульт (серия HRM722)</t>
  </si>
  <si>
    <t>HRM722</t>
  </si>
  <si>
    <t xml:space="preserve">                Huayu for Samsung RM-766B универсальный пульт (серия HRM604)</t>
  </si>
  <si>
    <t>HRM604</t>
  </si>
  <si>
    <t xml:space="preserve">                Huayu for Samsung RM-D1078W белый  универсальный пульт (серия HRM1048)</t>
  </si>
  <si>
    <t>HRM1048</t>
  </si>
  <si>
    <t xml:space="preserve">                Huayu for Samsung RM-D1087 для DVD + BD + AUX  универсальный пульт  (серия HRM909)</t>
  </si>
  <si>
    <t>HRM909</t>
  </si>
  <si>
    <t xml:space="preserve">                Huayu for Samsung RM-D613  универсальный пульт  (серия HRM286)</t>
  </si>
  <si>
    <t>HRM286</t>
  </si>
  <si>
    <t xml:space="preserve">                Huayu for Samsung RM-D625F  универсальный пульт (серия HRM291)</t>
  </si>
  <si>
    <t>HRM291</t>
  </si>
  <si>
    <t xml:space="preserve">                Huayu for Samsung RM-D635   универсальный пульт (серия HRM299)</t>
  </si>
  <si>
    <t>HRM299</t>
  </si>
  <si>
    <t xml:space="preserve">                Huayu for Samsung RM-D658F  универсальный пульт  (серия HRM347)</t>
  </si>
  <si>
    <t>HRM347</t>
  </si>
  <si>
    <t xml:space="preserve">                Huayu for Samsung RM-D673 DVD  корпус 00054A универсальный пульт  (серия HRM464)</t>
  </si>
  <si>
    <t>HRM464</t>
  </si>
  <si>
    <t xml:space="preserve">                Huayu for Samsung RM-D762 универсальный  пульт  (серия HRM640)</t>
  </si>
  <si>
    <t>HRM640</t>
  </si>
  <si>
    <t xml:space="preserve">                Huayu for Samsung RM-L1015 3D LEDTV универсальный пульт  (серия HRM834)</t>
  </si>
  <si>
    <t>HRM834</t>
  </si>
  <si>
    <t xml:space="preserve">                Huayu for Samsung RM-L800  универсальный пульт (серия HRM606)</t>
  </si>
  <si>
    <t>HRM606</t>
  </si>
  <si>
    <t xml:space="preserve">                Huayu for Samsung RM-L800W белый  корпус  универсальный пульт (серия HRM830)</t>
  </si>
  <si>
    <t>HRM830</t>
  </si>
  <si>
    <t xml:space="preserve">                Huayu for Samsung RM-L808 универсальный пульт (серия HRM641)</t>
  </si>
  <si>
    <t>HRM641</t>
  </si>
  <si>
    <t xml:space="preserve">                Huayu for Samsung RM-L898   универсальный пульт  (серия HRM745)</t>
  </si>
  <si>
    <t>HRM745</t>
  </si>
  <si>
    <t xml:space="preserve">                Huayu for Samsung RM-L919  универсальный пульт (серия HRM765)</t>
  </si>
  <si>
    <t>HRM765</t>
  </si>
  <si>
    <t xml:space="preserve">                Huayu for Samsung RM-L919W  универсальный пульт (серия HRM831)</t>
  </si>
  <si>
    <t>HRM831</t>
  </si>
  <si>
    <t xml:space="preserve">                Huayu for Samsung Smart TV SR-7557 BN59-077557A REMOTE CONTROL  универсальный пульт  (серия HSM9998)</t>
  </si>
  <si>
    <t>HSM9998</t>
  </si>
  <si>
    <t xml:space="preserve">                ПДУ для Samsung Smart TV BN-1312BVOICE ic поддержка голосового управления телевизора (серия HSM1909)</t>
  </si>
  <si>
    <t xml:space="preserve">            неоригинальные  Samsung</t>
  </si>
  <si>
    <t xml:space="preserve">                ПДУ для Samsung 00011E DVD ic  (серия HSM236)</t>
  </si>
  <si>
    <t>HSM236</t>
  </si>
  <si>
    <t xml:space="preserve">                ПДУ для Samsung 00054A DVD+karaoke (серия HSM206)</t>
  </si>
  <si>
    <t>HSM206</t>
  </si>
  <si>
    <t xml:space="preserve">                ПДУ для Samsung 3F14-00034-162 ic  (серия HSM049)</t>
  </si>
  <si>
    <t>HSM049</t>
  </si>
  <si>
    <t xml:space="preserve">                ПДУ для Samsung 3F14-00034-781/982/780/981/980 ic  (серия HSM060)</t>
  </si>
  <si>
    <t>HSM060</t>
  </si>
  <si>
    <t xml:space="preserve">                ПДУ для Samsung 3F14-00038-450/093/092/091 ic  (серия HSM064)</t>
  </si>
  <si>
    <t>HSM064</t>
  </si>
  <si>
    <t xml:space="preserve">                ПДУ для Samsung AA59-00104D  progun-II без Т/Т ic  (серия HSM117)</t>
  </si>
  <si>
    <t>HSM117</t>
  </si>
  <si>
    <t xml:space="preserve">                ПДУ для Samsung AA59-00198F ic (серия HSM142)</t>
  </si>
  <si>
    <t>HSM142</t>
  </si>
  <si>
    <t xml:space="preserve">                ПДУ для Samsung AA59-00332A (00332F) ic  (серия HSM152)</t>
  </si>
  <si>
    <t>HSM152</t>
  </si>
  <si>
    <t xml:space="preserve">                ПДУ для Samsung AA59-00370A LCD TV +pip ic (серия HSM150)</t>
  </si>
  <si>
    <t>HSM150</t>
  </si>
  <si>
    <t xml:space="preserve">                ПДУ для Samsung AA59-00370B LCD TV +pip ic (серия HSM173)</t>
  </si>
  <si>
    <t>HSM173</t>
  </si>
  <si>
    <t xml:space="preserve">                ПДУ для Samsung AA59-00382A ic  (серия HSM240)</t>
  </si>
  <si>
    <t>HSM240</t>
  </si>
  <si>
    <t xml:space="preserve">                ПДУ для Samsung AA59-00401C ic (серия HSM225)</t>
  </si>
  <si>
    <t>HSM225</t>
  </si>
  <si>
    <t xml:space="preserve">                ПДУ для Samsung AA59-00466A ic WHITE(серия HSM364)</t>
  </si>
  <si>
    <t>HSM364</t>
  </si>
  <si>
    <t xml:space="preserve">                ПДУ для Samsung AA59-00484A ic LCD TV (серия HSM359)</t>
  </si>
  <si>
    <t>HSM359</t>
  </si>
  <si>
    <t xml:space="preserve">                ПДУ для Samsung AA59-00507A ic LCD 3D TV (серия HSM370)</t>
  </si>
  <si>
    <t>HSM370</t>
  </si>
  <si>
    <t xml:space="preserve">                ПДУ для Samsung AA59-00581A ic LCD SMART TV 3 D (серия HSM388)</t>
  </si>
  <si>
    <t>HSM388</t>
  </si>
  <si>
    <t xml:space="preserve">                ПДУ для Samsung AA59-00582A ic SMART TV (серия HSM391)</t>
  </si>
  <si>
    <t>HSM391</t>
  </si>
  <si>
    <t xml:space="preserve">                ПДУ для Samsung AA59-00602A NEW ic  (серия HSM386)</t>
  </si>
  <si>
    <t>HSM386</t>
  </si>
  <si>
    <t xml:space="preserve">                ПДУ для Samsung AA59-00603A ic  (серия HSM387)</t>
  </si>
  <si>
    <t>HSM387</t>
  </si>
  <si>
    <t xml:space="preserve">                ПДУ для Samsung AA59-00630A ic 3D LED LCD TV(серия HSM398)</t>
  </si>
  <si>
    <t>HSM398</t>
  </si>
  <si>
    <t xml:space="preserve">                ПДУ для Samsung AA59-00714A ic  3D LCD TV (серия HSM424)</t>
  </si>
  <si>
    <t>HSM424</t>
  </si>
  <si>
    <t xml:space="preserve">                ПДУ для Samsung AA59-00741A ic LCD TV(серия HSM399)</t>
  </si>
  <si>
    <t>HSM399</t>
  </si>
  <si>
    <t xml:space="preserve">                ПДУ для Samsung AA59-00742A ic LCD TV (серия HSM400)</t>
  </si>
  <si>
    <t>HSM400</t>
  </si>
  <si>
    <t xml:space="preserve">                ПДУ для Samsung AA59-00743A ic LCD LED 3D TV (серия HSM401)</t>
  </si>
  <si>
    <t>HSM401</t>
  </si>
  <si>
    <t xml:space="preserve">                ПДУ для Samsung AA59-00793A ic (серия HSM402)</t>
  </si>
  <si>
    <t>HSM402</t>
  </si>
  <si>
    <t xml:space="preserve">                ПДУ для Samsung AA59-00795A ic LED TV белый (серия HSM403)</t>
  </si>
  <si>
    <t>HSM403</t>
  </si>
  <si>
    <t xml:space="preserve">                ПДУ для Samsung AA59-00818A ic 3D LCD TV (серия HSM438)</t>
  </si>
  <si>
    <t>HSM438</t>
  </si>
  <si>
    <t xml:space="preserve">                ПДУ для Samsung AA59-00823A ic LCD TV c PIP(серия HSM425)</t>
  </si>
  <si>
    <t>HSM425</t>
  </si>
  <si>
    <t xml:space="preserve">                ПДУ для Samsung AA59-10107N ic  (серия  HSM032)</t>
  </si>
  <si>
    <t>HSM032</t>
  </si>
  <si>
    <t xml:space="preserve">                ПДУ для Samsung AH59-02407A ic AUX домашний кинотеатр HT-E5550K/E6750 (серия HSM413)</t>
  </si>
  <si>
    <t>HSM413</t>
  </si>
  <si>
    <t xml:space="preserve">                ПДУ для Samsung AH59-02533A ic домашний кинотеатр (серия HSM414)</t>
  </si>
  <si>
    <t>HSM414</t>
  </si>
  <si>
    <t xml:space="preserve">                ПДУ для Samsung BN59-00507A  ic (серия HSM239)</t>
  </si>
  <si>
    <t>HSM239</t>
  </si>
  <si>
    <t xml:space="preserve">                ПДУ для Samsung BN59-00602A ic  (серия  HSM304)</t>
  </si>
  <si>
    <t>HSM304</t>
  </si>
  <si>
    <t xml:space="preserve">                ПДУ для Samsung BN59-00609A TV ic (серия HSM235)</t>
  </si>
  <si>
    <t>HSM235</t>
  </si>
  <si>
    <t xml:space="preserve">                ПДУ для Samsung BN59-00676A  ic (серия HSM279)</t>
  </si>
  <si>
    <t>HSM279</t>
  </si>
  <si>
    <t xml:space="preserve">                ПДУ для Samsung BN59-00685A ic (серия HSM281)</t>
  </si>
  <si>
    <t>HSM281</t>
  </si>
  <si>
    <t xml:space="preserve">                ПДУ для Samsung BN59-00706A ic (серия HSM291)</t>
  </si>
  <si>
    <t>HSM291</t>
  </si>
  <si>
    <t xml:space="preserve">                ПДУ для Samsung BN59-00862A ic  (серия HSM284)</t>
  </si>
  <si>
    <t>HSM284</t>
  </si>
  <si>
    <t xml:space="preserve">                ПДУ для Samsung BN59-00865A  ic LCD TV (серия HSM293)</t>
  </si>
  <si>
    <t>HSM293</t>
  </si>
  <si>
    <t xml:space="preserve">                ПДУ для Samsung BN59-00901A ic (серия HSM318)</t>
  </si>
  <si>
    <t>HSM318</t>
  </si>
  <si>
    <t xml:space="preserve">                ПДУ для Samsung BN59-00940A ic (серия HSM319)</t>
  </si>
  <si>
    <t>HSM319</t>
  </si>
  <si>
    <t xml:space="preserve">                ПДУ для Samsung BN59-01005A ic (серия HSM356)</t>
  </si>
  <si>
    <t>HSM356</t>
  </si>
  <si>
    <t xml:space="preserve">                ПДУ для Samsung BN59-01012A ic LCD TV (серия HSM360)</t>
  </si>
  <si>
    <t>HSM360</t>
  </si>
  <si>
    <t xml:space="preserve">                ПДУ для Samsung BN59-01014A ic (серия HSM334)</t>
  </si>
  <si>
    <t>HSM334</t>
  </si>
  <si>
    <t xml:space="preserve">                ПДУ для Samsung BN59-01015A ic (серия HSM366)</t>
  </si>
  <si>
    <t>HSM366</t>
  </si>
  <si>
    <t xml:space="preserve">                ПДУ для Samsung BN59-01039A ic  (серия HSM333)</t>
  </si>
  <si>
    <t>HSM333</t>
  </si>
  <si>
    <t xml:space="preserve">                ПДУ для Samsung BN59-01175N ic (серия HSM461)</t>
  </si>
  <si>
    <t>HSM461</t>
  </si>
  <si>
    <t xml:space="preserve">                ПДУ для Samsung BN59-01178B (STB) ic LED SMART TV NEW (серия HSM440)</t>
  </si>
  <si>
    <t>HSM440</t>
  </si>
  <si>
    <t xml:space="preserve">                ПДУ для Samsung BN59-01178G ic SMART  LED TV NEW (PIP)  белого цвета NEW (серия HSM462)</t>
  </si>
  <si>
    <t>HSM462</t>
  </si>
  <si>
    <t xml:space="preserve">                ПДУ для Samsung BN59-01198C ic (серия HSM447)</t>
  </si>
  <si>
    <t>HSM447</t>
  </si>
  <si>
    <t xml:space="preserve">                ПДУ для Samsung BN59-01199G ic с кнокой функции smart tv (серия HSM450)  ic</t>
  </si>
  <si>
    <t>HSM450</t>
  </si>
  <si>
    <t xml:space="preserve">                ПДУ для Samsung BN59-01268D ic, кнопка home smart  (серия HOB1851)</t>
  </si>
  <si>
    <t>HOB1851</t>
  </si>
  <si>
    <t xml:space="preserve">                ПДУ для Samsung MF59-00242A SAT ic  (серия HSM186)</t>
  </si>
  <si>
    <t>HSM186</t>
  </si>
  <si>
    <t xml:space="preserve">        Sanyo/Vestel</t>
  </si>
  <si>
    <t xml:space="preserve">            HUAYU Универсальные Sanyo/Vestel</t>
  </si>
  <si>
    <t xml:space="preserve">                Huayu for Sanyo RM-580B   универсальный пульт  (серия HRM206)</t>
  </si>
  <si>
    <t>HRM206</t>
  </si>
  <si>
    <t xml:space="preserve">                Huayu for Vestel RM-175CH   универсальный пульт  (серия HRM413)</t>
  </si>
  <si>
    <t>HRM413</t>
  </si>
  <si>
    <t xml:space="preserve">            неоригинальные  Sanyo/Vestel</t>
  </si>
  <si>
    <t xml:space="preserve">                ПДУ для Sanyo RC-700 ic  (серия HSY018)</t>
  </si>
  <si>
    <t>HSY018</t>
  </si>
  <si>
    <t xml:space="preserve">                ПДУ для Sanyo/Vestel  RC-2040 серебристый ic  (серия HTK069)</t>
  </si>
  <si>
    <t>HTK069</t>
  </si>
  <si>
    <t xml:space="preserve">                ПДУ для Sanyo/Vestel  RC-2040/2140 черный ic  (серия HTK054)</t>
  </si>
  <si>
    <t>HTK054</t>
  </si>
  <si>
    <t xml:space="preserve">                ПДУ для Vestel 2440/2441 ic  (серия HTK038)</t>
  </si>
  <si>
    <t>HTK038</t>
  </si>
  <si>
    <t xml:space="preserve">                ПДУ для Vestel RC-1045 ic (серия HOT595)</t>
  </si>
  <si>
    <t>HOT595</t>
  </si>
  <si>
    <t xml:space="preserve">                ПДУ для Vestel RC-1241  TEHNO TS-1405 ic (серия HTK037)</t>
  </si>
  <si>
    <t>HTK037</t>
  </si>
  <si>
    <t xml:space="preserve">                ПДУ для Vestel RC-5010-11  (серия HTK1844)</t>
  </si>
  <si>
    <t xml:space="preserve">        Sharp</t>
  </si>
  <si>
    <t xml:space="preserve">            HUAYU Универсальные Sharp</t>
  </si>
  <si>
    <t xml:space="preserve">                Huayu for Sharp  RM-023G  универсальный пульт  (серия HRM306)</t>
  </si>
  <si>
    <t>HRM306</t>
  </si>
  <si>
    <t xml:space="preserve">                Huayu for Sharp  RM-026G+  универсальный пульт  (серия HRM685)</t>
  </si>
  <si>
    <t>HRM685</t>
  </si>
  <si>
    <t xml:space="preserve">                Huayu for Sharp  RM-649G  универсальный пульт  (серия HRM290)</t>
  </si>
  <si>
    <t>HRM290</t>
  </si>
  <si>
    <t xml:space="preserve">                Huayu for Sharp  RM-758G универсальный пульт (серия HRM516)</t>
  </si>
  <si>
    <t>HRM516</t>
  </si>
  <si>
    <t xml:space="preserve">                Huayu for Sharp  RM-L1026 универсальный пульт (серия HRM861)</t>
  </si>
  <si>
    <t>HRM861</t>
  </si>
  <si>
    <t xml:space="preserve">                Huayu for Sharp RM-L1046 универсальный пульт (серия HRM859)</t>
  </si>
  <si>
    <t>HRM859</t>
  </si>
  <si>
    <t xml:space="preserve">                Huayu for SHARP RM-L1238 LCD LED TV универсальный пульт (серия HRM1246)</t>
  </si>
  <si>
    <t>HRM1246</t>
  </si>
  <si>
    <t xml:space="preserve">            неоригинальные  Sharp</t>
  </si>
  <si>
    <t xml:space="preserve">                ПДУ для Sharp G0764PESA (серия HSH014)</t>
  </si>
  <si>
    <t>HSH014</t>
  </si>
  <si>
    <t xml:space="preserve">                ПДУ для Sharp G1069PESA (серия HSH027)</t>
  </si>
  <si>
    <t>HSH027</t>
  </si>
  <si>
    <t xml:space="preserve">                ПДУ для Sharp G1077PESA (серия HSH009)</t>
  </si>
  <si>
    <t>HSH009</t>
  </si>
  <si>
    <t xml:space="preserve">                ПДУ для Sharp G1133PESA (серия HSH022)</t>
  </si>
  <si>
    <t>HSH022</t>
  </si>
  <si>
    <t xml:space="preserve">                ПДУ для Sharp G1342SA ic 14/20/21AG2/ GA307SA (серия HSH038)</t>
  </si>
  <si>
    <t>HSH038</t>
  </si>
  <si>
    <t xml:space="preserve">                ПДУ для Sharp GA074WJSA LCD (серия HSH083)</t>
  </si>
  <si>
    <t>HSH083</t>
  </si>
  <si>
    <t xml:space="preserve">                ПДУ для Sharp GA339WJSA ic LCD (серия HSH097)</t>
  </si>
  <si>
    <t>HSH097</t>
  </si>
  <si>
    <t xml:space="preserve">                ПДУ для Sharp GA387WJSA ic LCD (серия HSH090)</t>
  </si>
  <si>
    <t>HSH090</t>
  </si>
  <si>
    <t xml:space="preserve">                ПДУ для Sharp GA983WJSA ic 3D LED LCD TV (серия HSH154)</t>
  </si>
  <si>
    <t>HSH154</t>
  </si>
  <si>
    <t xml:space="preserve">                ПДУ для Sharp GB012WJSA ic как оригинал 3D LCD LED TV (серия HSH158)</t>
  </si>
  <si>
    <t>HSH158</t>
  </si>
  <si>
    <t xml:space="preserve">                ПДУ для Sharp GJ210 ic LCD TV (серия HSH131)</t>
  </si>
  <si>
    <t>HSH131</t>
  </si>
  <si>
    <t xml:space="preserve">                ПДУ для Sharp GJ220 ic (серия HSH137)</t>
  </si>
  <si>
    <t>HSH137</t>
  </si>
  <si>
    <t xml:space="preserve">                ПДУ для Sharp LC-40UG7252ELCD LED ic  (серия HOB2026)</t>
  </si>
  <si>
    <t>HOB2026</t>
  </si>
  <si>
    <t xml:space="preserve">                ПДУ для Sharp RC1910 LCD (серия HSH147)</t>
  </si>
  <si>
    <t>HSH147</t>
  </si>
  <si>
    <t xml:space="preserve">                ПДУ для Sharp RC1912 LED LCD TV ic (серия HSH171)</t>
  </si>
  <si>
    <t>HSH171</t>
  </si>
  <si>
    <t>HSH176</t>
  </si>
  <si>
    <t xml:space="preserve">        Shivaki</t>
  </si>
  <si>
    <t xml:space="preserve">            HUAYU Универсальные Shivaki</t>
  </si>
  <si>
    <t xml:space="preserve">                Huayu for Shivaki RM-643F  корпус RC-813 универсальный пульт (серия HRM490)</t>
  </si>
  <si>
    <t>HRM490</t>
  </si>
  <si>
    <t xml:space="preserve">            неоригинальные Shivaki</t>
  </si>
  <si>
    <t xml:space="preserve">                ПДУ для Shivaki /Record /Avest KC-24A (серия HOT112)</t>
  </si>
  <si>
    <t>HOT112</t>
  </si>
  <si>
    <t xml:space="preserve">                ПДУ для Shivaki /Trony/Elenberg RC-813 (RC-812) ic (серия  HOT822)</t>
  </si>
  <si>
    <t>HOT822</t>
  </si>
  <si>
    <t xml:space="preserve">                ПДУ для Shivaki RC-830 ic (серия HOT826)</t>
  </si>
  <si>
    <t>HOT826</t>
  </si>
  <si>
    <t xml:space="preserve">                ПДУ для Shivaki RC-915 ic (серия HOB293)</t>
  </si>
  <si>
    <t>HOB293</t>
  </si>
  <si>
    <t xml:space="preserve">        Sony</t>
  </si>
  <si>
    <t xml:space="preserve">            HUAYU Универсальные Sony</t>
  </si>
  <si>
    <t xml:space="preserve">                Huayu for Sony RM-001A  универсальный пульт (серия HRM161)</t>
  </si>
  <si>
    <t>HRM161</t>
  </si>
  <si>
    <t xml:space="preserve">                Huayu for Sony RM-191A-1  универсальный пульт (серия HRM995)</t>
  </si>
  <si>
    <t>HRM995</t>
  </si>
  <si>
    <t xml:space="preserve">                Huayu for Sony RM-618A    универсальный  пульт (серия HRM295)</t>
  </si>
  <si>
    <t>HRM295</t>
  </si>
  <si>
    <t xml:space="preserve">                Huayu for Sony RM-715A LCD TV универсальный  пульт (серия HRM468)</t>
  </si>
  <si>
    <t>HRM468</t>
  </si>
  <si>
    <t xml:space="preserve">                Huayu for Sony RM-996A универсальный пульт (серия HRM818)</t>
  </si>
  <si>
    <t>HRM818</t>
  </si>
  <si>
    <t xml:space="preserve">                Huayu for Sony RM-D1065 AUX  универсальный пульт  (серия HRM889)</t>
  </si>
  <si>
    <t>HRM889</t>
  </si>
  <si>
    <t xml:space="preserve">                Huayu for Sony RM-D624 DVD (серия HRM470)</t>
  </si>
  <si>
    <t>HRM470</t>
  </si>
  <si>
    <t xml:space="preserve">                Huayu for Sony RM-D764 BLACK универсальный пульт (серия HRM730)</t>
  </si>
  <si>
    <t>HRM730</t>
  </si>
  <si>
    <t xml:space="preserve">                Huayu for Sony RM-D959 универсальный пульт (серия HRM741)</t>
  </si>
  <si>
    <t>HRM741</t>
  </si>
  <si>
    <t xml:space="preserve">                Huayu for Sony RM-D998 3Dуниверсальный пульт (серия HRM816)</t>
  </si>
  <si>
    <t>HRM816</t>
  </si>
  <si>
    <t xml:space="preserve">                Huayu for SONY RM-L1090 универсальный  пульт (серия HRM914)</t>
  </si>
  <si>
    <t>HRM914</t>
  </si>
  <si>
    <t xml:space="preserve">                Huayu for Sony RM-L1118 универсальный пульт (серия HRM968)</t>
  </si>
  <si>
    <t>HRM968</t>
  </si>
  <si>
    <t xml:space="preserve">                Huayu for SONY RM-L1185    универсальный  пульт (серия HRM1056)</t>
  </si>
  <si>
    <t>HRM1056</t>
  </si>
  <si>
    <t xml:space="preserve">                Huayu for Sony RM-L1275 универсальный пульт (серия HRM1335)</t>
  </si>
  <si>
    <t>HRM1335</t>
  </si>
  <si>
    <t xml:space="preserve">                Huayu for Sony RM-L1370  с функцией NETFLIX / You Tube  универсальный пульт(серия  HRM1441)</t>
  </si>
  <si>
    <t>HRM1441</t>
  </si>
  <si>
    <t xml:space="preserve">            неоригинальные  Sony</t>
  </si>
  <si>
    <t xml:space="preserve">                ПДУ для Sony RM-816 ic (серия HSN046)</t>
  </si>
  <si>
    <t>HSN046</t>
  </si>
  <si>
    <t xml:space="preserve">                ПДУ для Sony RM-834 ic (серия  HSN026)</t>
  </si>
  <si>
    <t>HSN026</t>
  </si>
  <si>
    <t xml:space="preserve">                ПДУ для Sony RM-839/886/883 ic (серия HSN043)</t>
  </si>
  <si>
    <t>HSN043</t>
  </si>
  <si>
    <t xml:space="preserve">                ПДУ для Sony RM-841 ic (серия   HSN050)</t>
  </si>
  <si>
    <t>HSN050</t>
  </si>
  <si>
    <t xml:space="preserve">                ПДУ для Sony RM-849S ic (серия HSN028)</t>
  </si>
  <si>
    <t>HSN028</t>
  </si>
  <si>
    <t xml:space="preserve">                ПДУ для Sony RM-870 ic (серия  HSN035)</t>
  </si>
  <si>
    <t>HSN035</t>
  </si>
  <si>
    <t xml:space="preserve">                ПДУ для Sony RM-887/889 ic (серия HSN045)</t>
  </si>
  <si>
    <t>HSN045</t>
  </si>
  <si>
    <t xml:space="preserve">                ПДУ для Sony RM-934 ic (серия  HSN074)</t>
  </si>
  <si>
    <t>HSN074</t>
  </si>
  <si>
    <t xml:space="preserve">                ПДУ для Sony RM-EA006 ic (серия  HSN181)</t>
  </si>
  <si>
    <t>HSN181</t>
  </si>
  <si>
    <t xml:space="preserve">                ПДУ для Sony RM-ED002 ( RM-EA002) ic LCD TV (серия  HSN156)</t>
  </si>
  <si>
    <t>HSN156</t>
  </si>
  <si>
    <t xml:space="preserve">                ПДУ для Sony RM-ED005 ic (серия  HSN208)</t>
  </si>
  <si>
    <t>HSN208</t>
  </si>
  <si>
    <t xml:space="preserve">                ПДУ для Sony RM-ED007 ic (серия  HSN175)</t>
  </si>
  <si>
    <t>HSN175</t>
  </si>
  <si>
    <t xml:space="preserve">                ПДУ для Sony RM-ED008 ic (серия  HSN217)</t>
  </si>
  <si>
    <t>HSN217</t>
  </si>
  <si>
    <t xml:space="preserve">                ПДУ для Sony RM-ED009 ic (серия  HSN162)</t>
  </si>
  <si>
    <t>HSN162</t>
  </si>
  <si>
    <t xml:space="preserve">                ПДУ для Sony RM-ED011 ic (серия  HSN173 )</t>
  </si>
  <si>
    <t>HSN173</t>
  </si>
  <si>
    <t xml:space="preserve">                ПДУ для Sony RM-ED012 ic LCD TV (серия  HSN204 )</t>
  </si>
  <si>
    <t>HSN204</t>
  </si>
  <si>
    <t xml:space="preserve">                ПДУ для Sony RM-ED013 ic  (серия  HSN179)</t>
  </si>
  <si>
    <t>HSN179</t>
  </si>
  <si>
    <t xml:space="preserve">                ПДУ для Sony RM-ED014 ic  (серия  HSN178)</t>
  </si>
  <si>
    <t>HSN178</t>
  </si>
  <si>
    <t xml:space="preserve">                ПДУ для Sony RM-ED016 ic  (серия  HSN218)</t>
  </si>
  <si>
    <t>HSN218</t>
  </si>
  <si>
    <t xml:space="preserve">                ПДУ для Sony RM-ED017 ic (серия HSN219)</t>
  </si>
  <si>
    <t>HSN219</t>
  </si>
  <si>
    <t xml:space="preserve">                ПДУ для Sony RM-ED020 ic (серия  HSN220)</t>
  </si>
  <si>
    <t>HSN220</t>
  </si>
  <si>
    <t xml:space="preserve">                ПДУ для Sony RM-ED022 ic  (серия  HSN221)</t>
  </si>
  <si>
    <t>HSN221</t>
  </si>
  <si>
    <t xml:space="preserve">                ПДУ для Sony RM-ED029 ic (серия  HSN222 )</t>
  </si>
  <si>
    <t>HSN222</t>
  </si>
  <si>
    <t xml:space="preserve">                ПДУ для Sony RM-ED031 ic LCD TV (серия  HSN224 )</t>
  </si>
  <si>
    <t>HSN224</t>
  </si>
  <si>
    <t xml:space="preserve">                ПДУ для Sony RM-ED032 3D ic LCD TV (серия  HSN225 )</t>
  </si>
  <si>
    <t>HSN225</t>
  </si>
  <si>
    <t xml:space="preserve">                ПДУ для Sony RM-ED033 ic (серия  HSN195 )</t>
  </si>
  <si>
    <t>HSN195</t>
  </si>
  <si>
    <t xml:space="preserve">                ПДУ для Sony RM-ED034 ic 3D LCD LED TV (серия  HSN226 )</t>
  </si>
  <si>
    <t>HSN226</t>
  </si>
  <si>
    <t xml:space="preserve">                ПДУ для Sony RM-ED035 ic (серия  HSN227 )</t>
  </si>
  <si>
    <t>HSN227</t>
  </si>
  <si>
    <t xml:space="preserve">                ПДУ для Sony RM-ED036 ic (серия  HSN228 )</t>
  </si>
  <si>
    <t>HSN228</t>
  </si>
  <si>
    <t xml:space="preserve">                ПДУ для Sony RM-ED037 ic (серия  HSN229 )</t>
  </si>
  <si>
    <t>HSN229</t>
  </si>
  <si>
    <t xml:space="preserve">                ПДУ для Sony RM-ED038 ic моноблок LCD TV+DVD(серия  HSN230)</t>
  </si>
  <si>
    <t>HSN230</t>
  </si>
  <si>
    <t xml:space="preserve">                ПДУ для Sony RM-ED040 ic (серия  HSN231 )</t>
  </si>
  <si>
    <t>HSN231</t>
  </si>
  <si>
    <t xml:space="preserve">                ПДУ для Sony RM-ED041 LED LCD 3D ic (серия HSN232)</t>
  </si>
  <si>
    <t>HSN232</t>
  </si>
  <si>
    <t xml:space="preserve">                ПДУ для Sony RM-ED044 LED LCD 3D ic (серия HSN233)</t>
  </si>
  <si>
    <t>HSN233</t>
  </si>
  <si>
    <t xml:space="preserve">                ПДУ для Sony RM-ED045 LED LCD 3D ic (серия HSN234)</t>
  </si>
  <si>
    <t>HSN234</t>
  </si>
  <si>
    <t xml:space="preserve">                ПДУ для Sony RM-ED047 LED LCD 3D TV ic (серия HSN249)</t>
  </si>
  <si>
    <t>HSN249</t>
  </si>
  <si>
    <t xml:space="preserve">                ПДУ для Sony RM-ED050 ic (серия HSN251)</t>
  </si>
  <si>
    <t>HSN251</t>
  </si>
  <si>
    <t xml:space="preserve">                ПДУ для Sony RM-ED052 ic 3D LCD TV (серия HSN257)</t>
  </si>
  <si>
    <t>HSN257</t>
  </si>
  <si>
    <t xml:space="preserve">                ПДУ для Sony RM-ED053 ic (серия HSN255)</t>
  </si>
  <si>
    <t>HSN255</t>
  </si>
  <si>
    <t xml:space="preserve">                ПДУ для Sony RM-ED054 ic (серия HSN248)</t>
  </si>
  <si>
    <t>HSN248</t>
  </si>
  <si>
    <t xml:space="preserve">                ПДУ для Sony RM-ED058 ic LCD LED TV 3D (серия  HSN274)</t>
  </si>
  <si>
    <t>HSN274</t>
  </si>
  <si>
    <t xml:space="preserve">                ПДУ для Sony RM-ED060 ic как оригинал 3D LCD TV (серия HSN267)</t>
  </si>
  <si>
    <t>HSN267</t>
  </si>
  <si>
    <t xml:space="preserve">                ПДУ для Sony RM-ED061 ic ( серия HSN289)</t>
  </si>
  <si>
    <t>HSN289</t>
  </si>
  <si>
    <t xml:space="preserve">                ПДУ для Sony RM-ED062 ic NEW LCD TV (серия  HSN278)</t>
  </si>
  <si>
    <t>HSN278</t>
  </si>
  <si>
    <t xml:space="preserve">                ПДУ для Sony RM-GA015 ic (серия  HSN235)</t>
  </si>
  <si>
    <t>HSN235</t>
  </si>
  <si>
    <t xml:space="preserve">                ПДУ для Sony RM-GA016 ic (серия  HSN263)</t>
  </si>
  <si>
    <t>HSN263</t>
  </si>
  <si>
    <t xml:space="preserve">                ПДУ для Sony RM-GA018 ic (серия  HSN212)</t>
  </si>
  <si>
    <t>HSN212</t>
  </si>
  <si>
    <t xml:space="preserve">                ПДУ для Sony RM-GA019 ic (серия  HSN197)</t>
  </si>
  <si>
    <t>HSN197</t>
  </si>
  <si>
    <t xml:space="preserve">                ПДУ для Sony RM-W100 ic (серия  HSN137)</t>
  </si>
  <si>
    <t>HSN137</t>
  </si>
  <si>
    <t xml:space="preserve">                ПДУ для Sony RMT-B104P ic (серия  HSN215)</t>
  </si>
  <si>
    <t>HSN215</t>
  </si>
  <si>
    <t xml:space="preserve">                ПДУ для Sony RMT-B105A ic BDP (серия  HSN246)</t>
  </si>
  <si>
    <t>HSN246</t>
  </si>
  <si>
    <t xml:space="preserve">                ПДУ для Sony RMT-TX100D NETFLIX ic (серия HSN279)</t>
  </si>
  <si>
    <t>HSN279</t>
  </si>
  <si>
    <t xml:space="preserve">                ПДУ для Sony RMT-TX100P ic LCD TV (серия HSN292)</t>
  </si>
  <si>
    <t>HSN292</t>
  </si>
  <si>
    <t xml:space="preserve">                ПДУ для Sony RMT-TX101P ic LCD TV (серия HSN270)</t>
  </si>
  <si>
    <t>HSN270</t>
  </si>
  <si>
    <t xml:space="preserve">                ПДУ для Sony RMT-TX102D NETFLIX ic (серия HSN286)</t>
  </si>
  <si>
    <t>HSN286</t>
  </si>
  <si>
    <t xml:space="preserve">                ПДУ для Sony RMT-TX300E NETFLIX ic (серия HSN296)</t>
  </si>
  <si>
    <t>HSN296</t>
  </si>
  <si>
    <t xml:space="preserve">        Supra</t>
  </si>
  <si>
    <t xml:space="preserve">            HUAYU Универсальные Supra</t>
  </si>
  <si>
    <t xml:space="preserve">            неоригинальные  Supra</t>
  </si>
  <si>
    <t>HOB1542</t>
  </si>
  <si>
    <t xml:space="preserve">                ПДУ для Hyundai YDX-107 (H-LED49F502BS2S) LCD SMART TV ( Supra/ Dexp/Econ) ic ( серия HOB2121)</t>
  </si>
  <si>
    <t>HOB2121</t>
  </si>
  <si>
    <t xml:space="preserve">                ПДУ для Supra /VR 1CE3 белый ic (серия HOB721)</t>
  </si>
  <si>
    <t>HOB721</t>
  </si>
  <si>
    <t xml:space="preserve">                ПДУ для Supra /VR 1CE3 черный ic (серия HOB148)</t>
  </si>
  <si>
    <t>HOB148</t>
  </si>
  <si>
    <t xml:space="preserve">                ПДУ для Supra RC03-52 ic (серия HOB375)</t>
  </si>
  <si>
    <t>HOB375</t>
  </si>
  <si>
    <t xml:space="preserve">        Thomson/TCL</t>
  </si>
  <si>
    <t xml:space="preserve">            HUAYU Универсальные Thomson/TCL</t>
  </si>
  <si>
    <t xml:space="preserve">                Huayu for TCL TC-802E  универсальный пульт (серия HRM713)</t>
  </si>
  <si>
    <t>HRM713</t>
  </si>
  <si>
    <t xml:space="preserve">                Huayu for Thomson RM-549T универсальный пульт (серия HRM216)</t>
  </si>
  <si>
    <t>HRM216</t>
  </si>
  <si>
    <t xml:space="preserve">                Huayu for THOMSON RM-TH100 универсальный пульт (серия HRM1324)</t>
  </si>
  <si>
    <t>HRM1324</t>
  </si>
  <si>
    <t xml:space="preserve">            неоригинальные  Thomson/TCL</t>
  </si>
  <si>
    <t xml:space="preserve">                ПДУ для Supra/Thomson RC2000E02 ic LCD TV (серия HTC062)</t>
  </si>
  <si>
    <t>HTC062</t>
  </si>
  <si>
    <t xml:space="preserve">                ПДУ для TCL RC802N YAI2, 06-IRPT45-GRC802N ic LCD TV (серия HTC077)</t>
  </si>
  <si>
    <t>HTC077</t>
  </si>
  <si>
    <t xml:space="preserve">                ПДУ для Thomson  RCT3003 ic (серия HTS006) </t>
  </si>
  <si>
    <t>HTS006</t>
  </si>
  <si>
    <t xml:space="preserve">                ПДУ для Thomson  RCT3004 ic (серия HTS008) </t>
  </si>
  <si>
    <t>HTS008</t>
  </si>
  <si>
    <t xml:space="preserve">                ПДУ для Thomson /TCL RC1994301 ic (серия HTS052)</t>
  </si>
  <si>
    <t>HTS052</t>
  </si>
  <si>
    <t xml:space="preserve">                ПДУ для Thomson /TCL RC310 FH110816 (110824,110830) ic 3 D LCD TV (серия HTS055)</t>
  </si>
  <si>
    <t>HTS055</t>
  </si>
  <si>
    <t xml:space="preserve">                ПДУ для Thomson RC0Q0036  с T/TXT ic (серия HTS051)</t>
  </si>
  <si>
    <t>HTS051</t>
  </si>
  <si>
    <t xml:space="preserve">                ПДУ для Thomson RC3000M11 ic LCD TV (серия HTC057)</t>
  </si>
  <si>
    <t>HTC057</t>
  </si>
  <si>
    <t xml:space="preserve">                ПДУ для Thomson RCT100 ic (серия HTS001)</t>
  </si>
  <si>
    <t>HTS001</t>
  </si>
  <si>
    <t xml:space="preserve">                ПДУ для Thomson RCT2100 ic (серия HTS017)</t>
  </si>
  <si>
    <t>HTS017</t>
  </si>
  <si>
    <t>HTC059</t>
  </si>
  <si>
    <t xml:space="preserve">        Toshiba</t>
  </si>
  <si>
    <t xml:space="preserve">            HUAYU Универсальные Toshiba</t>
  </si>
  <si>
    <t xml:space="preserve">                Huayu for Toshiba RM-721B универсальный пульт (серия HRM588)</t>
  </si>
  <si>
    <t>HRM588</t>
  </si>
  <si>
    <t xml:space="preserve">                Huayu for Toshiba RM-D602 универсальный пульт (серия HRM282)</t>
  </si>
  <si>
    <t>HRM282</t>
  </si>
  <si>
    <t xml:space="preserve">                Huayu for Toshiba RM-D759  универсальный пульт (серия HRM560)</t>
  </si>
  <si>
    <t>HRM560</t>
  </si>
  <si>
    <t xml:space="preserve">                Huayu for Toshiba RM-D809 универсальный пульт (серия HRM677)</t>
  </si>
  <si>
    <t>HRM677</t>
  </si>
  <si>
    <t xml:space="preserve">                Huayu for Toshiba RM-L1028 универсальный пульт (серия HRM876)</t>
  </si>
  <si>
    <t>HRM876</t>
  </si>
  <si>
    <t xml:space="preserve">                Huayu for Toshiba RM-L1106 LCD LED 3D TV универсальный пульт (серия HRM943)</t>
  </si>
  <si>
    <t>HRM943</t>
  </si>
  <si>
    <t xml:space="preserve">                Huayu for Toshiba RM-L1278 универсальный пульт (серия HRM1336)</t>
  </si>
  <si>
    <t>HRM1336</t>
  </si>
  <si>
    <t xml:space="preserve">                Huayu for Toshiba RM-L890 универсальный пульт (серия HRM716)</t>
  </si>
  <si>
    <t>HRM716</t>
  </si>
  <si>
    <t xml:space="preserve">            неоригинальные  Toshiba</t>
  </si>
  <si>
    <t xml:space="preserve">                ПДУ для Toshiba CT-32F2* ic  (серия  HTB158)</t>
  </si>
  <si>
    <t>HTB158</t>
  </si>
  <si>
    <t xml:space="preserve">                ПДУ для Toshiba CT-8006 ic (серия HTB091)</t>
  </si>
  <si>
    <t>HTB091</t>
  </si>
  <si>
    <t xml:space="preserve">                ПДУ для Toshiba CT-8013  ic (серия HTB106)</t>
  </si>
  <si>
    <t>HTB106</t>
  </si>
  <si>
    <t xml:space="preserve">                ПДУ для Toshiba CT-8022 ic LCD TV+BD моноблок (серия HTB129)</t>
  </si>
  <si>
    <t>HTB129</t>
  </si>
  <si>
    <t xml:space="preserve">                ПДУ для Toshiba CT-8023 LCDTV/DVD ic (серия HTB124)</t>
  </si>
  <si>
    <t>HTB124</t>
  </si>
  <si>
    <t xml:space="preserve">                ПДУ для Toshiba CT-8035  ic (серия HTB145)</t>
  </si>
  <si>
    <t>HTB145</t>
  </si>
  <si>
    <t xml:space="preserve">                ПДУ для Toshiba CT-8040 3D  ic (серия HTB146)</t>
  </si>
  <si>
    <t>HTB146</t>
  </si>
  <si>
    <t xml:space="preserve">                ПДУ для Toshiba CT-8054 ic LCD 3D TV NETFLIX ( серия HTB153)</t>
  </si>
  <si>
    <t>HTB153</t>
  </si>
  <si>
    <t xml:space="preserve">                ПДУ для Toshiba CT-8068 ic LCD  SMART TV YOUTUBE (серия  HTB159)</t>
  </si>
  <si>
    <t>HTB159</t>
  </si>
  <si>
    <t xml:space="preserve">                ПДУ для Toshiba CT-90119 ic (серия HTB048)</t>
  </si>
  <si>
    <t>HTB048</t>
  </si>
  <si>
    <t xml:space="preserve">                ПДУ для Toshiba CT-90128 ic (серия HTB079)</t>
  </si>
  <si>
    <t>HTB079</t>
  </si>
  <si>
    <t xml:space="preserve">                ПДУ для Toshiba CT-90229 ic (серия HTB086)</t>
  </si>
  <si>
    <t>HTB086</t>
  </si>
  <si>
    <t xml:space="preserve">                ПДУ для Toshiba CT-90253 с ок ic (серия HTB121)</t>
  </si>
  <si>
    <t>HTB121</t>
  </si>
  <si>
    <t xml:space="preserve">                ПДУ для Toshiba CT-90288 ic (серия HTB095)</t>
  </si>
  <si>
    <t>HTB095</t>
  </si>
  <si>
    <t xml:space="preserve">                ПДУ для Toshiba CT-90298 ic (серия HTB096)</t>
  </si>
  <si>
    <t>HTB096</t>
  </si>
  <si>
    <t xml:space="preserve">                ПДУ для Toshiba CT-90326 ic (серия HTB105)</t>
  </si>
  <si>
    <t>HTB105</t>
  </si>
  <si>
    <t xml:space="preserve">                ПДУ для Toshiba CT-90327 (серия HTB118)</t>
  </si>
  <si>
    <t>HTB118</t>
  </si>
  <si>
    <t xml:space="preserve">                ПДУ для Toshiba CT-90344 ic (серия HTB119)</t>
  </si>
  <si>
    <t>HTB119</t>
  </si>
  <si>
    <t xml:space="preserve">                ПДУ для Toshiba CT-90345 ic (серия HTB120)</t>
  </si>
  <si>
    <t>HTB120</t>
  </si>
  <si>
    <t xml:space="preserve">                ПДУ для Toshiba CT-90356 ic LED LCD REGZA (серия HTB122)</t>
  </si>
  <si>
    <t>HTB122</t>
  </si>
  <si>
    <t xml:space="preserve">                ПДУ для Toshiba CT-90386  ic (серия HTB157)</t>
  </si>
  <si>
    <t>HTB157</t>
  </si>
  <si>
    <t xml:space="preserve">                ПДУ для Toshiba CT-90405 3D ic LCD TV (серия HTB130)</t>
  </si>
  <si>
    <t>HTB130</t>
  </si>
  <si>
    <t xml:space="preserve">                ПДУ для Toshiba CT-90430 ic (серия HTB154)</t>
  </si>
  <si>
    <t>HTB154</t>
  </si>
  <si>
    <t xml:space="preserve">                ПДУ для Toshiba CT-9507 ic (серия HTB007)</t>
  </si>
  <si>
    <t>HTB007</t>
  </si>
  <si>
    <t xml:space="preserve">                ПДУ для Toshiba CT-9782 ic (серия HTB047)</t>
  </si>
  <si>
    <t>HTB047</t>
  </si>
  <si>
    <t xml:space="preserve">                ПДУ для Toshiba CT-9858 ic (серия HTB023)</t>
  </si>
  <si>
    <t>HTB023</t>
  </si>
  <si>
    <t xml:space="preserve">                ПДУ для Toshiba CT-9922 ic (серия HTB026)</t>
  </si>
  <si>
    <t>HTB026</t>
  </si>
  <si>
    <t xml:space="preserve">                ПДУ для Toshiba SE-R0319 ic (серия HTB110)</t>
  </si>
  <si>
    <t>HTB110</t>
  </si>
  <si>
    <t xml:space="preserve">                ПДУ для Toshiba SE-R0329 LCDTV+DVD ic (серия HTB131)</t>
  </si>
  <si>
    <t>HTB131</t>
  </si>
  <si>
    <t xml:space="preserve">                ПДУ для Toshiba SE-R0337 черный ic TV/DVD (серия HTB150)</t>
  </si>
  <si>
    <t>HTB150</t>
  </si>
  <si>
    <t xml:space="preserve">        Аксессуары/ ЧЕХЛЫ для пультов</t>
  </si>
  <si>
    <t xml:space="preserve">              ИК детектор  JMY2005 с определением м/сх и системы код-ки (HOB00006)</t>
  </si>
  <si>
    <t>HOB00006</t>
  </si>
  <si>
    <t xml:space="preserve">              ИК детектор QD-JCY01 (для проверки пультов ДУ) (HOB00007)</t>
  </si>
  <si>
    <t>HOB00007</t>
  </si>
  <si>
    <t xml:space="preserve">              ИК удлинитель BN96-26652A проводной IR EXTENDER CABLE</t>
  </si>
  <si>
    <t xml:space="preserve">             zip пакеты для ПДУ 7на20 (см) </t>
  </si>
  <si>
    <t xml:space="preserve">             zip пакеты для ПДУ 8на22 (см) </t>
  </si>
  <si>
    <t xml:space="preserve">             zip пакеты для ПДУ 9на25 (см)</t>
  </si>
  <si>
    <t xml:space="preserve">            Huayu HY-T860E IR DETECTOR ик тестер с опред. частоты некоторых пду HRM902</t>
  </si>
  <si>
    <t>HRM902</t>
  </si>
  <si>
    <t xml:space="preserve">            WiMAX Органайзер WiMAXОрганайзер для пультов</t>
  </si>
  <si>
    <t xml:space="preserve">            Чехол для пульта WiMAX 50*130</t>
  </si>
  <si>
    <t xml:space="preserve">            Чехол для пульта WiMAX 50*150</t>
  </si>
  <si>
    <t xml:space="preserve">            Чехол для пульта WiMAX 50*170</t>
  </si>
  <si>
    <t xml:space="preserve">            Чехол для пульта WiMAX 50*170 (белый)</t>
  </si>
  <si>
    <t xml:space="preserve">            Чехол для пульта WiMAX 50*190 </t>
  </si>
  <si>
    <t xml:space="preserve">            Чехол для пульта WiMAX 50*190  (белый)</t>
  </si>
  <si>
    <t xml:space="preserve">            Чехол для пульта WiMAX 50*210 </t>
  </si>
  <si>
    <t xml:space="preserve">            Чехол для пульта WiMAX 50*210 (белый)</t>
  </si>
  <si>
    <t xml:space="preserve">            Чехол для пульта WiMAX 50*230</t>
  </si>
  <si>
    <t xml:space="preserve">            Чехол для пульта WiMAX 50*230 (белый)</t>
  </si>
  <si>
    <t xml:space="preserve">            Чехол для пульта WiMAX 50*250</t>
  </si>
  <si>
    <t xml:space="preserve">            Чехол для пульта WiMAX 50*250 (белый)</t>
  </si>
  <si>
    <t xml:space="preserve">            Чехол для пульта WiMAX 60*130</t>
  </si>
  <si>
    <t xml:space="preserve">            Чехол для пульта WiMAX 60*150</t>
  </si>
  <si>
    <t xml:space="preserve">            Чехол для пульта WiMAX 60*170</t>
  </si>
  <si>
    <t xml:space="preserve">            Чехол для пульта WiMAX 60*190</t>
  </si>
  <si>
    <t xml:space="preserve">            Чехол для пульта WiMAX 60*210 </t>
  </si>
  <si>
    <t xml:space="preserve">            Чехол для пульта WiMAX 60*210 (белый)</t>
  </si>
  <si>
    <t xml:space="preserve">            Чехол для пульта WiMAX 60*230</t>
  </si>
  <si>
    <t xml:space="preserve">            Чехол для пульта WiMAX 60*250</t>
  </si>
  <si>
    <t xml:space="preserve">            Чехол для пульта WiMAX LG чехол для пульта </t>
  </si>
  <si>
    <t xml:space="preserve">            Чехол для пульта WiMAX Philips 7,8,9серии</t>
  </si>
  <si>
    <t xml:space="preserve">            Чехол для пульта WiMAX Philips Овал </t>
  </si>
  <si>
    <t xml:space="preserve">            Чехол для пульта WiMAX Samsung F6 F7 F8</t>
  </si>
  <si>
    <t xml:space="preserve">            Чехол для пульта WiMAX Samsung H7 H8 H9 </t>
  </si>
  <si>
    <t xml:space="preserve">            Чехол для пульта WiMAX Samsung серии J</t>
  </si>
  <si>
    <t xml:space="preserve">            Чехол для пульта WiMAX Samsung серии K,M</t>
  </si>
  <si>
    <t xml:space="preserve">            Чистящий набор для экранов WiMAX</t>
  </si>
  <si>
    <t xml:space="preserve">       Цифр. приемники ТВ DVB-S/T/T2/C</t>
  </si>
  <si>
    <t xml:space="preserve">         DVB-T/T2(эфирные)</t>
  </si>
  <si>
    <t xml:space="preserve">        Android TV IP Box </t>
  </si>
  <si>
    <t xml:space="preserve">            Приставка Смарт ТВ - GOLDMASTER i-905 (Android TV Box)</t>
  </si>
  <si>
    <t>i-905</t>
  </si>
  <si>
    <t xml:space="preserve">      АНТЕННЫ и ант. аксессуары</t>
  </si>
  <si>
    <t xml:space="preserve">        3G/4G/ WiFi антенны, аксессуары</t>
  </si>
  <si>
    <t xml:space="preserve">            Антенна уличная РЭМО BAS-2313 CONNECT STREET UNIVERSAL (пассивная, 3G/4G, 12.5 - 15 дБи, коробка)</t>
  </si>
  <si>
    <t xml:space="preserve">        F-разъемы</t>
  </si>
  <si>
    <t>упак</t>
  </si>
  <si>
    <t xml:space="preserve">            ТВ(PAL) гнездо -  F штекер (медь-никель) (АРБАКОМ)</t>
  </si>
  <si>
    <t>APP-318_M</t>
  </si>
  <si>
    <t xml:space="preserve">            ТВ(PAL) гнездо - F гнездо, угловой (медь-никель) (АРБАКОМ)</t>
  </si>
  <si>
    <t xml:space="preserve">            ТВ(PAL) штекер - Fштекер (цинк-никель) (АРБАКОМ)</t>
  </si>
  <si>
    <t>APP-317_Z</t>
  </si>
  <si>
    <t xml:space="preserve">        PAL (ТВ) разъемы</t>
  </si>
  <si>
    <t xml:space="preserve">            TB(PAL) штекер, на кабель RG6/U.винт-обжим (белый пластик-никель) (АРБАКОМ)</t>
  </si>
  <si>
    <t>APP-227_W</t>
  </si>
  <si>
    <t xml:space="preserve">            TB(PAL) штекер, на кабель RG6/U.винт-обжим (черный пластик-никель) (АРБАКОМ)</t>
  </si>
  <si>
    <t>APP-227_Bk</t>
  </si>
  <si>
    <t xml:space="preserve">        TV Сплитер (разветвитель,делитель)</t>
  </si>
  <si>
    <t xml:space="preserve">            Делитель ТВ 1вх(F-гнездо)-4вых (F-гнезда) 5-1000 МГц "белый"(АРБАКОМ)</t>
  </si>
  <si>
    <t>APA-222</t>
  </si>
  <si>
    <t xml:space="preserve">        Автомобильные АНТЕННЫ</t>
  </si>
  <si>
    <t xml:space="preserve">        Антенный усилитель</t>
  </si>
  <si>
    <t xml:space="preserve">            Антенный усилитель LNA-414 FM</t>
  </si>
  <si>
    <t>LNA-414 FM</t>
  </si>
  <si>
    <t xml:space="preserve">            Усилитель для антенны "Сетка" SWA  2000</t>
  </si>
  <si>
    <t>SWA  2000</t>
  </si>
  <si>
    <t xml:space="preserve">            Усилитель для антенны "Сетка" SWA  3501 </t>
  </si>
  <si>
    <t>SWA 3501</t>
  </si>
  <si>
    <t xml:space="preserve">            Усилитель для антенны "Сетка" SWA  555 </t>
  </si>
  <si>
    <t>SWA  555</t>
  </si>
  <si>
    <t xml:space="preserve">        Беспроводные адаптеры WiFi</t>
  </si>
  <si>
    <t xml:space="preserve">            Беспроводной адаптер WiFi Selenga с антенной</t>
  </si>
  <si>
    <t xml:space="preserve">        Блоки питания для антенн</t>
  </si>
  <si>
    <t>APA-051-6</t>
  </si>
  <si>
    <t xml:space="preserve">        Комнатные антенны</t>
  </si>
  <si>
    <t xml:space="preserve">            Антеннa комнатная активная ДМВ(логопериодическая) для цифр.ТВ, "Ёлка"(Черно - Черная), APA-040-ЧЧ</t>
  </si>
  <si>
    <t>APA-040-ЧЧ</t>
  </si>
  <si>
    <t xml:space="preserve">        Кронштейны для антенн (гусак)</t>
  </si>
  <si>
    <t xml:space="preserve">            Кронштейн USC-38/350-Z</t>
  </si>
  <si>
    <t>USC-38350-Z</t>
  </si>
  <si>
    <t xml:space="preserve">        Наружные антенны</t>
  </si>
  <si>
    <t xml:space="preserve">            Антенна GM-151 (GoldMaster)</t>
  </si>
  <si>
    <t>GM-151</t>
  </si>
  <si>
    <t xml:space="preserve">            Антенна GM-210 (GoldMaster)</t>
  </si>
  <si>
    <t>GM-210</t>
  </si>
  <si>
    <t xml:space="preserve">            Антенна GM-500 (GoldMaster)</t>
  </si>
  <si>
    <t>GM-500</t>
  </si>
  <si>
    <t xml:space="preserve">            Антенна L2008-UF LTE</t>
  </si>
  <si>
    <t>L2008</t>
  </si>
  <si>
    <t xml:space="preserve">        Спутниковые антенны/конверторы</t>
  </si>
  <si>
    <t xml:space="preserve">            Конвертор GM-104C  ( КВАДРО,поляризация:круговая)</t>
  </si>
  <si>
    <t>GM-104C</t>
  </si>
  <si>
    <t xml:space="preserve">            Конвертор GM-111C (поляризация:круговая) </t>
  </si>
  <si>
    <t>GM-111C</t>
  </si>
  <si>
    <t xml:space="preserve">            Конвертор GM-122C  ( ТВИН,поляризация:круговая)</t>
  </si>
  <si>
    <t>GM-122C</t>
  </si>
  <si>
    <t xml:space="preserve">      Кабель</t>
  </si>
  <si>
    <t xml:space="preserve">        Кабель акустический</t>
  </si>
  <si>
    <t>упаковка</t>
  </si>
  <si>
    <t xml:space="preserve">        Кабель компьютерной сети</t>
  </si>
  <si>
    <t xml:space="preserve">            Кабель UTP-4pr-B500CCA-Cat5e, (1 упак.=бухта 305м)</t>
  </si>
  <si>
    <t>B500CCA</t>
  </si>
  <si>
    <t xml:space="preserve">        Кабель телевизионный</t>
  </si>
  <si>
    <t xml:space="preserve">        Кабель телефонный</t>
  </si>
  <si>
    <t xml:space="preserve">      Телекоммуникационные аксессуары</t>
  </si>
  <si>
    <t xml:space="preserve">         21pin (СКАРТ) шнур</t>
  </si>
  <si>
    <t xml:space="preserve">            Шнур Скарт штекер - Скарт штекер 3м  (21пин -21 пин, пластик-никель), передача сигналов RG (АРБАКОМ)</t>
  </si>
  <si>
    <t>APH-163-3</t>
  </si>
  <si>
    <t xml:space="preserve">         2RCA (тюльпан) видеошнур</t>
  </si>
  <si>
    <t xml:space="preserve">            Шнур 2*RCA (тюльпан) штекера - 2*RCA (тюльпан) штекера 3.0м (пластик-золото)  D2x3,2мм (АРБАКОМ)</t>
  </si>
  <si>
    <t>APH-224-03</t>
  </si>
  <si>
    <t xml:space="preserve">         3RCA (тюльпан) видеошнур</t>
  </si>
  <si>
    <t xml:space="preserve">            серия "СТАНДАРТ"</t>
  </si>
  <si>
    <t xml:space="preserve">            серия "ЭЛИТ" улучшенное качество</t>
  </si>
  <si>
    <t xml:space="preserve">                Шнур 3*RCA (тюльпан) штекера - 3*RCA (тюльпан) штекера 1.5м (пластик-золото)  D3x4мм (АРБАКОМ)</t>
  </si>
  <si>
    <t>APH-225-01.5</t>
  </si>
  <si>
    <t xml:space="preserve">                Шнур 3*RCA (тюльпан) штекера - 3*RCA (тюльпан) штекера 10м (пластик-золото)  D3x4мм (АРБАКОМ)</t>
  </si>
  <si>
    <t>APH-225-10</t>
  </si>
  <si>
    <t xml:space="preserve">         AV-шнуры 3.5Ster-3RCA</t>
  </si>
  <si>
    <t xml:space="preserve">         Аудио-шнуры 3.5Ster( AUX), ОПТИКА</t>
  </si>
  <si>
    <t xml:space="preserve">            Оптические аудио-кабеля (TOSLINK-TOSLINK)</t>
  </si>
  <si>
    <t xml:space="preserve">                Шнур  Delink TOSLINK-TOSLINK 0,5м </t>
  </si>
  <si>
    <t xml:space="preserve">                Шнур 3.5мм Стерео штекер - 2*RCA (тюльпан) штекера 5м (пластик-никель) D2x2,6мм (АРБАКОМ)</t>
  </si>
  <si>
    <t>APH-095-5</t>
  </si>
  <si>
    <t xml:space="preserve">                Шнур 3.5мм Стерео штекер - 3.5мм Стерео штекер 3 м (пластик-никель) D4мм (АРБАКОМ)</t>
  </si>
  <si>
    <t>APH-090-3</t>
  </si>
  <si>
    <t xml:space="preserve">        3,5мм Разъёмы</t>
  </si>
  <si>
    <t xml:space="preserve">        6.35мм разъёмы</t>
  </si>
  <si>
    <t xml:space="preserve">            6,3мм Стерео гнездо, на кабель (никель) (АРБАКОМ)</t>
  </si>
  <si>
    <t xml:space="preserve"> APP-035</t>
  </si>
  <si>
    <t xml:space="preserve">            6,3мм Стерео штекер, на кабель (никель) (АРБАКОМ)</t>
  </si>
  <si>
    <t xml:space="preserve"> APP-026</t>
  </si>
  <si>
    <t xml:space="preserve">        AC/DC Pазъем пост перем тока</t>
  </si>
  <si>
    <t xml:space="preserve">            DC 1.4x3.5мм штекер,на кабель (пластик-никель) (АРБАКОМ)</t>
  </si>
  <si>
    <t>APP-451</t>
  </si>
  <si>
    <t xml:space="preserve">        ADSL Сплитер </t>
  </si>
  <si>
    <t xml:space="preserve">        HDMI шнуры</t>
  </si>
  <si>
    <t xml:space="preserve">            серия "СТАНДАРТ" </t>
  </si>
  <si>
    <t xml:space="preserve">                Кабель GM-HDMI-C 8.0m</t>
  </si>
  <si>
    <t>GM-HDMI8</t>
  </si>
  <si>
    <t xml:space="preserve">        USB шнуры</t>
  </si>
  <si>
    <t xml:space="preserve">            Шнур USB-A гнездо - USB-микро(micro) B штекер 0.15 м (АРБАКОМ)</t>
  </si>
  <si>
    <t>APH-458-OTG-0.15</t>
  </si>
  <si>
    <t xml:space="preserve">            Шнур USB-A штекер - USB-A гнездо 0.15м (АРБАКОМ)</t>
  </si>
  <si>
    <t>APH-451-0.15</t>
  </si>
  <si>
    <t xml:space="preserve">            Шнур USB-A штекер - USB-микро(micro) В штекер 0,3м (в ПЭ упаковке)  (АРБАКОМ)</t>
  </si>
  <si>
    <t xml:space="preserve">            Шнур USB-A штекер - USB-микро(micro) В штекер 0,5м (в ПЭ упаковке)  (АРБАКОМ)</t>
  </si>
  <si>
    <t>APH-457-0,5</t>
  </si>
  <si>
    <t xml:space="preserve">            Шнур USB-A штекер - USB-микро(micro) В штекер 1,0м (в ПЭ упаковке)  (АРБАКОМ)</t>
  </si>
  <si>
    <t>APH-457-1,0</t>
  </si>
  <si>
    <t xml:space="preserve">        VGA, DVI Шнуры</t>
  </si>
  <si>
    <t xml:space="preserve">            Шнур VGA штекер - VGA штекер 3м, OD5,5мм (в ПЭ упаковке) ( АРБАКОМ)</t>
  </si>
  <si>
    <t>APH-264-3</t>
  </si>
  <si>
    <t xml:space="preserve">            Шнур VGA штекер - VGA штекер 5м, OD5,5мм (в ПЭ упаковке) ( АРБАКОМ)</t>
  </si>
  <si>
    <t>APH-264-5</t>
  </si>
  <si>
    <t xml:space="preserve">        авто </t>
  </si>
  <si>
    <t xml:space="preserve">            авто разъемы</t>
  </si>
  <si>
    <t xml:space="preserve">                ISO штекер акустический и питания для подключения автомагнитолы (LX)</t>
  </si>
  <si>
    <t xml:space="preserve">            авто шнуры</t>
  </si>
  <si>
    <t xml:space="preserve">                Шнур DC питания от Авто прикуривателя -1,4/3,4мм угловой штекер 1,5м (витой) (АРБАКОМ)</t>
  </si>
  <si>
    <t>APH-043-14</t>
  </si>
  <si>
    <t xml:space="preserve">                Шнур DC питания от Авто прикуривателя -2,1/5,5мм прямой штекер 1,5м (плоский кабель) (АРБАКОМ)</t>
  </si>
  <si>
    <t>APH-023-21</t>
  </si>
  <si>
    <t xml:space="preserve">                Шнур DC питания от Авто прикуривателя -2,1/5,5мм угловой штекер 1,5м (витой)(АРБАКОМ)</t>
  </si>
  <si>
    <t>APH-043-21</t>
  </si>
  <si>
    <t xml:space="preserve">                Шнур DC питания от Авто прикуривателя -2,5/5,5мм угловой штекер 1,5м (витой) </t>
  </si>
  <si>
    <t>APH-043-25</t>
  </si>
  <si>
    <t xml:space="preserve">                Шнур DC питания от Авто-прикуривателя - 1.4/3.4мм прямой штекер, 1.5м (плоский кабель) </t>
  </si>
  <si>
    <t>APH-023-14</t>
  </si>
  <si>
    <t xml:space="preserve">                Шнур питания DC от Авто прикуривателя - 2.5/5.5мм прямой штекер 1.5м (плоский кабель) </t>
  </si>
  <si>
    <t>APH-023-25</t>
  </si>
  <si>
    <t xml:space="preserve">        Адаптер (ПЕРЕХОДНИКИ) аудио, видео</t>
  </si>
  <si>
    <t xml:space="preserve">            AUX, RCA переходники</t>
  </si>
  <si>
    <t xml:space="preserve">                переходник 2,5мм Стерео штекер-3,5мм Стерео гнезда  (никель) (АРБАКОМ)</t>
  </si>
  <si>
    <t>APP-120_М</t>
  </si>
  <si>
    <t xml:space="preserve">                переходник 2,5мм Стерео штекер-3,5мм Стерео гнезда  (пластик-никель) (АРБАКОМ)</t>
  </si>
  <si>
    <t>APP-120</t>
  </si>
  <si>
    <t xml:space="preserve">                переходник 3,5мм Стерео штекер-2,5мм Стерео гнездо  (пластик-никель) (АРБАКОМ)</t>
  </si>
  <si>
    <t>APP-119</t>
  </si>
  <si>
    <t xml:space="preserve">                переходник RCA (тюльпан) штекер-2*RCA (тюльпан) гнезда  (пластик-никель) (АРБАКОМ)</t>
  </si>
  <si>
    <t>APP-140</t>
  </si>
  <si>
    <t xml:space="preserve">            HDMI, VGA, DVI  переходники</t>
  </si>
  <si>
    <t xml:space="preserve">                Конвертер из HDMI в VGA (PCI1394)</t>
  </si>
  <si>
    <t xml:space="preserve">                Конвертер из VGA в HDMI (HDV01) Atcom</t>
  </si>
  <si>
    <t xml:space="preserve">                переходник DVI-D (24+1) штекер - HDMI гнездо (пластик-золото, ПВХ-упаковка) (АРБАКОМ)</t>
  </si>
  <si>
    <t xml:space="preserve">                Переходник DVIгнездо - HDMIштекер</t>
  </si>
  <si>
    <t xml:space="preserve">                переходник HDMI микро (micro) штекер - HDMI гнездо (пластик-золото, ПВХ-упаковка) (АРБАКОМ)</t>
  </si>
  <si>
    <t xml:space="preserve">                переходник HDMI штекер - HDMI гнездо угловой (пластик-золото, ПВХ-упаковка) (АРБАКОМ)</t>
  </si>
  <si>
    <t>APP-365</t>
  </si>
  <si>
    <t xml:space="preserve">            СКАРТ, RCA, VHS переходники</t>
  </si>
  <si>
    <t xml:space="preserve">        Зажим "крокодил"</t>
  </si>
  <si>
    <t xml:space="preserve">            Зажим  аккумуляторный "крокодил" 135мм 25А, красный (АРБАКОМ)</t>
  </si>
  <si>
    <t>APK-028R</t>
  </si>
  <si>
    <t xml:space="preserve">            Зажим  аккумуляторный "крокодил" 135мм 25А, черный (АРБАКОМ)</t>
  </si>
  <si>
    <t>APK-028Bk</t>
  </si>
  <si>
    <t xml:space="preserve">            Зажим  аккумуляторный "крокодил" 50мм в изоляции, красный (АРБАКОМ)</t>
  </si>
  <si>
    <t xml:space="preserve">            Зажим  аккумуляторный "крокодил" 50мм в изоляции, черный (АРБАКОМ)</t>
  </si>
  <si>
    <t xml:space="preserve">            Зажим  аккумуляторный "крокодил" 64мм 25А, красный (АРБАКОМ)</t>
  </si>
  <si>
    <t xml:space="preserve">            Зажим  аккумуляторный "крокодил" 64мм 25А, черный (АРБАКОМ)</t>
  </si>
  <si>
    <t xml:space="preserve">            Зажим  аккумуляторный "крокодил" 78мм 25А, красный (АРБАКОМ)</t>
  </si>
  <si>
    <t xml:space="preserve">            Зажим  аккумуляторный "крокодил" 78мм 25А, черный (АРБАКОМ)</t>
  </si>
  <si>
    <t xml:space="preserve">            Зажим приборный "крокодил" 44мм в изоляции, красный   (АРБАКОМ)</t>
  </si>
  <si>
    <t>APK-001R</t>
  </si>
  <si>
    <t xml:space="preserve">            Зажим приборный "крокодил" 44мм в изоляции, черный  (АРБАКОМ)</t>
  </si>
  <si>
    <t>APK-001Bk</t>
  </si>
  <si>
    <t xml:space="preserve">        Инструмент для обжима TF,UTP,RG кабеля </t>
  </si>
  <si>
    <t xml:space="preserve">        Компьютерные разъемы, переходники</t>
  </si>
  <si>
    <t xml:space="preserve">            Колпачек пластиковый для штекера RJ45 (серый)  (АРБАКОМ)</t>
  </si>
  <si>
    <t>APT-210_Gy</t>
  </si>
  <si>
    <t xml:space="preserve">            Компьютерный штекер RJ45 8p8c.cat3 1упак=100шт (АРБАКОМ)</t>
  </si>
  <si>
    <t>АРТ-207</t>
  </si>
  <si>
    <t xml:space="preserve">        крепеж</t>
  </si>
  <si>
    <t xml:space="preserve">            Скоба кабельная плоская № 4 , 50 шт./упак [20] (Джетт) </t>
  </si>
  <si>
    <t>СHF-4ММ</t>
  </si>
  <si>
    <t>АРX-120_Bl</t>
  </si>
  <si>
    <t>АРX-120_Bk</t>
  </si>
  <si>
    <t>LXSC040ZOL</t>
  </si>
  <si>
    <t xml:space="preserve">        ТЛФ Разъёмы</t>
  </si>
  <si>
    <t xml:space="preserve">            ТЛФ ВИЛКИ</t>
  </si>
  <si>
    <t xml:space="preserve">                Вилка-адаптер телефонная  СССР - 1х RJ11(6р4с)гн белая (АРБАКОМ)</t>
  </si>
  <si>
    <t>APT-009Б</t>
  </si>
  <si>
    <t xml:space="preserve">            ТЛФ переходники, коннекторы, разветв.</t>
  </si>
  <si>
    <t xml:space="preserve">                Переходник RJ11(6Р4С) Штекер - 2хRJ11(6Р4С) Гнезда (пластик) (АРБАКОМ)</t>
  </si>
  <si>
    <t>APT-015</t>
  </si>
  <si>
    <t xml:space="preserve">                Переходник RJ11(6Р4С) Штекер - 3хRJ11(6Р4С) Гнезда (АРБАКОМ)</t>
  </si>
  <si>
    <t>APT-013</t>
  </si>
  <si>
    <t xml:space="preserve">            ТЛФ РОЗЕТКИ</t>
  </si>
  <si>
    <t xml:space="preserve">                Бытовая телефонная розетка БТР-2х RJ11(6р4с)гн белый б/э  (АРБАКОМ)</t>
  </si>
  <si>
    <t>APT-011Б-П</t>
  </si>
  <si>
    <t xml:space="preserve">                Розетка-адаптер телефонная  СССР - 1х RJ11(6р4с)гн белая/ APT-007Б/ (АРБАКОМ)</t>
  </si>
  <si>
    <t xml:space="preserve">        Шнур компьютерной сети (Патч Корд)</t>
  </si>
  <si>
    <t xml:space="preserve">            Оптоволоконный кабель (SC/APC-SC/APC)</t>
  </si>
  <si>
    <t xml:space="preserve">            Электрический кабель (UTP Patch Cord)</t>
  </si>
  <si>
    <t xml:space="preserve">        Шнур телефонный</t>
  </si>
  <si>
    <t xml:space="preserve">            Витые в трубку 4p4c</t>
  </si>
  <si>
    <t xml:space="preserve">                Шнур к трубке 7,5м витой черный</t>
  </si>
  <si>
    <t xml:space="preserve">            Удлинители 6p4c</t>
  </si>
  <si>
    <t xml:space="preserve">                Шнур Телефонный в линию 15м, белый RJ11(6Р4С)-RJ11(6Р4С) (АРБАКОМ)</t>
  </si>
  <si>
    <t>APT-254c_15W</t>
  </si>
  <si>
    <t xml:space="preserve">                Шнур Телефонный в линию 5м, белый RJ11(6Р4С)-RJ11(6Р4С) (АРБАКОМ)</t>
  </si>
  <si>
    <t>APT-254c_05W</t>
  </si>
  <si>
    <t xml:space="preserve">     Зарядные устр-ва для моб. телефонов</t>
  </si>
  <si>
    <t xml:space="preserve">         Автомобильные ЗУ (USB адаптор)</t>
  </si>
  <si>
    <t xml:space="preserve">         Сетевые ЗУ</t>
  </si>
  <si>
    <t xml:space="preserve">            Беспроводное зарядное устройство BOROFONE BQ3, цвет: серебристый</t>
  </si>
  <si>
    <t xml:space="preserve">            Беспроводное зарядное устройство BOROFONE BQ3, цвет: черный</t>
  </si>
  <si>
    <t xml:space="preserve">            Беспроводное зарядное устройство Hoco CW13, цвет: черный</t>
  </si>
  <si>
    <t xml:space="preserve">        Дата кабели для мобильных устройств (microUSB, Lightning (apple), Type-C)</t>
  </si>
  <si>
    <t xml:space="preserve">            Lightning ( iphone )</t>
  </si>
  <si>
    <t xml:space="preserve">                Дата-кабель AWEI CL-54 Lightning (1,5 м.,поддержка 2.4А) цвет: красный</t>
  </si>
  <si>
    <t xml:space="preserve">                Дата-кабель AWEI CL-54 Lightning (1,5 м.,поддержка 2.4А) цвет: синий</t>
  </si>
  <si>
    <t xml:space="preserve">                Дата-кабель AWEI CL-63 Lightning (1 м.,поддержка 2.5А) цвет: черный</t>
  </si>
  <si>
    <t xml:space="preserve">                Дата-кабель BOROFONE BX19 Lightning (1м., 1.3A), цвет: чёрный</t>
  </si>
  <si>
    <t xml:space="preserve">                Дата-кабель Hoco U39 Rapid  Lightning (1.0 м) Красный-черный</t>
  </si>
  <si>
    <t xml:space="preserve">                Дата-кабель Hoco U55 Lightning (1.2 м, двусторонний USB-штекер, 2.4A) цвет: красный</t>
  </si>
  <si>
    <t xml:space="preserve">                Дата-кабель Hoco U55 Lightning (1.2 м, двусторонний USB-штекер, 2.4A) цвет: чёрный</t>
  </si>
  <si>
    <t xml:space="preserve">                Дата-кабель Hoco X1 Lightning 2шт./уп. (1.0 м.) Белый.</t>
  </si>
  <si>
    <t xml:space="preserve">                Дата-кабель Hoco X24 Lightning (1.2 м) Белый</t>
  </si>
  <si>
    <t xml:space="preserve">                Дата-кабель Hoco X24 Lightning (1.2 м) Синий</t>
  </si>
  <si>
    <t xml:space="preserve">                Дата-кабель Hoco X30 Lightning (1.2 м., индикатор вкл., 2.0A) цвет: красный</t>
  </si>
  <si>
    <t xml:space="preserve">                Дата-кабель Hoco X30 Lightning (1.2 м., индикатор вкл., 2.0A) цвет: синий</t>
  </si>
  <si>
    <t xml:space="preserve">                Дата-кабель Hoco X31 Lightning  (1.0 м., +держатель, 2.1A) цвет: белый</t>
  </si>
  <si>
    <t xml:space="preserve">                Дата-кабель Hoco X32 Lightning (1.0 м., износоустойчивый, тисненый, 2.0A) цвет: красный</t>
  </si>
  <si>
    <t xml:space="preserve">                Дата-кабель Hoco X5 Bamboo Lightning (1.0 м) Белый</t>
  </si>
  <si>
    <t xml:space="preserve">                Дата-кабель Hoco X5 Bamboo Lightning (1.0 м) Зеленый</t>
  </si>
  <si>
    <t xml:space="preserve">                Дата-кабель Hoco X5 Bamboo Lightning (1.0 м) Черный</t>
  </si>
  <si>
    <t xml:space="preserve">                Дата-кабель Hoco X6 Khaki Lightning (1.0 м) Белый</t>
  </si>
  <si>
    <t xml:space="preserve">                Дата-кабель Hoco X6 Khaki Lightning (1.0 м)Черный</t>
  </si>
  <si>
    <t xml:space="preserve">                Дата-кабель Hoco X9 High speed Lightning (2.0 м) Черный</t>
  </si>
  <si>
    <t xml:space="preserve">            microUSB</t>
  </si>
  <si>
    <t xml:space="preserve">                Дата-кабель BOROFONE BX16 Micro (1м., 2A) цвет: чёрный</t>
  </si>
  <si>
    <t xml:space="preserve">                Дата-кабель Hoco U76 Micro (1.2 м), цвет: черный</t>
  </si>
  <si>
    <t xml:space="preserve">                Дата-кабель Hoco X13 Easy charged MicroUSB (1.0м) Black</t>
  </si>
  <si>
    <t xml:space="preserve">                Дата-кабель Hoco X13 Easy charged MicroUSB (1.0м) White</t>
  </si>
  <si>
    <t xml:space="preserve">                Дата-кабель Hoco X25 MicroUSB (1 м.) цвет: черный</t>
  </si>
  <si>
    <t xml:space="preserve">                Дата-кабель Hoco X37 Micro (1.0 м.,быстрая зарядка,2.4A) цвет: белый</t>
  </si>
  <si>
    <t xml:space="preserve">            Type-C </t>
  </si>
  <si>
    <t xml:space="preserve">                Дата-кабель Hoco U39 Rapid  Type-C (1.0 м) Золото-черный</t>
  </si>
  <si>
    <t xml:space="preserve">            Универсальный на все</t>
  </si>
  <si>
    <t xml:space="preserve">                Дата-кабель Hoco U50 3-в-1 (1.2 м, Lightning + Micro + Type-C, 2A) цвет: красный</t>
  </si>
  <si>
    <t xml:space="preserve">        Портативные внеш. АКБ (Powerbank)</t>
  </si>
  <si>
    <t xml:space="preserve">     Карты памяти, флэшки</t>
  </si>
  <si>
    <t xml:space="preserve">        Мышь беспроводная Smartbuy 352 ONE зелено-черная (SBM-352AG-GK) / 60</t>
  </si>
  <si>
    <t xml:space="preserve">        Мышь беспроводная Smartbuy 352 ONE черная (SBM-352AG-K)</t>
  </si>
  <si>
    <t xml:space="preserve">        Мышь проводная Smartbuy ONE 352 белая (SBM-352-WK) / 100</t>
  </si>
  <si>
    <t xml:space="preserve">        Мышь проводная Smartbuy ONE 352 черная (SBM-352-K) / 100</t>
  </si>
  <si>
    <t xml:space="preserve">        Монопод для селфи HOCO K10A цвет: чёрный</t>
  </si>
  <si>
    <t xml:space="preserve">        Монопод для селфи HOCO K2 Magic Mirror Selfie stick (0.60 м) 3.5"-6" Black Черный</t>
  </si>
  <si>
    <t xml:space="preserve">        Монопод для селфи HOCO K3 Beauty Wire Controllable Selfie stick (0.65 м) 3.5"-7" Black Черный</t>
  </si>
  <si>
    <t xml:space="preserve">        Монопод для селфи HOCO K3 Beauty Wire Controllable Selfie stick (0.65 м) 3.5"-7" Green Зеленый</t>
  </si>
  <si>
    <t xml:space="preserve">        Монопод для селфи HOCO K3 Beauty Wire Controllable Selfie stick (0.65 м) 3.5"-7" Pink Розовый</t>
  </si>
  <si>
    <t xml:space="preserve">        Монопод для селфи HOCO K7 (0.64 м., до 6") цвет: белый</t>
  </si>
  <si>
    <t xml:space="preserve">        Монопод для селфи HOCO K7 (0.64 м., до 6") цвет: розовый</t>
  </si>
  <si>
    <t xml:space="preserve">        Монопод для селфи HOCO K7 (0.64 м., до 6") цвет: чёрный</t>
  </si>
  <si>
    <t xml:space="preserve">        Монопод для селфи HOCO K8 цвет: белый</t>
  </si>
  <si>
    <t xml:space="preserve">        Монопод для селфи HOCO K8 цвет: розовый</t>
  </si>
  <si>
    <t xml:space="preserve">        Монопод для селфи HOCO K8 цвет: чёрный</t>
  </si>
  <si>
    <t xml:space="preserve">            Паяльник электрический 65вт(дерев.ручка ПД65)</t>
  </si>
  <si>
    <t>PD65</t>
  </si>
  <si>
    <t xml:space="preserve">        Отвертки, индикаторы и прочее</t>
  </si>
  <si>
    <t xml:space="preserve">            Отвертка-индикатор 6875-17150 (75 мм) с прищепкой</t>
  </si>
  <si>
    <t xml:space="preserve">            Отвертка-индикатор 6875-304В</t>
  </si>
  <si>
    <t xml:space="preserve">            Отвертка-индикатор 6878-28NS (цифровая)</t>
  </si>
  <si>
    <t xml:space="preserve">        Bluetooth-гарнитуры</t>
  </si>
  <si>
    <t xml:space="preserve">            Bluetooth-гарнитура AWEI-N1, цвет: розово-золотой</t>
  </si>
  <si>
    <t xml:space="preserve">            Bluetooth-гарнитура AWEI-N1, цвет: серый</t>
  </si>
  <si>
    <t xml:space="preserve">            Bluetooth-гарнитура BOROFONE BC8 (Bluetooth 4.2, 50mAh) цвет: белый</t>
  </si>
  <si>
    <t xml:space="preserve">            Bluetooth-гарнитура Hoco E25 цвет: белый</t>
  </si>
  <si>
    <t xml:space="preserve">            Bluetooth-гарнитура Hoco E28 цвет: белый (Bluetooth 4.1; режим разговора - 3,5 ч., ожидания- 90 ч.,</t>
  </si>
  <si>
    <t xml:space="preserve">            Bluetooth-гарнитура Hoco E28 цвет: черный (Bluetooth 4.1; режим разговора - 3,5 ч., ожидания- 90 ч.,</t>
  </si>
  <si>
    <t xml:space="preserve">            Bluetooth-гарнитура Hoco E31 цвет: белый</t>
  </si>
  <si>
    <t xml:space="preserve">            Bluetooth-гарнитура Hoco E38 цвет: белый (бизнес-модель,клипса, Bluetooth 5.0; разговор - 5 ч., ожид</t>
  </si>
  <si>
    <t xml:space="preserve">            Bluetooth-гарнитура Hoco E7 цвет: белый</t>
  </si>
  <si>
    <t xml:space="preserve">            Bluetooth-гарнитура Hoco E7 цвет: розовый</t>
  </si>
  <si>
    <t xml:space="preserve">            Bluetooth-гарнитура Hoco E7 цвет: черный</t>
  </si>
  <si>
    <t xml:space="preserve">        Bluetooth-колонка</t>
  </si>
  <si>
    <t xml:space="preserve">            Портативная колонка Borofone BP3 цвет: красный</t>
  </si>
  <si>
    <t xml:space="preserve">            Портативная колонка Borofone BP3 цвет:черный</t>
  </si>
  <si>
    <t xml:space="preserve">            Портативная колонка Borofone BR3 цвет: бирюзовый</t>
  </si>
  <si>
    <t xml:space="preserve">            Портативная колонка Borofone BR3 цвет: красный</t>
  </si>
  <si>
    <t xml:space="preserve">            Портативная колонка Borofone BR3 цвет: серый</t>
  </si>
  <si>
    <t xml:space="preserve">            Портативная колонка Borofone BR3 цвет: хаки</t>
  </si>
  <si>
    <t xml:space="preserve">            Портативная колонка Borofone BR3 цвет: черный</t>
  </si>
  <si>
    <t xml:space="preserve">        Беспроводные bluetooth-наушники</t>
  </si>
  <si>
    <t xml:space="preserve">        Микрофоны</t>
  </si>
  <si>
    <t xml:space="preserve">     Товары для туризма, отдыха</t>
  </si>
  <si>
    <t xml:space="preserve">        Для пикника</t>
  </si>
  <si>
    <t xml:space="preserve">            Карты игральные колода 36 шт. 1/10/120 9811</t>
  </si>
  <si>
    <t xml:space="preserve">            ТЕРМОС "FlameClub" BOTLE, объем 500 ml</t>
  </si>
  <si>
    <t xml:space="preserve">            ТЕРМОС "FlameClub" BOTLE, объем 750 ml</t>
  </si>
  <si>
    <t xml:space="preserve">            ТЕРМОС "FlameClub" MODERN, объем 500 ml</t>
  </si>
  <si>
    <t xml:space="preserve">            Шампура  узкие</t>
  </si>
  <si>
    <t xml:space="preserve">            Шампура  широкие</t>
  </si>
  <si>
    <t xml:space="preserve">        Зажигалки/ ГАЗ</t>
  </si>
  <si>
    <t>C22</t>
  </si>
  <si>
    <t xml:space="preserve">            Газовая плитка Basic арт.83001 12шт/кор</t>
  </si>
  <si>
    <t xml:space="preserve">            Зажигалка "Moonking" арт.E01,пьезо /50</t>
  </si>
  <si>
    <t>E01</t>
  </si>
  <si>
    <t xml:space="preserve">            Зажигалка "Moonking" арт.F01, одноразовая /50</t>
  </si>
  <si>
    <t>F01</t>
  </si>
  <si>
    <t xml:space="preserve">            Зажигалка "Moonking" арт.M002-1 (Цветной дым), пьезо,  50 шт</t>
  </si>
  <si>
    <t>M002-1</t>
  </si>
  <si>
    <t xml:space="preserve">            Зажигалка "Moonking" арт.M002, многоразовая пьезо (Джинс) /50</t>
  </si>
  <si>
    <t>M002</t>
  </si>
  <si>
    <t xml:space="preserve">            Зажигалка-горелка BRUNOJETRubberized Black (99770) 707</t>
  </si>
  <si>
    <t xml:space="preserve">     Фонарик (ручные, налобные,АКБ)</t>
  </si>
  <si>
    <t xml:space="preserve">            Фонарик-брелок Sonca  SAFEguard171SP (оповеститель тревоги)</t>
  </si>
  <si>
    <t>171SP</t>
  </si>
  <si>
    <t xml:space="preserve">        Велосипедные, кемпинговые</t>
  </si>
  <si>
    <t xml:space="preserve">            Набор 3 светильника светодиодн. с пультом ДУ K2-1011</t>
  </si>
  <si>
    <t>K2-1011</t>
  </si>
  <si>
    <t xml:space="preserve">            Фонарь турист. кемпинговый G-85 30LED 3*АА (в комп. не вх.) USB-порт, солнечная панель </t>
  </si>
  <si>
    <t>G-85</t>
  </si>
  <si>
    <t xml:space="preserve">        налобные</t>
  </si>
  <si>
    <t xml:space="preserve">        ручные</t>
  </si>
  <si>
    <t xml:space="preserve">            Ручной фонарь "КОСМОС" аккум,  5 с/диодов, HG-528-5</t>
  </si>
  <si>
    <t>HG-528-5</t>
  </si>
  <si>
    <t xml:space="preserve">            Фонарь 9с/диодов, металл,  шоубокс 24шт, питание: батарейки ААА-3шт.</t>
  </si>
  <si>
    <t xml:space="preserve">    Аккумуляторные батареи (АКБ)</t>
  </si>
  <si>
    <t xml:space="preserve">        AA/R06</t>
  </si>
  <si>
    <t>SBBR-2A02BL2300</t>
  </si>
  <si>
    <t>SBBR-2A02BL2500</t>
  </si>
  <si>
    <t>SBBR-2A02BL2700</t>
  </si>
  <si>
    <t xml:space="preserve">        AAA/R03</t>
  </si>
  <si>
    <t>SBBR-3A02BL600</t>
  </si>
  <si>
    <t>SBBR-3A02BL800</t>
  </si>
  <si>
    <t>SBBR-3A02BL950</t>
  </si>
  <si>
    <t xml:space="preserve">        Другие</t>
  </si>
  <si>
    <t xml:space="preserve">            Аккумулятор GP T160-1BP (3,6V/600 mAh)</t>
  </si>
  <si>
    <t xml:space="preserve">            Аккумулятор GP T207-1BP (3,6V/550 mAh)</t>
  </si>
  <si>
    <t xml:space="preserve">            Аккумулятор GP T314-1BP (3,6V/300 mAh)</t>
  </si>
  <si>
    <t xml:space="preserve">            Аккумулятор Smartbuy LI18650-2000 mAh (50/400) (SBBR-18650-2S2000)</t>
  </si>
  <si>
    <t xml:space="preserve">            Аккумулятор Smartbuy LI18650-2200 mAh (10/100) (SBBR-18650-1B2200)</t>
  </si>
  <si>
    <t xml:space="preserve">        Зарядные устройства</t>
  </si>
  <si>
    <t xml:space="preserve">    Батарейки</t>
  </si>
  <si>
    <t xml:space="preserve">        6F22/КРОНА солевые</t>
  </si>
  <si>
    <t xml:space="preserve">        AA/R06 солевые </t>
  </si>
  <si>
    <t>TH R6</t>
  </si>
  <si>
    <t xml:space="preserve">            Smartbuy LR6/40 bulk (40/720) Батарейка алкалиновая</t>
  </si>
  <si>
    <t>SBBA-2A40S</t>
  </si>
  <si>
    <t xml:space="preserve">        AAA/R03 солевые</t>
  </si>
  <si>
    <t>SBBA-3A40S</t>
  </si>
  <si>
    <t xml:space="preserve">        C/R14 солевые</t>
  </si>
  <si>
    <t xml:space="preserve">        D/R20 солевые</t>
  </si>
  <si>
    <t xml:space="preserve">            GP Super LR20/13A Эл. питания алкалиновый</t>
  </si>
  <si>
    <t>GPLR20/13A</t>
  </si>
  <si>
    <t xml:space="preserve">            VARTA Energy LR20/BP2 Эл.питания</t>
  </si>
  <si>
    <t xml:space="preserve">        Эл. питания специальные</t>
  </si>
  <si>
    <t>GP LR620</t>
  </si>
  <si>
    <t>GP LR626</t>
  </si>
  <si>
    <t>GP LR54</t>
  </si>
  <si>
    <t>GP LR41</t>
  </si>
  <si>
    <t>GP A23</t>
  </si>
  <si>
    <t>GP A27</t>
  </si>
  <si>
    <t>GP LR44</t>
  </si>
  <si>
    <t>GP CR2016</t>
  </si>
  <si>
    <t>KCR2016</t>
  </si>
  <si>
    <t>KCR2025</t>
  </si>
  <si>
    <t>SBBL-1620-1B</t>
  </si>
  <si>
    <t>VRT AG13</t>
  </si>
  <si>
    <t>VRTCR1216</t>
  </si>
  <si>
    <t>VRTCR1220</t>
  </si>
  <si>
    <t>VRTCR1225</t>
  </si>
  <si>
    <t>VRTCR1616</t>
  </si>
  <si>
    <t>A675</t>
  </si>
  <si>
    <t>PR48</t>
  </si>
  <si>
    <t xml:space="preserve">    Блоки питания / ИНВЕРТОРЫ</t>
  </si>
  <si>
    <t xml:space="preserve">        Блоки питания для НОУТБУКОВ</t>
  </si>
  <si>
    <t xml:space="preserve">            Универсальный блок питания для ноутбука (8 насадок)19v 150W</t>
  </si>
  <si>
    <t>150W</t>
  </si>
  <si>
    <t xml:space="preserve">            Штекер DC 2.5x0.7 с кабелем 1.2m для блока питания ноутбука ASUS (LX G290)</t>
  </si>
  <si>
    <t>LXG290</t>
  </si>
  <si>
    <t xml:space="preserve">            Штекер DC 2.5x0.7 с кабелем 1.2m для блока питания ноутбука ASUS угловой (LX G290K)</t>
  </si>
  <si>
    <t>LXG290K</t>
  </si>
  <si>
    <t xml:space="preserve">            Штекер DC 6.5x4.4 с кабелем 1.2m для блока питания ноутбука SONY (LX G298)</t>
  </si>
  <si>
    <t>LXG298</t>
  </si>
  <si>
    <t xml:space="preserve">            Штекер DC 6.5x4.4 с кабелем 1.2m для блока питания ноутбука SONY угловой (LX G298K)</t>
  </si>
  <si>
    <t>LXG298K</t>
  </si>
  <si>
    <t xml:space="preserve">        Блоки питания для приставокZALA IP TV,DVB-T/T2/S</t>
  </si>
  <si>
    <t xml:space="preserve">            AC Aдаптер HJ-050200E 5V (для приставок)</t>
  </si>
  <si>
    <t>HJ-050200E</t>
  </si>
  <si>
    <t>KP14.3</t>
  </si>
  <si>
    <t xml:space="preserve">    КЛЕЙ / Средства для ухода</t>
  </si>
  <si>
    <t xml:space="preserve">        122.01SSNS.Sitil Краска-аэрозоль для замши и нубука 250мл. ЧЕРНЫЙ 12/</t>
  </si>
  <si>
    <t xml:space="preserve">        166SSIS.Sitil Пропитка водоотталкивающая универсальная, аэрозоль 200мл. 12/</t>
  </si>
  <si>
    <t xml:space="preserve">        Клеевой стержень 11/270мм прозрачный (1упак=10шт)</t>
  </si>
  <si>
    <t xml:space="preserve">        Клей Супер Монолит 40мл.</t>
  </si>
  <si>
    <t xml:space="preserve">    Радиоприемники</t>
  </si>
  <si>
    <t xml:space="preserve">        Радиоприемник  GOLON RX-608ACW</t>
  </si>
  <si>
    <t>RX-608ACW</t>
  </si>
  <si>
    <t xml:space="preserve">    Скотч/Малярка</t>
  </si>
  <si>
    <t xml:space="preserve">        Двусторонняя лента  19мм х 10м полипропилен Klebebander/96/24</t>
  </si>
  <si>
    <t>DL19x10</t>
  </si>
  <si>
    <t xml:space="preserve">        Двусторонняя лента  38мм х 5м полипропилен Klebebander KPP305T/48/1</t>
  </si>
  <si>
    <t>KPP305T</t>
  </si>
  <si>
    <t xml:space="preserve">        Канцелярская лента 12 х 20 Klebebander арт.TSK109T/300/12</t>
  </si>
  <si>
    <t>TSK109T</t>
  </si>
  <si>
    <t xml:space="preserve">        Канцелярская лента 15 х 20 Klebebander арт.TSK209T/300/12</t>
  </si>
  <si>
    <t>TSK209T</t>
  </si>
  <si>
    <t xml:space="preserve">        Канцелярская лента 19 х 20 Klebebander арт.TSK309T/300/12</t>
  </si>
  <si>
    <t>TSK309T</t>
  </si>
  <si>
    <t xml:space="preserve">        Крепп 50*20*160 Ostenorf 6/36</t>
  </si>
  <si>
    <t>krepp20</t>
  </si>
  <si>
    <t xml:space="preserve">        Крепп 50*40*160 Ostenorf 6/36</t>
  </si>
  <si>
    <t>krepp40</t>
  </si>
  <si>
    <t xml:space="preserve">        Крепп 50*80*160 Ostenorf 6/36</t>
  </si>
  <si>
    <t>krepp80</t>
  </si>
  <si>
    <t xml:space="preserve">    Удлинители, ТРОЙНИКИ, арматура 220в</t>
  </si>
  <si>
    <t xml:space="preserve">          Сетевые фильтры 220В</t>
  </si>
  <si>
    <t xml:space="preserve">         Сетевые Удлинители 6А, 10А, 16А</t>
  </si>
  <si>
    <t xml:space="preserve">            Джетт/ОБИХОД</t>
  </si>
  <si>
    <t xml:space="preserve">                    Электрический удлинитель "ДЖЕТТ" РС-3 с заземлением (ПВС 3*0,75) 1,5м  16А [40]</t>
  </si>
  <si>
    <t xml:space="preserve">                    Электрический удлинитель "ДЖЕТТ" РС-3 с заземлением (ПВС 3*0,75) 10м  16А [20]</t>
  </si>
  <si>
    <t xml:space="preserve">                6А</t>
  </si>
  <si>
    <t xml:space="preserve">                    Сетевой удлинитель "ОБИХОД" РС-3 (ШВВП) 10м [40]</t>
  </si>
  <si>
    <t xml:space="preserve">                    Сетевой удлинитель "ОБИХОД" РС-3 (ШВВП) 3м [60]</t>
  </si>
  <si>
    <t xml:space="preserve">                    Сетевой удлинитель "ОБИХОД" РС-3 (ШВВП) 5м [60]</t>
  </si>
  <si>
    <t xml:space="preserve">                    Сетевой удлинитель "ОБИХОД" РС-3 (ШВВП) 7м [50]</t>
  </si>
  <si>
    <t xml:space="preserve">        Тройники, Сетевые переходники 220В</t>
  </si>
  <si>
    <t>202-133</t>
  </si>
  <si>
    <t>202-120</t>
  </si>
  <si>
    <t>202-123</t>
  </si>
  <si>
    <t xml:space="preserve">            Сетевой переходник "квадрат" </t>
  </si>
  <si>
    <t>11-1011</t>
  </si>
  <si>
    <t>202-136</t>
  </si>
  <si>
    <t>202-137</t>
  </si>
  <si>
    <t>202-129</t>
  </si>
  <si>
    <t>202-130</t>
  </si>
  <si>
    <t>202-131</t>
  </si>
  <si>
    <t>202-140</t>
  </si>
  <si>
    <t>202-141</t>
  </si>
  <si>
    <t>GG-10ml</t>
  </si>
  <si>
    <t>JPa-500</t>
  </si>
  <si>
    <t xml:space="preserve">        Изолента ХБ Pro Line 18/10 м (100 гр) черная</t>
  </si>
  <si>
    <t>Kf-1kg</t>
  </si>
  <si>
    <t>Kf-200gr</t>
  </si>
  <si>
    <t>Flus-34А-30gr</t>
  </si>
  <si>
    <t>AGT-109</t>
  </si>
  <si>
    <t xml:space="preserve">                ПДУ для LG MKJ42519605 PLASMA (серия HLG167)</t>
  </si>
  <si>
    <t>HLG167</t>
  </si>
  <si>
    <t xml:space="preserve">                ПДУ для Philips RC19042011/01 ( 2004/01 ) (серия HPH089)</t>
  </si>
  <si>
    <t>HPH089</t>
  </si>
  <si>
    <t xml:space="preserve">                ПДУ для Philips YKF314-001W ( 2422 549 90507) (серия HPH193)</t>
  </si>
  <si>
    <t>HPH193</t>
  </si>
  <si>
    <t xml:space="preserve">                ПДУ для Samsung BN59-00705A (серия HSM280)</t>
  </si>
  <si>
    <t>HSM280</t>
  </si>
  <si>
    <t xml:space="preserve">                ПДУ для Samsung BN59-00863A (серия HSM315)</t>
  </si>
  <si>
    <t>HSM315</t>
  </si>
  <si>
    <t xml:space="preserve">                ПДУ для Horizont/Vityaz/Supra RC13B (RC2b. R14b) ic (серия HOB452)</t>
  </si>
  <si>
    <t>HOB452</t>
  </si>
  <si>
    <t xml:space="preserve">                ПДУ для Polar /Haier / AKAI HTR-D18A ic (серия HOB491)</t>
  </si>
  <si>
    <t>HOB491</t>
  </si>
  <si>
    <t xml:space="preserve">                    ПДУ для Горизонт/Rolsen/TCL/Polar RC - 1153038 (серия HPH077)</t>
  </si>
  <si>
    <t>HPH077</t>
  </si>
  <si>
    <t xml:space="preserve">                    Пульт для т/в Горизонт RC-7-9  ic (серия HOT861)</t>
  </si>
  <si>
    <t>HOT861</t>
  </si>
  <si>
    <t xml:space="preserve">                ПДУ для Delta Systems DS-530HD, DS-910HD (DVB-T2) ic dvb-t2 (серия HOB1002)</t>
  </si>
  <si>
    <t>HOB1002</t>
  </si>
  <si>
    <t xml:space="preserve">                ПДУ для ORIEL ПДУ-7  к 710/720/740/750/821 /840/870/910/920/950 SAT ic (TVK) dvb-t2 (серия HOB608)</t>
  </si>
  <si>
    <t>HOB608</t>
  </si>
  <si>
    <t xml:space="preserve">                ПДУ для ORIEL ПДУ-9 к 790/960/961 ic HD DVB-T2 (серия HOB724)</t>
  </si>
  <si>
    <t>HOB724</t>
  </si>
  <si>
    <t xml:space="preserve">            ПДУ для Hyundai/Soundmax  JX3055B ic  (серия RS63)</t>
  </si>
  <si>
    <t>RS63</t>
  </si>
  <si>
    <t xml:space="preserve">                ПДУ для Panasonic EUR511226  MultiPIP ic  (серия HPN078)</t>
  </si>
  <si>
    <t>HPN078</t>
  </si>
  <si>
    <t xml:space="preserve">                ПДУ для Panasonic EUR7722XEO ic  как оригинал от домашнего театра (серия HPN182)</t>
  </si>
  <si>
    <t>HPN182</t>
  </si>
  <si>
    <t xml:space="preserve">                Huayu for Philips RM-L1128W 3D белого цвета (серия HRM977)</t>
  </si>
  <si>
    <t>HRM977</t>
  </si>
  <si>
    <t xml:space="preserve">                ПДУ для Philips RC8205/01 ic (серия HPH027)</t>
  </si>
  <si>
    <t>HPH027</t>
  </si>
  <si>
    <t xml:space="preserve">                ПДУ для Sharp GB067WJSA ic LCD LED TV 3 D (серия HSH168)</t>
  </si>
  <si>
    <t>HSH168</t>
  </si>
  <si>
    <t xml:space="preserve">                ПДУ для Sharp LC-32HI3222E (black) ic LCD TV (серия HSH176)</t>
  </si>
  <si>
    <t xml:space="preserve">                Huayu for Supra RM-L1042 универсальный  пульт(серия HOD832)</t>
  </si>
  <si>
    <t>HOD832</t>
  </si>
  <si>
    <t xml:space="preserve">                ПДУ для Supra 32LE7020S (JH-16440) ic LCD TV AIWA/DAEWOO/GOLDSTAR/HARPER (серия HOB1542)</t>
  </si>
  <si>
    <t xml:space="preserve">        Telefunken</t>
  </si>
  <si>
    <t xml:space="preserve">            HUAYU Универсальные Telefunken</t>
  </si>
  <si>
    <t xml:space="preserve">            неоригинальные  Telefunken</t>
  </si>
  <si>
    <t>HOB2252</t>
  </si>
  <si>
    <t>HOB2271</t>
  </si>
  <si>
    <t>HOB2239</t>
  </si>
  <si>
    <t xml:space="preserve">                ПДУ для Telefunken JKT-106B-2-HOME ic, белый  (серия HOB2252)</t>
  </si>
  <si>
    <t xml:space="preserve">                ПДУ для Telefunken JKT-106B-HOME ic, белый (серия HOB2239)</t>
  </si>
  <si>
    <t xml:space="preserve">                ПДУ для Telefunken JKT-106B-HOME ic, чёрный (серия HOB2271)</t>
  </si>
  <si>
    <t xml:space="preserve">            Конвертор LNB GM-102С ( ТВИН,поляризация:круговая )</t>
  </si>
  <si>
    <t>GM-102С</t>
  </si>
  <si>
    <t xml:space="preserve">                ПДУ для LG AKB73275612 LED TV ic 3D (серия HLG286)</t>
  </si>
  <si>
    <t>HLG286</t>
  </si>
  <si>
    <t xml:space="preserve">                Дата-кабель BOROFONE BU16 Lightning (магнитный, 1.2 м) цвет: черный</t>
  </si>
  <si>
    <t xml:space="preserve">                Дата-кабель BOROFONE BU19 Streamer charging data cable for Lightning (blue )</t>
  </si>
  <si>
    <t xml:space="preserve">                Дата-кабель BOROFONE BU19 Streamer charging data cable for Lightning (red )</t>
  </si>
  <si>
    <t xml:space="preserve">                Дата-кабель Hoco S13 Lightning (таймер, 1.2 м) цвет: черный</t>
  </si>
  <si>
    <t xml:space="preserve">                Дата-кабель Hoco S6 Lightning (таймер, 1.2 м) цвет: черный</t>
  </si>
  <si>
    <t xml:space="preserve">                Дата-кабель Hoco U75 Lightning (магнитный, 1.2 м) цвет: черный</t>
  </si>
  <si>
    <t xml:space="preserve">                Дата-кабель Hoco S13 Micro (таймер, 1.2 м) цвет: черный</t>
  </si>
  <si>
    <t xml:space="preserve">                Дата-кабель Hoco S6 Micro (таймер, 1.2 м) цвет: черный</t>
  </si>
  <si>
    <t xml:space="preserve">                Дата-кабель Hoco U75 Micro (магнитный, 1.2 м) цвет: черный</t>
  </si>
  <si>
    <t xml:space="preserve">                Дата-кабель BOROFONE BU19 Streamer charging data cable for Type-C (blue )</t>
  </si>
  <si>
    <t xml:space="preserve">                Дата-кабель BOROFONE BU19 Streamer charging data cable for Type-C (red )</t>
  </si>
  <si>
    <t xml:space="preserve">                Дата-кабель BOROFONE BX14 Type-C (3м.) цвет: белый</t>
  </si>
  <si>
    <t xml:space="preserve">                Дата-кабель Hoco U75 Type-c(магнитный, 1.2 м) цвет: черный</t>
  </si>
  <si>
    <t xml:space="preserve">                Дата-кабель Hoco S22 4-в-1 (1.2 м) цвет: черно-коричневый</t>
  </si>
  <si>
    <t xml:space="preserve">        Монопод для селфи Borofone BY4 Беспроводной цвет: розовый</t>
  </si>
  <si>
    <t xml:space="preserve">        Монопод для селфи Borofone BY4 Беспроводной цвет: чёрный</t>
  </si>
  <si>
    <t xml:space="preserve">        Монопод для селфи Borofone BY5 цвет: розовый</t>
  </si>
  <si>
    <t xml:space="preserve">        Монопод для селфи Borofone BY5 цвет: черный</t>
  </si>
  <si>
    <t xml:space="preserve">        Монопод для селфи HOCO K4 цвет: чёрный</t>
  </si>
  <si>
    <t xml:space="preserve">            Фонарь универс. классический светодиодный 1LED, пластик, шоубокс 24шт.  питание 3*ААА</t>
  </si>
  <si>
    <t>CH-1018-COB</t>
  </si>
  <si>
    <t xml:space="preserve">            Фонарь универс. классичуский светодиодный 9LED, пластик, шоубокс 24шт.  питание 3*ААА </t>
  </si>
  <si>
    <t>CH-1018</t>
  </si>
  <si>
    <t xml:space="preserve">    Авто/вело/мотоДержатели </t>
  </si>
  <si>
    <t xml:space="preserve">            Элемент питания GP Super 3LR12/312A 1BP 1/10</t>
  </si>
  <si>
    <t xml:space="preserve">                Huayu for Daewoo RM-L1553 универсальный пульт (серия HRM1682)</t>
  </si>
  <si>
    <t>HRM1682</t>
  </si>
  <si>
    <t xml:space="preserve">                Huayu for  HISENSE RM-L1575 универсальный (серияHRM1605)</t>
  </si>
  <si>
    <t>HRM1605</t>
  </si>
  <si>
    <t xml:space="preserve">                ПДУ для LG AKB75675321ic LED SMART TV (серия HLG434)</t>
  </si>
  <si>
    <t>HLG434</t>
  </si>
  <si>
    <t>HOB1991</t>
  </si>
  <si>
    <t xml:space="preserve">                ПДУ для Vityaz/Hyundai H-LCDVD2200 LCDTV+DVD ic  (серия HOB195)</t>
  </si>
  <si>
    <t>HOB195</t>
  </si>
  <si>
    <t xml:space="preserve">                ПДУ для RedBox (АтлантТелеком) mini (серия HOB1419)</t>
  </si>
  <si>
    <t>HOB1419</t>
  </si>
  <si>
    <t xml:space="preserve">                ПДУ для Akai LTA-15A15M (LE-19A08G) ic (серия HOB484)</t>
  </si>
  <si>
    <t>HOB484</t>
  </si>
  <si>
    <t xml:space="preserve">                ПДУ для Thomson RC311 FUI2 NETFLIX ic (серия HTS057)</t>
  </si>
  <si>
    <t>HTS057</t>
  </si>
  <si>
    <t xml:space="preserve">            Антенный разветвитель на 2 TV 5- 900 MHz (03-003)</t>
  </si>
  <si>
    <t>03-003</t>
  </si>
  <si>
    <t xml:space="preserve">            Антенный разветвитель на 2 TV 5-1000 MHz (03-005)</t>
  </si>
  <si>
    <t>03-005</t>
  </si>
  <si>
    <t xml:space="preserve">            Антенный разветвитель на 3 TV 5- 900 MHz (03-011)</t>
  </si>
  <si>
    <t>03-011</t>
  </si>
  <si>
    <t xml:space="preserve">            Антенный разветвитель на 3 TV 5-1000 MHz (03-012)</t>
  </si>
  <si>
    <t>03-012</t>
  </si>
  <si>
    <t xml:space="preserve">            Антенный разветвитель на 6 TV 5-1000 MHz (03-025)</t>
  </si>
  <si>
    <t>03-025</t>
  </si>
  <si>
    <t xml:space="preserve">            Антенный разветвитель на 8 TV 5-1000 MHz (03-026)</t>
  </si>
  <si>
    <t>03-026</t>
  </si>
  <si>
    <t xml:space="preserve">            Кабель телефонный 2 жилы белый 100 м (АС 050)</t>
  </si>
  <si>
    <t xml:space="preserve">            Кабель телефонный 2 жилы черный 100 м (АС 051)</t>
  </si>
  <si>
    <t>16-002</t>
  </si>
  <si>
    <t xml:space="preserve">            Кабель телефонный 4 жилы белый 100 м (16-003)</t>
  </si>
  <si>
    <t>16-003</t>
  </si>
  <si>
    <t xml:space="preserve">            Кабель SCART штекер -  SCART штекер 21 pin    1,2 м   PЕ (66-010)</t>
  </si>
  <si>
    <t>66-010</t>
  </si>
  <si>
    <t xml:space="preserve">            Кабель SCART штекер - 3 штекера RCA    1,2 м   РЕ (66-002)</t>
  </si>
  <si>
    <t>66-002</t>
  </si>
  <si>
    <t xml:space="preserve">            Кабель SCART штекер - 3 штекера RCA    1,2 м с переключателем   PE (66-003)</t>
  </si>
  <si>
    <t>66-003</t>
  </si>
  <si>
    <t xml:space="preserve">            Кабель 2 штекера RCA - 2 штекера RCA  GOLD  1,5 м   PVC (60-010)</t>
  </si>
  <si>
    <t>60-010</t>
  </si>
  <si>
    <t xml:space="preserve">            Кабель 2 штекера RCA - 2 штекера RCA  GOLD  3,0 м   PVC (60-011)</t>
  </si>
  <si>
    <t>60-011</t>
  </si>
  <si>
    <t xml:space="preserve">                Кабель 3 штекера RCA - 3 штекера RCA  GOLD  1,5 м   PVC (61-010)</t>
  </si>
  <si>
    <t>61-010</t>
  </si>
  <si>
    <t xml:space="preserve">                Кабель 3 штекера RCA - 3 штекера RCA  GOLD  3,0 м   PVC (61-011)</t>
  </si>
  <si>
    <t>61-011</t>
  </si>
  <si>
    <t xml:space="preserve">                Кабель 3 штекера RCA - 3 штекера RCA  GOLD  5,0 м   PVC (61-012)</t>
  </si>
  <si>
    <t>61-012</t>
  </si>
  <si>
    <t xml:space="preserve">            Кабель штекер 3,5 мм 4С - 3 штекера RCA GOLD  1,5 м   BB (62-001)</t>
  </si>
  <si>
    <t>62-001</t>
  </si>
  <si>
    <t>62-003</t>
  </si>
  <si>
    <t xml:space="preserve">            Кабель штекер 3,5 мм 4С - 3 штекера RCA GOLD  1,5 м   угловой  BB (62-002)</t>
  </si>
  <si>
    <t>62-002</t>
  </si>
  <si>
    <t xml:space="preserve">                Кабель оптический штекер Toslink - штекер Toslink 1,0 м пластик O.D. 2,2 мм   PE (70-001)</t>
  </si>
  <si>
    <t>70-001</t>
  </si>
  <si>
    <t xml:space="preserve">                Кабель оптический штекер Toslink - штекер Toslink 1,0 м пластик O.D. 4,0 мм   PVC (70-002)</t>
  </si>
  <si>
    <t>70-002</t>
  </si>
  <si>
    <t xml:space="preserve">                Кабель оптический штекер Toslink - штекер Toslink 1,5 м металл  O.D. 5,0 мм   PVC (АС ОР 036)</t>
  </si>
  <si>
    <t xml:space="preserve">                Кабель оптический штекер Toslink - штекер Toslink 1,5 м пластик O.D. 4,0 мм   PVC (70-003)</t>
  </si>
  <si>
    <t>70-003</t>
  </si>
  <si>
    <t xml:space="preserve">                Кабель оптический штекер Toslink - штекер Toslink 3,0 м пластик O.D. 4,0 мм   PVC (70-004)</t>
  </si>
  <si>
    <t>70-004</t>
  </si>
  <si>
    <t xml:space="preserve">                Кабель оптический штекер Toslink - штекер Toslink 5,0 м пластик O.D. 4,0 мм   PVC (70-005)</t>
  </si>
  <si>
    <t>70-005</t>
  </si>
  <si>
    <t xml:space="preserve">                Кабель штекер 3,5 мм стерео - 2 штекера RCA  1,2 м   BB (62-014)</t>
  </si>
  <si>
    <t xml:space="preserve">                Кабель штекер 3,5 мм стерео - 2 штекера RCA  3,0 м   BB (62-015)</t>
  </si>
  <si>
    <t>62-015</t>
  </si>
  <si>
    <t xml:space="preserve">                Кабель штекер 3,5 мм стерео - гнездо 3,5 мм стерео   1,5 м   BB (62-004)</t>
  </si>
  <si>
    <t>62-004</t>
  </si>
  <si>
    <t xml:space="preserve">                Кабель штекер 3,5 мм стерео - гнездо 3,5 мм стерео   3,0 м   BB (62-005)</t>
  </si>
  <si>
    <t>62-005</t>
  </si>
  <si>
    <t xml:space="preserve">                Кабель штекер 3,5 мм стерео - гнездо 3,5 мм стерео   5,0 м   BB (62-006)</t>
  </si>
  <si>
    <t>62-006</t>
  </si>
  <si>
    <t xml:space="preserve">                Кабель штекер 3,5 мм стерео - 2 штекера RCA GOLD  1,5 м   PVC (62-017)</t>
  </si>
  <si>
    <t>62-017</t>
  </si>
  <si>
    <t xml:space="preserve">                Кабель штекер 3,5 мм стерео - 2 штекера RCA GOLD  3,0 м   PVC (62-018)</t>
  </si>
  <si>
    <t>62-018</t>
  </si>
  <si>
    <t xml:space="preserve">            Кабель USB  штекер А - гнездо А  1,5 м с ферритом  ВВ (57-005)</t>
  </si>
  <si>
    <t>57-005</t>
  </si>
  <si>
    <t xml:space="preserve">            Кабель USB  штекер А - штекер В  1,5 м с ферритом  ВВ (57-008)</t>
  </si>
  <si>
    <t>57-008</t>
  </si>
  <si>
    <t xml:space="preserve">            Кабель USB  штекер А - штекер В  3,0 м с ферритом  ВВ (57-009)</t>
  </si>
  <si>
    <t>57-009</t>
  </si>
  <si>
    <t xml:space="preserve">            Кабель USB  штекер А - штекер В  5,0 м с ферритом  ВВ (57-010)</t>
  </si>
  <si>
    <t>57-010</t>
  </si>
  <si>
    <t xml:space="preserve">            Кабель USB штекер A - штекер 3,5 мм 4С   1,5 м   BB (АС 060)</t>
  </si>
  <si>
    <t>57-020</t>
  </si>
  <si>
    <t xml:space="preserve">            Кабель USB штекер А - 3 штекера RCA   1,5 м  BB (АС 57-021)</t>
  </si>
  <si>
    <t>57-017</t>
  </si>
  <si>
    <t xml:space="preserve">            Кабель Display port штекер - Display port штекер 1,5м  (PVC bag) версия 1.2 (56-019)</t>
  </si>
  <si>
    <t>56-019</t>
  </si>
  <si>
    <t xml:space="preserve">            Кабель DVI-D штекер - DVI-D штекер  3,0 м  GOLD с ферритами   BB (56-002)</t>
  </si>
  <si>
    <t>56-002</t>
  </si>
  <si>
    <t xml:space="preserve">            Кабель DVI-D штекер - DVI-D штекер  5,0 м  GOLD с ферритами   ВВ (56-003)</t>
  </si>
  <si>
    <t>56-003</t>
  </si>
  <si>
    <t xml:space="preserve">            Кабель штекер VGA 15 pin - штекер  3 RCA (RGB)  1,7 м (АС 7337)</t>
  </si>
  <si>
    <t xml:space="preserve">            Кабель штекер VGA 15 pin - штекер VGA 15 pin   1,5 м с ферритами  ВВ (58-002)</t>
  </si>
  <si>
    <t>58-002</t>
  </si>
  <si>
    <t xml:space="preserve">            Кабель штекер VGA 15 pin - штекер VGA 15 pin   3,0 м с ферритами  ВВ (58-003)</t>
  </si>
  <si>
    <t>58-003</t>
  </si>
  <si>
    <t xml:space="preserve">            Кабель штекер VGA 15 pin - штекер VGA 15 pin 20,0 м с ферритами  ВВ (58-009)</t>
  </si>
  <si>
    <t>58-009</t>
  </si>
  <si>
    <t xml:space="preserve">            Кабель штекер VGA 15 pin - штекер VGA 15 pin GOLD  10,0 м с ферритами  ВВ (58-006)</t>
  </si>
  <si>
    <t>58-006</t>
  </si>
  <si>
    <t xml:space="preserve">            Кабель штекер VGA 15 pin - штекер VGA 15 pin GOLD  15,0 м с ферритами  ВВ (58-008)</t>
  </si>
  <si>
    <t>58-008</t>
  </si>
  <si>
    <t xml:space="preserve">                Переходник штекер 2,5 мм стерео -  гнездо 3,5 мм стерео   L: 0,2 м   ВВ (АС 025)</t>
  </si>
  <si>
    <t xml:space="preserve">                Переходник штекер 3,5 мм 4С - 3 гнезда RCA   L: 0,2 м   RGB   ВВ (29-017)</t>
  </si>
  <si>
    <t>29-017</t>
  </si>
  <si>
    <t xml:space="preserve">                Переходник штекер 3,5 мм стерео - 2 гнезда 3,5 мм стерео   L: 0,2 м   ВВ (АС 13-102-А)</t>
  </si>
  <si>
    <t>29-009</t>
  </si>
  <si>
    <t xml:space="preserve">                Переходник HDMI (in) гнездо -  VGA (out) гнездо+гнездо 3,5мм стерео питанием (22-013)</t>
  </si>
  <si>
    <t xml:space="preserve">                Переходник HDMI (in) гнездо - 3 RCA (out) гнездо с питанием (22-015)</t>
  </si>
  <si>
    <t xml:space="preserve">                Переходник HDMI гнездо - HDMI штекер 90 градусов GOLD    PVC (22-002)</t>
  </si>
  <si>
    <t>22-002</t>
  </si>
  <si>
    <t xml:space="preserve">                Переходник HDMI штекер -  VGA гнездо +гнездо 3,5мм стерео  L:0,15м (22-014)</t>
  </si>
  <si>
    <t>22-014</t>
  </si>
  <si>
    <t xml:space="preserve">                Разветвитель HDMI штекер - 2 HDMI гнезда пластик L: 0,2 м (AC CS 012)</t>
  </si>
  <si>
    <t xml:space="preserve">                Оцифровщик видео "EASYCAP" ( USB штекер+3 RCA гнезда+SVHS гнездо) (26-007)</t>
  </si>
  <si>
    <t>26-007</t>
  </si>
  <si>
    <t>26-002</t>
  </si>
  <si>
    <t>26-008</t>
  </si>
  <si>
    <t xml:space="preserve">            Переходник компьютерный гнездо 8Р8С -  гнездо 8Р8С (31-001)</t>
  </si>
  <si>
    <t>31-001</t>
  </si>
  <si>
    <t xml:space="preserve">                Кабель телефонный витой 4р4с 2,0 м белый (73-015)</t>
  </si>
  <si>
    <t>73-015</t>
  </si>
  <si>
    <t xml:space="preserve">                Кабель телефонный витой 4р4с 2,0 м черный (73-016)</t>
  </si>
  <si>
    <t>73-016</t>
  </si>
  <si>
    <t xml:space="preserve">                Кабель телефонный витой 4р4с 4,0 м белый (73-017)</t>
  </si>
  <si>
    <t>73-017</t>
  </si>
  <si>
    <t xml:space="preserve">                Кабель телефонный витой 4р4с 4,0 м черный (73-018)</t>
  </si>
  <si>
    <t>73-018</t>
  </si>
  <si>
    <t xml:space="preserve">                Шнур Телефонный витой 2м(для трубки) , белый 4Р4С-4Р4С (АРБАКОМ)</t>
  </si>
  <si>
    <t>APT-334c_2W</t>
  </si>
  <si>
    <t xml:space="preserve">        Пистолет клеевой  60W (АС 54-008)</t>
  </si>
  <si>
    <t>54-008</t>
  </si>
  <si>
    <t xml:space="preserve">        Термоклей O.D.  7 мм*100мм*6шт прозрачный (54-001)</t>
  </si>
  <si>
    <t>54-001</t>
  </si>
  <si>
    <t xml:space="preserve">        Термоклей O.D. 11 мм*250мм*6шт желтый (АС 012)</t>
  </si>
  <si>
    <t xml:space="preserve">        Термоклей O.D. 11 мм*250мм*6шт прозрачный (АС 011)</t>
  </si>
  <si>
    <t xml:space="preserve">        Термоклей O.D. 11 мм*250мм*6шт черный (54-003)</t>
  </si>
  <si>
    <t>54-003</t>
  </si>
  <si>
    <t xml:space="preserve">        Пакет с замком ZIP LOCK  8*12см*100шт (78-001)</t>
  </si>
  <si>
    <t>78-001</t>
  </si>
  <si>
    <t xml:space="preserve">        Пакет с замком ZIP LOCK 10*15см*100шт (78-002)</t>
  </si>
  <si>
    <t>78-002</t>
  </si>
  <si>
    <t xml:space="preserve">        Пакет с замком ZIP LOCK 12*17см*100шт (78-003)</t>
  </si>
  <si>
    <t>78-003</t>
  </si>
  <si>
    <t xml:space="preserve">        Пакет с замком ZIP LOCK 15*22см*100шт (78-004)</t>
  </si>
  <si>
    <t>78-004</t>
  </si>
  <si>
    <t xml:space="preserve">        Пакет с замком ZIP LOCK 17*25см*100шт (78-005)</t>
  </si>
  <si>
    <t>78-005</t>
  </si>
  <si>
    <t xml:space="preserve">                    Электрический удлинитель "ДЖЕТТ" РС-3 с заземлением (ПВС 3*0,75) 7,0м  16А [25]</t>
  </si>
  <si>
    <t xml:space="preserve">            Переходник сетевой "TEFAL" белый (30-002)</t>
  </si>
  <si>
    <t>30-002</t>
  </si>
  <si>
    <t xml:space="preserve">            Переходник сетевой "TEFAL" черный (30-003)</t>
  </si>
  <si>
    <t xml:space="preserve">                Дата-кабель Hoco X37 Micro (1.0 м.,быстрая зарядка,2.4A) цвет: черный</t>
  </si>
  <si>
    <t xml:space="preserve">                ПДУ для Elenberg HOF-54B1.3 ic LVD-2002 1902  LVD-1502  (серия HOB011)</t>
  </si>
  <si>
    <t>HOB011</t>
  </si>
  <si>
    <t xml:space="preserve">                ПДУ для Elenberg HOF-54B1.4  ic (серия HOB013)</t>
  </si>
  <si>
    <t>HOB013</t>
  </si>
  <si>
    <t>GM-211C</t>
  </si>
  <si>
    <t xml:space="preserve">            Bluetooth-гарнитура Hoco E39 цвет: белый (Bluetooth 5.0; разговор - 3 ч. 10ч-ожид)</t>
  </si>
  <si>
    <t xml:space="preserve">                ПДУ для Vityaz/Shivaki K78 ic ROLSEN/HYUNDAI/SUPRA/FUSION (серия HOB576)</t>
  </si>
  <si>
    <t>HOB576</t>
  </si>
  <si>
    <t xml:space="preserve">                ПДУ для Rolsen RDB-525, RDB-526 ic ( PERFEO PF-168 (VAR3)) PT-100, PT-505C DVB-T2 (серия HOB1490)</t>
  </si>
  <si>
    <t>HOB1490</t>
  </si>
  <si>
    <t xml:space="preserve">            «ПДУ-Анализатор» 433,92 МГц LCD USB [D]</t>
  </si>
  <si>
    <t>PDUA</t>
  </si>
  <si>
    <t xml:space="preserve">            «Смарт-дубликатор» ULTRA-10</t>
  </si>
  <si>
    <t>U-10</t>
  </si>
  <si>
    <t xml:space="preserve">            Каталог "ПУЛЬТЫ ДЛЯ ПРОПУСКНЫХ СИСТЕМ"</t>
  </si>
  <si>
    <t>V 1.0</t>
  </si>
  <si>
    <t xml:space="preserve">            Модуль Pult-Prog v3</t>
  </si>
  <si>
    <t>PPV3</t>
  </si>
  <si>
    <t xml:space="preserve">            Промо-Шлагбаум</t>
  </si>
  <si>
    <t>PS</t>
  </si>
  <si>
    <t xml:space="preserve">            Пульт «2 в 1 для Alutech»</t>
  </si>
  <si>
    <t>Alutech</t>
  </si>
  <si>
    <t xml:space="preserve">            Пульт «2 в 1 для BFT»</t>
  </si>
  <si>
    <t>BFT</t>
  </si>
  <si>
    <t xml:space="preserve">            Пульт «2 в 1 для DEA»</t>
  </si>
  <si>
    <t>DEA</t>
  </si>
  <si>
    <t xml:space="preserve">            Пульт «2 в 1 для Elmes»</t>
  </si>
  <si>
    <t>Elmes</t>
  </si>
  <si>
    <t xml:space="preserve">            Пульт «2 в 1 для Nero Radio»</t>
  </si>
  <si>
    <t>NR</t>
  </si>
  <si>
    <t xml:space="preserve">            Пульт «2 в 1 для Nice Flor-S V2»</t>
  </si>
  <si>
    <t>NF-SV2</t>
  </si>
  <si>
    <t xml:space="preserve">            Пульт «2 в 1 для Nice Smilo»</t>
  </si>
  <si>
    <t>NS</t>
  </si>
  <si>
    <t xml:space="preserve">            Пульт «3 в 1 для Came»</t>
  </si>
  <si>
    <t>G V2</t>
  </si>
  <si>
    <t xml:space="preserve">            Пульт «DHC» для DoorHan</t>
  </si>
  <si>
    <t>DHC</t>
  </si>
  <si>
    <t xml:space="preserve">            Пульт «JL» 433,92 МГц</t>
  </si>
  <si>
    <t>JL</t>
  </si>
  <si>
    <t xml:space="preserve">            Пульт Мульти-15</t>
  </si>
  <si>
    <t>M-15</t>
  </si>
  <si>
    <t xml:space="preserve">            Пульт мультичастотный с диапазоном частот 280 - 868 МГц (Тайвань)</t>
  </si>
  <si>
    <t>PMSH</t>
  </si>
  <si>
    <t xml:space="preserve">            Пульт-заготовка «Авто-Бланк V1»</t>
  </si>
  <si>
    <t>AWBV1</t>
  </si>
  <si>
    <t xml:space="preserve">            Пульт-заготовка «Бланк-12 V3»</t>
  </si>
  <si>
    <t>B12V3</t>
  </si>
  <si>
    <t xml:space="preserve">            Рекламный наборный стенд "Пульты"</t>
  </si>
  <si>
    <t>RSP</t>
  </si>
  <si>
    <t xml:space="preserve">                ПДУ для BBK RC-LEX500 ic LCD TV (серия  HOB2060)</t>
  </si>
  <si>
    <t>HOB2060</t>
  </si>
  <si>
    <t xml:space="preserve">            Huayu for DEXP/DNS/DOFLER ClickPdu RM-L1325 универсальный пульт для тв (серия HOD1047)</t>
  </si>
  <si>
    <t>HOD1047</t>
  </si>
  <si>
    <t>HOD1005</t>
  </si>
  <si>
    <t xml:space="preserve">                ПДУ для LG AKB75675303 ic LCD (ivi)  (серия HLG432)</t>
  </si>
  <si>
    <t>HLG432</t>
  </si>
  <si>
    <t xml:space="preserve">                Huayu for Sharp RM-L1589  универсальный пульт (серия HRM1672)</t>
  </si>
  <si>
    <t>HRM1672</t>
  </si>
  <si>
    <t xml:space="preserve">            Антенна комнатная ДМВ "Дельта ЦИФРА"  с адаптером (усилен. 20-22 дБ, питание 12В, кабель 3м)</t>
  </si>
  <si>
    <t xml:space="preserve">            Антенна телевизионная комн. ДМВ "Дельта К132" (тип АТН-5,усил.4,5-6,9 дБ,кабель снижения 2м,п/э пак)</t>
  </si>
  <si>
    <t>K132</t>
  </si>
  <si>
    <t xml:space="preserve">            Антенна телевизионная комнатная ДМВ "Дельта К131" (тип АТН-5.2, усилен. 6 дБ)</t>
  </si>
  <si>
    <t>K131</t>
  </si>
  <si>
    <t xml:space="preserve">            Антенна телевизионная комнатная ДМВ "Дельта К131А.02" (усилен. 22-25 дБ, питание 12В, тип АТН-5.3)</t>
  </si>
  <si>
    <t>K131А.02</t>
  </si>
  <si>
    <t xml:space="preserve">            Антенна телевизионная комнатная с усил. ДМВ "Дельта К131А.03" (усилен.40 дБ, питан.12В, тип АТН-5.4)</t>
  </si>
  <si>
    <t>K131А.03</t>
  </si>
  <si>
    <t xml:space="preserve">            Антенна наружная ДМВ "Дельта Н111-02F" с F-коннектором (АТИГ-5.1.21-60.07) (усилен. 8,5 дБ, сталь)</t>
  </si>
  <si>
    <t>Н111-02F</t>
  </si>
  <si>
    <t xml:space="preserve">            Антенна наружная ТВ ДМВ "Дельта Н111-03F"с F-коннектором (АТИГ-5.1.21-60) (усилен. 9,0 дБ, сталь)</t>
  </si>
  <si>
    <t>Н111-03F</t>
  </si>
  <si>
    <t xml:space="preserve">                Патчкорд UTP Patch Cord 1m (GM)</t>
  </si>
  <si>
    <t>GM-PC1</t>
  </si>
  <si>
    <t xml:space="preserve">                Дата-кабель BOROFONE BX22 Lightning (1м., 1.3A), цвет: белый</t>
  </si>
  <si>
    <t xml:space="preserve">                Дата-кабель BOROFONE BX22 Micro (1м.) цвет: Белый</t>
  </si>
  <si>
    <t xml:space="preserve">            Huayu ClickPDU G10S Air Mouse с гироскопом и голосовым управлением для Android TV Box, PC</t>
  </si>
  <si>
    <t xml:space="preserve">            Huayu ClickPDU G20S Air Mouse с гироскопом и голосовым управлением для Android TV Box, PC</t>
  </si>
  <si>
    <t xml:space="preserve">            ПДУ для Hyundai RC44F H-LED22V1/H-LED24V5 ic (серия HOB606)</t>
  </si>
  <si>
    <t>HOB606</t>
  </si>
  <si>
    <t xml:space="preserve">                Huayu for LG "ClickPdu RM-L931 универсальный пульт с кнопкой IVI под LCD SMART TV (серия HOD1005)</t>
  </si>
  <si>
    <t xml:space="preserve">            Каталог пультов 3 части  выпуск 14.3</t>
  </si>
  <si>
    <t xml:space="preserve">            Чехол для пульта WiMAX 45*150 Slimчехол для пульта (DVB-T Cadena)</t>
  </si>
  <si>
    <t xml:space="preserve">            Чехол для пульта WiMAX 45*170 Slimчехол для пульта (DVB-T Lumax)</t>
  </si>
  <si>
    <t>36-020</t>
  </si>
  <si>
    <t xml:space="preserve">     FM-модулятор/ Bluetooth</t>
  </si>
  <si>
    <t xml:space="preserve">     Монопод для селфи/селфи-лампы</t>
  </si>
  <si>
    <t xml:space="preserve">        Селфи Палка EarlDom ET-ZP15 (черные)</t>
  </si>
  <si>
    <t xml:space="preserve">            Bluetooth-гарнитура Hoco E35 цвет: чёрныйBluetooth-гарнитура Hoco E35 цвет: чёрныйBluetooth-гарнитур</t>
  </si>
  <si>
    <t xml:space="preserve">            Bluetooth-гарнитура Hoco S7 Бизнес модель цвет:черный</t>
  </si>
  <si>
    <t xml:space="preserve">            Беспроводная колонка Hoco BS35 цвет: хаки</t>
  </si>
  <si>
    <t xml:space="preserve">            Беспроводная колонка Hoco BS36 цвет: хаки</t>
  </si>
  <si>
    <t xml:space="preserve">            Беспроводная колонка Hoco BS36 цвет: черный</t>
  </si>
  <si>
    <t xml:space="preserve">            Блок питания для ноутбука  20V 65W 3.25A штекер 7,9x5,5 (G311)</t>
  </si>
  <si>
    <t>G311</t>
  </si>
  <si>
    <t xml:space="preserve">        Клей Супер КЛЕЙ-ГЕЛЬ "ХОФУ"  2гр. [50]</t>
  </si>
  <si>
    <t>H02</t>
  </si>
  <si>
    <t xml:space="preserve">                    Электрический удлинитель "ДЖЕТТ" РС-3 с заземлением (ПВС 3*0,75) 3,0м  16А [35]</t>
  </si>
  <si>
    <t xml:space="preserve">                    Электрический удлинитель "ДЖЕТТ" РС-3 с заземлением (ПВС 3*0,75) 5,0м  16А [30]</t>
  </si>
  <si>
    <t xml:space="preserve">                ПДУ для Grundig TP-711  (серия HGR006)</t>
  </si>
  <si>
    <t>HGR006</t>
  </si>
  <si>
    <t xml:space="preserve">        KIVI / XIAOMI</t>
  </si>
  <si>
    <t xml:space="preserve">            ПДУ Xiaomi XMRM-OOA (D79C100139A50) TV 4S</t>
  </si>
  <si>
    <t xml:space="preserve">                Huayu for Samsung Smart TV BN-1220 универсальный пульт, корпус BN59-01220D, без функции голос.набора</t>
  </si>
  <si>
    <t xml:space="preserve">                ПДУ для Samsung MF59-00215A SAT ic  (серия HSR088)</t>
  </si>
  <si>
    <t>HSR088</t>
  </si>
  <si>
    <t xml:space="preserve">        Автомобильный Bluetooth EarlDom ET-M52 (черный)</t>
  </si>
  <si>
    <t xml:space="preserve">            Зажим для кабеля EarlDom ET-EH81 (красный)</t>
  </si>
  <si>
    <t xml:space="preserve">            Зажим для кабеля EarlDom ET-EH81 (синий)</t>
  </si>
  <si>
    <t xml:space="preserve">            Зажим для кабеля EarlDom ET-EH81 (черный)</t>
  </si>
  <si>
    <t xml:space="preserve">        Селфи лампа 30 см EarlDom ET-ZP06 (белый)</t>
  </si>
  <si>
    <t xml:space="preserve">        Селфи лампа 30 см EarlDom ET-ZP06 (черный)</t>
  </si>
  <si>
    <t xml:space="preserve">        Селфи Палка EarlDom ET-ZP15 (розовый)</t>
  </si>
  <si>
    <t xml:space="preserve">            Портативная колонка Borofone BR10 цвет: черный       (Bluetooth 5.0,microSD, 500mAh)</t>
  </si>
  <si>
    <t xml:space="preserve">            Портативная колонка Hoco BS37 с микрофоном цвет: черный     (Bluetooth 5.0, AUX, USB, microSD, FM,1</t>
  </si>
  <si>
    <t xml:space="preserve">            Петличный микрофон EarlDom ET-E34 штекер 3,5 мм (черный)</t>
  </si>
  <si>
    <t xml:space="preserve">            Петличный микрофон EarlDom ET-E35 штекер Type-C(черный)</t>
  </si>
  <si>
    <t xml:space="preserve">            Петличный микрофон EarlDom ET-E36 штекер Лайтнинг (черный)</t>
  </si>
  <si>
    <t xml:space="preserve">            Кабель Аудио 0,25мм  100м красно-черный(катушка) 09-001</t>
  </si>
  <si>
    <t>09-001</t>
  </si>
  <si>
    <t xml:space="preserve">            Кабель Аудио 0,35мм  100м красно-черный(катушка) 09-002</t>
  </si>
  <si>
    <t>09-002</t>
  </si>
  <si>
    <t xml:space="preserve">            Кабель Аудио 0,50мм  100м красно-черный(катушка) 09-003</t>
  </si>
  <si>
    <t>09-003</t>
  </si>
  <si>
    <t xml:space="preserve">            Кабель Аудио 0,75мм  100м красно-черный(катушка) 09-004</t>
  </si>
  <si>
    <t>09-004</t>
  </si>
  <si>
    <t xml:space="preserve">            Кабель Аудио 1,00мм  100м красно-черный(катушка) 09-005</t>
  </si>
  <si>
    <t>09-005</t>
  </si>
  <si>
    <t xml:space="preserve">            Кабель Аудио 1,50мм  100м красно-черный(катушка) 09-006</t>
  </si>
  <si>
    <t>09-006</t>
  </si>
  <si>
    <t xml:space="preserve">            Кабель Аудио 2,50мм  100м красно-черный(катушка) 09-007</t>
  </si>
  <si>
    <t>09-007</t>
  </si>
  <si>
    <t xml:space="preserve">            Кабель Аудио 4,00мм  50м красно-черный(катушка) 09-008</t>
  </si>
  <si>
    <t>09-008</t>
  </si>
  <si>
    <t>60-012</t>
  </si>
  <si>
    <t xml:space="preserve">            Кабель DVI-D штекер - DVI-D штекер  1,5 м  GOLD с ферритами   BB (56-001)</t>
  </si>
  <si>
    <t>56-001</t>
  </si>
  <si>
    <t xml:space="preserve">            Ручной  фонарик H-8008 ( комплект АКБ 18650, касета 3*ААА, З/У)</t>
  </si>
  <si>
    <t>H-8008</t>
  </si>
  <si>
    <t xml:space="preserve">                ПДУ для Philips 996590009748 ic NEW LCD TV( серия HPH203)</t>
  </si>
  <si>
    <t>HPH203</t>
  </si>
  <si>
    <t xml:space="preserve">                ПДУ для Polar/Prestigio 2619-ED00POLA (2619-ED00PRES) ic LCD TV Ok.26A9-ED001K11(серия HOB1833)</t>
  </si>
  <si>
    <t>HOB1833</t>
  </si>
  <si>
    <t xml:space="preserve">                ПДУ для Sharp LC-32HI3222E ( white) ic LCD TV (серия HSH179)</t>
  </si>
  <si>
    <t>HSH179</t>
  </si>
  <si>
    <t xml:space="preserve">        Мультиметры</t>
  </si>
  <si>
    <t xml:space="preserve">            Мультиметр цифровой DT838 </t>
  </si>
  <si>
    <t xml:space="preserve">                16А</t>
  </si>
  <si>
    <t xml:space="preserve">                ПДУ для Samsung BN59-01315B ic LED TV NEW (серия HSM484)</t>
  </si>
  <si>
    <t>HSM484</t>
  </si>
  <si>
    <t xml:space="preserve">        Автомобильный беспроводной ресивер AUX  Hoco E53</t>
  </si>
  <si>
    <t xml:space="preserve">            Сетевое ЗУ BOROFONE 2.1A 1хUSB  BA20A  (white)</t>
  </si>
  <si>
    <t xml:space="preserve">                Дата-кабель BOROFONE BX19 Micro (1м., 1.3A), цвет: чёрный</t>
  </si>
  <si>
    <t xml:space="preserve">     Компьютерные мыши, Геймпады, Клавиатура</t>
  </si>
  <si>
    <t xml:space="preserve">        Геймпад Borofone DGA02 Mobile game assist button (black)</t>
  </si>
  <si>
    <t xml:space="preserve">        Геймпад Borofone DGA02 Mobile game assist button (прозрачный)</t>
  </si>
  <si>
    <t xml:space="preserve">     Наушники, Колонки, Микрофоны</t>
  </si>
  <si>
    <t xml:space="preserve">            Беспроводная колонка Borofone BR8 цвет: серый    (Bluetooth 5.0, AUX,режим TWS, microSD, FM,1200mAh)</t>
  </si>
  <si>
    <t xml:space="preserve">            Беспроводная колонка Hoco BS38 (Bluetooth 5.0,USB,AUX, microSD, FM,режим TWS,1200mAh) цвет: красный</t>
  </si>
  <si>
    <t xml:space="preserve">            Беспроводная колонка Hoco BS38 (Bluetooth 5.0,USB,AUX, microSD, FM,режим TWS,1200mAh) цвет: синий</t>
  </si>
  <si>
    <t xml:space="preserve">            Беспроводная колонка Hoco BS38 (Bluetooth 5.0,USB,AUX, microSD, FM,режим TWS,1200mAh) цвет: черный</t>
  </si>
  <si>
    <t xml:space="preserve">            Микрофон Hoco DI02 на клипсе длина 2 м. цвет:черный</t>
  </si>
  <si>
    <t xml:space="preserve">            Зарядное устройство GP PB19GS-CR1 универсальное  для аккумуляторов</t>
  </si>
  <si>
    <t xml:space="preserve">            Зарядное устройство ТРОФИ TR-120 для аккумуляторов</t>
  </si>
  <si>
    <t xml:space="preserve">            Зарядное устройство ТРОФИ TR-803 LCD скоростное для аккумуляторов</t>
  </si>
  <si>
    <t xml:space="preserve">                ПДУ для VITYAZ/EUROSAT K16 dvb-s ic (серия HOB1310)</t>
  </si>
  <si>
    <t>HRM1334</t>
  </si>
  <si>
    <t xml:space="preserve">            Huayu HL-1340Eобучаемый универсальный пульт на 3 устройства (серия HRM1448)</t>
  </si>
  <si>
    <t>HRM1448</t>
  </si>
  <si>
    <t xml:space="preserve">            Huayu ClickPDU G30S Air Mouseобучаемый пульт с гироскопом и голосовым управлением для Android TV Box</t>
  </si>
  <si>
    <t xml:space="preserve">            Huayu ClickPDU L Air Mouse W2Аэромышь, Клавиатура на кириллице, Тачпад, Голосовой поиск, Обучение ИК</t>
  </si>
  <si>
    <t xml:space="preserve">                LG AN-MR19BA(IVI)  AKB75635302 Magic  ЗАМЕНЯЕТ пульт AN-MR18BA (IVI) , AN-MR650A</t>
  </si>
  <si>
    <t xml:space="preserve">                ПДУ для LG AKB75675312 ic SMART LED LCD TV (серия HLG435)</t>
  </si>
  <si>
    <t>HLG435</t>
  </si>
  <si>
    <t xml:space="preserve">                Huayu ClickPDU RM-L1350 универс. пульт корпус BN59-01259B для Samsung Smart TV (серия HOD1037)</t>
  </si>
  <si>
    <t>HOD1037</t>
  </si>
  <si>
    <t xml:space="preserve">                Пульт Samsung BN59-01220D SMART TOUCH</t>
  </si>
  <si>
    <t>NK168-68</t>
  </si>
  <si>
    <t xml:space="preserve">            Фонарик велосипедный YZ-1125</t>
  </si>
  <si>
    <t xml:space="preserve">            Фонарик велосипедный YZ-1320</t>
  </si>
  <si>
    <t xml:space="preserve">            Фонарик велосипедный аккумуляторный  YZ-1332</t>
  </si>
  <si>
    <t xml:space="preserve">            Фонарик велосипедный аккумуляторный YZ-1333</t>
  </si>
  <si>
    <t xml:space="preserve">            Фонарик велосипедный аккумуляторный YZ-1478</t>
  </si>
  <si>
    <t xml:space="preserve">            Фонарик велосипедный аккумуляторный YZ-910</t>
  </si>
  <si>
    <t xml:space="preserve">                ПДУ для Galaxy Innovations (Gi) HOF12B441GPD11 S8120 ic (серия HOB382)</t>
  </si>
  <si>
    <t>HOB382</t>
  </si>
  <si>
    <t xml:space="preserve">         Универсальные ПДУ (на все типы устройств)</t>
  </si>
  <si>
    <t xml:space="preserve">            Huayu RTV-03 VER.02 универсальный пульт, обновленная версия (серия HRM1714)</t>
  </si>
  <si>
    <t>HRM1714</t>
  </si>
  <si>
    <t xml:space="preserve">            Huayu RuTV-ST02 универсальный пульт для различных марок TV (серия HRM1666)</t>
  </si>
  <si>
    <t>HRM1666</t>
  </si>
  <si>
    <t xml:space="preserve">                ClickPdu для LG AN-MR19BA-IR работает по ик сигналу, универсальный пульт  (серия HOD1036)</t>
  </si>
  <si>
    <t>HOD1036</t>
  </si>
  <si>
    <t xml:space="preserve">                ПДУ для Philips 49PUT6101/60(398GR08BEPHN11HL) ic Netflix ( серия HPH222)</t>
  </si>
  <si>
    <t>HPH222</t>
  </si>
  <si>
    <t>HTB168</t>
  </si>
  <si>
    <t>APT-007Б</t>
  </si>
  <si>
    <t xml:space="preserve">                ПДУ для Vityas RS41-DCG ic AKIRA /FUSION /ORION/ SUPRA/ MYSTERY/ HYUNDAI/STARWIND/Hi (серия HOB1491)</t>
  </si>
  <si>
    <t>HOB1491</t>
  </si>
  <si>
    <t xml:space="preserve">                ПДУ для Vityaz K35/Polar 81LTV7003 ( K77)/Izumi ic (серия HOB575)</t>
  </si>
  <si>
    <t>HOB575</t>
  </si>
  <si>
    <t xml:space="preserve">                ПДУ для Vityaz RS41C0 TIMESHIFTic shivaki/ akira/ dexp/ fusion/ Erisson/ telefunken (серия HOB1803)</t>
  </si>
  <si>
    <t>HOB1803</t>
  </si>
  <si>
    <t xml:space="preserve">                ПДУ для GOLDMASTER T-707HD&amp;HDI/Cadena HT-1110 (REXANT RX-511)ic dvb-t2 (серия HOB1219)</t>
  </si>
  <si>
    <t>HOB1219</t>
  </si>
  <si>
    <t xml:space="preserve">                ПДУ для SkyTech 97g/ D-Color DC1201HD miniDVB-T2 ic DVB-T2 911HD (серия HVD003)</t>
  </si>
  <si>
    <t>HVD003</t>
  </si>
  <si>
    <t xml:space="preserve">                ПДУ для World Vision VW T37, T54, T57D, T57Mic dvb-t2 (серия HOB946)</t>
  </si>
  <si>
    <t>HOB946</t>
  </si>
  <si>
    <t xml:space="preserve">            Huayu ClickPDU MX3M Air Mouse с гироскопом и голосовым управлением и клавиатурой  для Android TV Box</t>
  </si>
  <si>
    <t xml:space="preserve">                Huayu for BBK RM-D1177 универсальный пульт (серия HRM1051)</t>
  </si>
  <si>
    <t>HRM1051</t>
  </si>
  <si>
    <t xml:space="preserve">                Huayu for JVC RM-710R универсальный пульт (серия HRM1718)</t>
  </si>
  <si>
    <t>HRM1718</t>
  </si>
  <si>
    <t xml:space="preserve">                Huayu for LG RM-L915+ универсальный пульт  (серия  HRM1077)</t>
  </si>
  <si>
    <t>HRM1077</t>
  </si>
  <si>
    <t xml:space="preserve">                Huayu for Sharp  RM-689G  универсальный пульт  (серия HRM398)</t>
  </si>
  <si>
    <t>HRM398</t>
  </si>
  <si>
    <t xml:space="preserve">                Huayu for Sharp  RM-717G  универсальный пульт  (серия HRM471)</t>
  </si>
  <si>
    <t>HRM471</t>
  </si>
  <si>
    <t xml:space="preserve">                Huayu for SONY RM-1025A универсальный  пульт (серия HRM1509)</t>
  </si>
  <si>
    <t>HRM1509</t>
  </si>
  <si>
    <t xml:space="preserve">                Huayu for SONY RM-L1351 GOOGLE PLAY , NETFLIX (серия HRM1553)</t>
  </si>
  <si>
    <t>HRM1553</t>
  </si>
  <si>
    <t xml:space="preserve">                ПДУ для Sony RMT-TX100E ic (серия HSN284)</t>
  </si>
  <si>
    <t>HSN284</t>
  </si>
  <si>
    <t xml:space="preserve">            Фонарик велосипедный YZ-1480</t>
  </si>
  <si>
    <t xml:space="preserve">                    Сетевой удлинитель "ОБИХОД" РС-3 (ШВВП) 1,5м [60]</t>
  </si>
  <si>
    <t xml:space="preserve">                ПДУ для Vityaz RS41-MOUSE Supra/DEXP/ DNS/ Erisson/Fusion (STV-LC32ST3001F)ic LCD TV (серия HOB1991)</t>
  </si>
  <si>
    <t xml:space="preserve">                ПДУ для Samsung AA59-00560A (AA59-00581A) ic 3D (серия HSM397)</t>
  </si>
  <si>
    <t>HSM397</t>
  </si>
  <si>
    <t xml:space="preserve">                ПДУ для Telefunken 507CUP ic LCD TV (серия HOB2646)</t>
  </si>
  <si>
    <t>HOB2646</t>
  </si>
  <si>
    <t xml:space="preserve">                ПДУ дляTelefunken 507DTV(TF-LED28S9T2)ic MYSTERY/DEXP/DNS/DOFFLER/ERISSON/IZUMI/MANTA(серия HOB1525)</t>
  </si>
  <si>
    <t>HOB1525</t>
  </si>
  <si>
    <t xml:space="preserve">                ПДУ для Daewoo  R-22  ic (серия HDW016)</t>
  </si>
  <si>
    <t>HDW016</t>
  </si>
  <si>
    <t xml:space="preserve">            ПДУ для KIVI KT1712/1157-HH/1157-SX ( K504Q4350108) ориг. Инфракрасный пульт дистанц. управления</t>
  </si>
  <si>
    <t xml:space="preserve">            ПДУ для KIVI RC80 (40FR50BR) ic (серия HOB2607)</t>
  </si>
  <si>
    <t>HOB2607</t>
  </si>
  <si>
    <t xml:space="preserve">            Универсальный блок питания для ноутбука (8 насадок)19v 120W</t>
  </si>
  <si>
    <t>19V-8</t>
  </si>
  <si>
    <t xml:space="preserve">                Внешний аккумулятор BOROFONE BT2A 2600 мАч (белый)</t>
  </si>
  <si>
    <t xml:space="preserve">                Внешний аккумулятор BOROFONE BT2A 2600 мАч (черный)</t>
  </si>
  <si>
    <t xml:space="preserve">                Внешний аккумулятор AWEI P35K 10000 mAh Литий-полимерный цвет: белый</t>
  </si>
  <si>
    <t xml:space="preserve">                Внешний аккумулятор AWEI P75K 10000 mAh  цвет: черный</t>
  </si>
  <si>
    <t xml:space="preserve">                Внешний аккумулятор AWEI P75K 10000 mAh цвет: белый</t>
  </si>
  <si>
    <t xml:space="preserve">           4 Gb Флэш-накопитель</t>
  </si>
  <si>
    <t xml:space="preserve">            USB флэш-диск Borofone 4Gb BUD1 цвет: серебристый</t>
  </si>
  <si>
    <t xml:space="preserve">           8 Gb Флэш-накопитель</t>
  </si>
  <si>
    <t xml:space="preserve">            USB флэш-диск Borofone 8Gb BUD2 цвет: черный</t>
  </si>
  <si>
    <t xml:space="preserve">          16 Gb Флэш-накопитель</t>
  </si>
  <si>
    <t xml:space="preserve">            USB флэш-диск HOCO 16Gb UD5 Wisdom USB3.0 цвет:черный (запись: 15-80 МБ/с, чтение: 20-90 МБ/с.)</t>
  </si>
  <si>
    <t xml:space="preserve">            USB флэш-диск HOCO 16Gb UD8 USB-A или Type-C корпус металл, цвет: серебристый</t>
  </si>
  <si>
    <t xml:space="preserve">          32 Gb Флэш-накопитель</t>
  </si>
  <si>
    <t xml:space="preserve">            USB флэш-диск HOCO 32Gb UD4 USB2.0 металл. корпус цвет: серебристый</t>
  </si>
  <si>
    <t xml:space="preserve">            USB флэш-диск HOCO 32Gb UD6 USB2.0 HIGH-SPEED, цвет: матовый черный</t>
  </si>
  <si>
    <t xml:space="preserve">          64 Gb Флэш-накопитель</t>
  </si>
  <si>
    <t xml:space="preserve">            USB флэш-диск HOCO 64Gb UD4 USB2.0 металл. корпус цвет: серебристый</t>
  </si>
  <si>
    <t xml:space="preserve">            USB флэш-диск HOCO 64Gb UD5 Wisdom USB3.0 цвет:черный (запись: 15-80 МБ/с, чтение: 20-90 МБ/с.)</t>
  </si>
  <si>
    <t xml:space="preserve">            USB флэш-диск HOCO 64Gb UD6 USB2.0 HIGH-SPEED, цвет: матовый черный</t>
  </si>
  <si>
    <t xml:space="preserve">            USB,Type-C флэш-диск HOCO 2в1 64Gb UD8 USB3.0 корпус металл, цвет: серебристый</t>
  </si>
  <si>
    <t xml:space="preserve">         128 Gb Флэш-накопитель</t>
  </si>
  <si>
    <t xml:space="preserve">            USB флэш-диск Borofone 128Gb BUD1 цвет: серебристый</t>
  </si>
  <si>
    <t xml:space="preserve">            USB флэш-диск Borofone 128Gb BUD2 цвет: черный</t>
  </si>
  <si>
    <t xml:space="preserve">            USB флэш-диск HOCO 128Gb UD5 Wisdom USB3.0 цвет:черный (запись: 15-80 МБ/с, чтение: 20-90 МБ/с.)</t>
  </si>
  <si>
    <t xml:space="preserve">        Карты памяти Micro SDHC</t>
  </si>
  <si>
    <t xml:space="preserve">            Micro SDHC высокоскоростная карта памяти 128GB Class 10 Borofone (без адаптера)</t>
  </si>
  <si>
    <t xml:space="preserve">            Micro SDHC высокоскоростная карта памяти 32GB Class 10 Borofone (без адаптера)</t>
  </si>
  <si>
    <t xml:space="preserve">            Micro SDHC высокоскоростная карта памяти 64GB Class 10 Borofone (без адаптера)</t>
  </si>
  <si>
    <t xml:space="preserve">            Micro SDHC карта памяти Hoco 16GB Class 10 (без адаптера) USB 3.0</t>
  </si>
  <si>
    <t xml:space="preserve">            Micro SDHC карта памяти Hoco 32GB Class 10 (без адаптера) USB 3.0</t>
  </si>
  <si>
    <t xml:space="preserve">            Micro SDHC карта памяти Hoco 8GB Class 10 (без адаптера) USB 2.0м</t>
  </si>
  <si>
    <t xml:space="preserve">            Micro SDXC карта памяти Hoco 128GB Class 10  (без адаптера)</t>
  </si>
  <si>
    <t xml:space="preserve">            Micro SDXC карта памяти Hoco 64GB Class 10 (без адаптера) USB 3.0</t>
  </si>
  <si>
    <t xml:space="preserve">            Беспроводная колонка Borofone BR12 (Bluetooth 5.0, USB,AUX, microSD, FM,режим TWS,1200mAh) , серая</t>
  </si>
  <si>
    <t xml:space="preserve">        Автомобильные Держатели</t>
  </si>
  <si>
    <t xml:space="preserve">            Автодержатель BOROFONE BH17 универсальный,магнитный,поворотный,складной цвет: черный</t>
  </si>
  <si>
    <t xml:space="preserve">            Автодержатель BOROFONE BH5 магнитный, липучка, цвет: серебристый</t>
  </si>
  <si>
    <t xml:space="preserve">            Автодержатель BOROFONE BH5 магнитный, липучка, цвет: чёрный</t>
  </si>
  <si>
    <t xml:space="preserve">            Автодержатель BOROFONE BH7 магнитный, липучка, цвет: серебристый</t>
  </si>
  <si>
    <t xml:space="preserve">            Автодержатель BOROFONE BH7 магнитный, липучка, цвет: черный</t>
  </si>
  <si>
    <t xml:space="preserve">            Автодержатель Hoco CA65 магнитный,в решетку,шарнир цвет: черный</t>
  </si>
  <si>
    <t xml:space="preserve">            Автодержатель Hoco CA70 универсальный,на заднее сиденье цвет: черный</t>
  </si>
  <si>
    <t xml:space="preserve">        вело/мото Держатели</t>
  </si>
  <si>
    <t xml:space="preserve">            Держатель BOROFONE BH15 для велосипеда и мотоцикла, цвет: черно-красный</t>
  </si>
  <si>
    <t xml:space="preserve">        Настольная подставки/держатели</t>
  </si>
  <si>
    <t xml:space="preserve">            Настольная подставка HOCO PH23, цвет: белый&amp;розовый</t>
  </si>
  <si>
    <t xml:space="preserve">            Настольная подставка HOCO PH24, цвет: белый&amp;серебрянный</t>
  </si>
  <si>
    <t xml:space="preserve">            Настольная подставка HOCO PH27, цвет: черный</t>
  </si>
  <si>
    <t xml:space="preserve">            Настольная подставка HOCO PH28, цвет: черный</t>
  </si>
  <si>
    <t xml:space="preserve">            Настольный держатель BOROFONE BH24, цвет: белый</t>
  </si>
  <si>
    <t xml:space="preserve">            A23 / A27 / CR123 / CR2 / Специальные</t>
  </si>
  <si>
    <t xml:space="preserve">                GP 476A/4LR44-1BP 6V 1/10 Эл.питания</t>
  </si>
  <si>
    <t xml:space="preserve">                GP A27 Эл.питания</t>
  </si>
  <si>
    <t xml:space="preserve">                GP Lithium CR123A/1BP 1/10 Эл.питания</t>
  </si>
  <si>
    <t xml:space="preserve">                GP Lithium CR2/1BP 1/10 Эл.питания</t>
  </si>
  <si>
    <t xml:space="preserve">                VARTA V27GA Electronics 1BP Эл.питания</t>
  </si>
  <si>
    <t xml:space="preserve">            Воздушно-цинковые батарейки (для слуховых аппаратов)</t>
  </si>
  <si>
    <t xml:space="preserve">                Батарейки  для слуховых аппаратов, Renata A675 (675A/ZA675/675/PR44/S675A) 1,45V 1упак= 6шт </t>
  </si>
  <si>
    <t xml:space="preserve">                Батарейки для слуховых аппаратов RENATA ZA13 (PR48) 1упак= 6шт</t>
  </si>
  <si>
    <t xml:space="preserve">            Литиевые дисковые батарейки</t>
  </si>
  <si>
    <t xml:space="preserve">                GP Lithium CR2016 5BP  Эл. питания</t>
  </si>
  <si>
    <t xml:space="preserve">                GP Lithium CR2430/5BP   5/100 Эл. питания</t>
  </si>
  <si>
    <t xml:space="preserve">                GP Lithium CR2450/5BP 5/100 Эл. питания</t>
  </si>
  <si>
    <t xml:space="preserve">                Элемент питания RENATA  CR2450  1BP </t>
  </si>
  <si>
    <t xml:space="preserve">                Элемент питания RENATA CR2016/1BL 1/10</t>
  </si>
  <si>
    <t xml:space="preserve">                Элемент питания RENATA CR2025/1BL 1/10</t>
  </si>
  <si>
    <t xml:space="preserve">                Элемент питания RENATA CR2032/1BL 1/10</t>
  </si>
  <si>
    <t xml:space="preserve">                Элемент питания VARTA Lithium CR1216 1BP </t>
  </si>
  <si>
    <t xml:space="preserve">                Элемент питания VARTA Lithium CR1220 1BP </t>
  </si>
  <si>
    <t xml:space="preserve">                Элемент питания VARTA Lithium CR1225 1BP </t>
  </si>
  <si>
    <t xml:space="preserve">                Элемент питания VARTA Lithium CR1616 1BP </t>
  </si>
  <si>
    <t xml:space="preserve">                Элемент питания VARTA Lithium CR1632 1BP</t>
  </si>
  <si>
    <t xml:space="preserve">                Элемент питания VARTA Lithium CR2016/1BP 1/10</t>
  </si>
  <si>
    <t xml:space="preserve">                Элемент питания VARTA Lithium CR2025/1BP 1/10</t>
  </si>
  <si>
    <t xml:space="preserve">                Элемент питания VARTA Lithium CR2032/1BP 1/10</t>
  </si>
  <si>
    <t xml:space="preserve">                Элемент питания VARTA Lithium CR2430/1BP 1/10</t>
  </si>
  <si>
    <t xml:space="preserve">            Марганцево-цинковые пуговичные (часовые) батарейки</t>
  </si>
  <si>
    <t xml:space="preserve">                GP 164/LR620/AG1 10BP  Эл. питания</t>
  </si>
  <si>
    <t xml:space="preserve">                GP 177/LR626/AG4 10BP  Эл. питания  </t>
  </si>
  <si>
    <t xml:space="preserve">                GP 189/LR54/V10GA 10BP  Эл. питания</t>
  </si>
  <si>
    <t xml:space="preserve">                GP 192/LR41/V3GA 10BP  Эл. питания</t>
  </si>
  <si>
    <t xml:space="preserve">                GP A76/LR44/V13GA 10BP  Эл. питания</t>
  </si>
  <si>
    <t xml:space="preserve">                VARTA AG13 1BP Эл.питания</t>
  </si>
  <si>
    <r>
      <t xml:space="preserve">цена               </t>
    </r>
    <r>
      <rPr>
        <b/>
        <sz val="10"/>
        <rFont val="Arial"/>
        <family val="2"/>
        <charset val="204"/>
      </rPr>
      <t xml:space="preserve"> с НДС</t>
    </r>
  </si>
  <si>
    <t xml:space="preserve">        FM-модулятор с автомобильным ЗУ Hoco E19 цвет: металлик</t>
  </si>
  <si>
    <t xml:space="preserve">        FM-модулятор с автомобильным ЗУ Hoco E51 цвет: черный (Bluetooth 5.0.,2 USB: 5V-2.1A-3.1A + Type-C:</t>
  </si>
  <si>
    <t xml:space="preserve">                Дата-кабель Hoco S4 Lightning (1.2 м., дисплей+время зарядки., 2.4A) цвет: чёрный</t>
  </si>
  <si>
    <t xml:space="preserve">                Дата-кабель Hoco S8 Lightning (магнитный, 1.2 м) цвет: черный</t>
  </si>
  <si>
    <t xml:space="preserve">                Дата-кабель Hoco S8 Micro (магнитный, 1.2 м) цвет: черный</t>
  </si>
  <si>
    <t xml:space="preserve">                Дата-кабель Hoco S8 Type-C (магнитный, 1.2 м) цвет: черный</t>
  </si>
  <si>
    <t xml:space="preserve">                Дата-кабель Hoco X50 Type-C -Type-C (1 м. нейлон+алюминий,до 5A), цвет: черный</t>
  </si>
  <si>
    <t xml:space="preserve">                Дата-кабель Hoco X51 (Type-C to Type-C,1 м.,max 100W,max 5A), цвет: белый</t>
  </si>
  <si>
    <t xml:space="preserve">                Дата-кабель Hoco X50  2 в 1 (Type-C to Type-C, Lightning to Type-C  1м.,max 60W,QC 3.0), цвет: серый</t>
  </si>
  <si>
    <t xml:space="preserve">                Дата-кабель Hoco X50 2 в 1 (Type-C to Type-C, Lightning to Type-C  1м.,max 60W,QC 3.0), цвет: черный</t>
  </si>
  <si>
    <t xml:space="preserve">        Переходники Type-C, USB, Lightning</t>
  </si>
  <si>
    <t xml:space="preserve">            Hoco UA8  Адаптер  Type-c - micro USB цвет: серебристый</t>
  </si>
  <si>
    <t xml:space="preserve">            Адаптер BOROFONE BV7 Lightning на Lightning+3.5мм цвет: белый</t>
  </si>
  <si>
    <t xml:space="preserve">            Адаптер BOROFONE BV8 Type-C на Type-C+3.5mm цвет: черный</t>
  </si>
  <si>
    <t xml:space="preserve">            Адаптер Hoco LS26 Type-C 2-in-1(Аудио-переходник цвет: серебристый</t>
  </si>
  <si>
    <t xml:space="preserve">            Адаптер OTG EarlDom ET-OT44 (белый) Адаптер iOS 2 USB</t>
  </si>
  <si>
    <t xml:space="preserve">            Акустический кабель Hoco UPA13 Lightning - jack(M) 3.5mm (1.0 м), цвет: чёрный</t>
  </si>
  <si>
    <t xml:space="preserve">            Конвертер Borofone BV6 Lightning на 2x Lightning (аудио + зарядка) цвет: белый</t>
  </si>
  <si>
    <t xml:space="preserve">            Переходник Hoco Micro USB - Lightning цвет: розовое золото</t>
  </si>
  <si>
    <t xml:space="preserve">            Переходник USB гнездо А - штекер micro B   L: 0,2 м  OTG (26-002)</t>
  </si>
  <si>
    <t xml:space="preserve">            Переходник USB гнездо А - штекер type C   L: 0,2 м   OTG (26-008)</t>
  </si>
  <si>
    <t xml:space="preserve">            Переходник-адаптер BOROFONE BV4 Micro to Type-c цвет: себристый</t>
  </si>
  <si>
    <t xml:space="preserve">            Переходник-адаптер BOROFONE BV5 Micro to Lightning цвет: себристый</t>
  </si>
  <si>
    <t xml:space="preserve">            Переходник-адаптер Hoco LS20 Lightning - Lightning зарядка+Lightning аудио, цвет: серебристый</t>
  </si>
  <si>
    <t xml:space="preserve">            Переходник-адаптер Hoco LS20 Lightning - Lightning зарядка+Lightning аудио, цвет: чёрный</t>
  </si>
  <si>
    <t xml:space="preserve">            Переходник-адаптер Hoco LS21 Lightning - Lightning зарядка+Jack 3.5 аудио, цвет: серебристый</t>
  </si>
  <si>
    <t xml:space="preserve">            Переходник-адаптер Hoco LS21 Lightning - Lightning зарядка+Jack 3.5 аудио, цвет: чёрный</t>
  </si>
  <si>
    <t xml:space="preserve">            Переходник-адаптер Hoco LS22 с кольцом-держателем Lightning - Lightning зарядка+Lightning аудио</t>
  </si>
  <si>
    <t xml:space="preserve">            Переходник-адаптер Hoco LS23 с кольцом-держателем Lightning - Lightning зарядка+Jack 3.5 аудио</t>
  </si>
  <si>
    <t xml:space="preserve">     Картридеры, Хабы, Конверторы</t>
  </si>
  <si>
    <t xml:space="preserve">         Хабы, Картридеры</t>
  </si>
  <si>
    <t xml:space="preserve">        Аудио-видео конверторы HDMI, USB(Type-C, USB, Lightning)</t>
  </si>
  <si>
    <t xml:space="preserve">            HDMI устройство EarlDom ET-C4 (серый)</t>
  </si>
  <si>
    <t xml:space="preserve">            HDMI устройство EarlDom ET-W11 (серебро)</t>
  </si>
  <si>
    <t xml:space="preserve">            HDMI устройство EarlDom ET-W11 (черный)</t>
  </si>
  <si>
    <t xml:space="preserve">            HDMI устройство EarlDom ET-W12 (черно-красный)</t>
  </si>
  <si>
    <t xml:space="preserve">            HDMI устройство EarlDom ET-W13 (серебро)</t>
  </si>
  <si>
    <t xml:space="preserve">            HDMI устройство EarlDom ET-W13 (черный)</t>
  </si>
  <si>
    <t xml:space="preserve">            HDMI устройство ET-W1+ (черный)</t>
  </si>
  <si>
    <t xml:space="preserve">            HDMI устройство ET-W2+ (черный)</t>
  </si>
  <si>
    <t xml:space="preserve">            HDMI устройство ET-W4 (черный)</t>
  </si>
  <si>
    <t xml:space="preserve">            HDMI устройство ET-W5 (черный)</t>
  </si>
  <si>
    <t xml:space="preserve">            HDMI устройство ET-W8 (черный)</t>
  </si>
  <si>
    <t xml:space="preserve">            HDMI устройство ET-WS8C (черный)</t>
  </si>
  <si>
    <t xml:space="preserve">            Type-C - Xaб-конвертер Hoco HB15 Type-C на USB3.0*3+HDMI+Type-C цвет: металлик</t>
  </si>
  <si>
    <t xml:space="preserve">            Type-C - Xaб-конвертер Hoco HB16 Type-C на USB3.0*3+HDMI+Type-C+RJ45 цвет: металлик</t>
  </si>
  <si>
    <t xml:space="preserve">            Type-C - Xaб-разветвитель Hoco HB12 Type-C на USB3.0*4 цвет: металлик</t>
  </si>
  <si>
    <t xml:space="preserve">        Мышь беспроводная Smartbuy 352 ONE белая (SBM-352AG-W)/60</t>
  </si>
  <si>
    <t xml:space="preserve">            Беспроводная колонка Hoco BS41 цвет: черный     (Bluetooth 5.0, AUX, USB, microSD, FM,2400mAh</t>
  </si>
  <si>
    <t xml:space="preserve">            Беспроводные TWS bluetooth-наушники</t>
  </si>
  <si>
    <t xml:space="preserve">            Внутриканальные/Вставные наушники</t>
  </si>
  <si>
    <t xml:space="preserve">                Беспроводные bluetooth-наушники AWEI A920BL, цвет: серый</t>
  </si>
  <si>
    <t xml:space="preserve">                Беспроводные bluetooth-наушники AWEI A920BL, цвет: черный</t>
  </si>
  <si>
    <t xml:space="preserve">                Беспроводные bluetooth-наушники AWEI A921BL, цвет: черный</t>
  </si>
  <si>
    <t xml:space="preserve">                Беспроводные bluetooth-наушники AWEI A960BL, цвет: черный</t>
  </si>
  <si>
    <t xml:space="preserve">                Беспроводные bluetooth-наушники AWEI A980BL, цвет: черный</t>
  </si>
  <si>
    <t xml:space="preserve">                Беспроводные bluetooth-наушники AWEI A990BL, цвет: черный</t>
  </si>
  <si>
    <t xml:space="preserve">                Беспроводные bluetooth-наушники AWEI B922BL, цвет: черный</t>
  </si>
  <si>
    <t xml:space="preserve">                Беспроводные bluetooth-наушники AWEI B923BL, цвет: черный</t>
  </si>
  <si>
    <t xml:space="preserve">                Беспроводные bluetooth-наушники AWEI B990BL, цвет: красный</t>
  </si>
  <si>
    <t xml:space="preserve">                Беспроводные bluetooth-наушники AWEI B990BL, цвет: черный</t>
  </si>
  <si>
    <t xml:space="preserve">                Беспроводные bluetooth-наушники AWEI G10, цвет: черный</t>
  </si>
  <si>
    <t xml:space="preserve">                Беспроводные bluetooth-наушники IPIPOO IL82BL, цвет: серый</t>
  </si>
  <si>
    <t xml:space="preserve">                Беспроводные bluetooth-наушники IPIPOO IL91BL, цвет: черный</t>
  </si>
  <si>
    <t xml:space="preserve">                Беспроводные bluetooth-наушники IPIPOO IL91BL, цвет: черный-красный</t>
  </si>
  <si>
    <t xml:space="preserve">                Беспроводные bluetooth-наушники IPIPOO IL92BL, цвет: золотой</t>
  </si>
  <si>
    <t xml:space="preserve">                Беспроводные bluetooth-наушники IPIPOO IL92BL, цвет: черный</t>
  </si>
  <si>
    <t xml:space="preserve">                Беспроводные bluetooth-наушники IPIPOO IL93BL, цвет: черный</t>
  </si>
  <si>
    <t xml:space="preserve">            Полноразмерные наушники</t>
  </si>
  <si>
    <t xml:space="preserve">                Беспроводные bluetooth наушники Hoco W16 полноразмерные цвет: серый</t>
  </si>
  <si>
    <t xml:space="preserve">                Беспроводные наушники Borofone BO4 полноразмерные с микрофоном цвет: красные</t>
  </si>
  <si>
    <t xml:space="preserve">                Беспроводные полноразмерные наушники EarlDom ET-BH43 (черные)</t>
  </si>
  <si>
    <t xml:space="preserve">        Проводные  наушники</t>
  </si>
  <si>
    <t xml:space="preserve">            Внутриканальные наушники с микрофоном</t>
  </si>
  <si>
    <t xml:space="preserve">                Наушники AWEI ES-80TY цвет: дерево-черный (с микрофоном, длина 1,2 м)</t>
  </si>
  <si>
    <t xml:space="preserve">                Наушники BOROFONE BM15 с микрофоном (1.2 м) цвет: белый＆золотой</t>
  </si>
  <si>
    <t xml:space="preserve">                Наушники BOROFONE BM16 с микрофоном (1.2 м) цвет: белый＆золотой </t>
  </si>
  <si>
    <t xml:space="preserve">                Наушники BOROFONE BM17 с микрофоном (1.2 м) цвет: белый </t>
  </si>
  <si>
    <t xml:space="preserve">                Наушники BOROFONE BM24 с микрофоном (1.2 м) цвет: белый  </t>
  </si>
  <si>
    <t xml:space="preserve">                Наушники BOROFONE BM47 с микрофоном (1.2 м), цвет: черный</t>
  </si>
  <si>
    <t xml:space="preserve">                Наушники BOROFONE BM51 с микрофоном (1.2 м), цвет: белый</t>
  </si>
  <si>
    <t xml:space="preserve">                Наушники Hoco M1 EarPods Pro с микрофоном,проводные разьем Lightning  цвет: белый</t>
  </si>
  <si>
    <t xml:space="preserve">                Наушники Hoco M21 с микрофоном (1.2 м) Белый</t>
  </si>
  <si>
    <t xml:space="preserve">                Наушники Hoco M37 с микрофоном (1.2 м) Розовые</t>
  </si>
  <si>
    <t xml:space="preserve">                Наушники Hoco M49 с микрофоном  цвет: белый</t>
  </si>
  <si>
    <t xml:space="preserve">                Наушники Hoco M52 с микрофоном (1.2 м) цвет: белый</t>
  </si>
  <si>
    <t xml:space="preserve">                Наушники Hoco M56 с микрофоном (амбушюры - силикон, 1.2 м) цвет: белый</t>
  </si>
  <si>
    <t xml:space="preserve">                Наушники Hoco M58 цвет: белый (с микрофоном, 1.2 м)</t>
  </si>
  <si>
    <t xml:space="preserve">            Вставные наушники</t>
  </si>
  <si>
    <t xml:space="preserve">                Наушники BOROFONE BM30 с микрофоном (Apple AirPods, футляр,1.2 м), цвет: белый</t>
  </si>
  <si>
    <t xml:space="preserve">                Наушники BOROFONE BM40 Sage проводные наушники с микрофоном, аудио разъем 3.5 мм  (белые)</t>
  </si>
  <si>
    <t xml:space="preserve">                Наушники BOROFONE BM55 с микрофоном (1.2 м), цвет: черный</t>
  </si>
  <si>
    <t xml:space="preserve">                Наушники Hoco L12 Type-C с микрофоном, цвет: черный</t>
  </si>
  <si>
    <t xml:space="preserve">                Наушники Hoco L13 Type-C с микрофоном, цвет: черный</t>
  </si>
  <si>
    <t xml:space="preserve">                Наушники Hoco M1 Original Series Earphone для Apple с пультом управления Белые</t>
  </si>
  <si>
    <t xml:space="preserve">                Наушники Hoco M12 Flat Ear Universal Earphones with mic (1.2 м) с микрофоном Rose gold</t>
  </si>
  <si>
    <t xml:space="preserve">                Наушники Hoco M17 Unilateral Universal Earphone with mic (1.2 м) с микрофоном White Белые</t>
  </si>
  <si>
    <t xml:space="preserve">                Наушники Hoco M2 Wire Control Earphone с микрофоном Белые</t>
  </si>
  <si>
    <t xml:space="preserve">                Наушники Hoco M75 с микрофоном цвет: серебристый</t>
  </si>
  <si>
    <t xml:space="preserve">                Наушники Hoco M75 с микрофоном цвет: черный</t>
  </si>
  <si>
    <t xml:space="preserve">                Наушники Borofone BO5 полноразмерные с микрофоном (1.2 м) цвет: красные</t>
  </si>
  <si>
    <t xml:space="preserve">                Наушники Borofone BO5 полноразмерные с микрофоном (1.2 м) цвет: чёрный</t>
  </si>
  <si>
    <t xml:space="preserve">                Наушники Hoco W24 полноразмерные с микрофоном (1.2 м) цвет: красный</t>
  </si>
  <si>
    <t xml:space="preserve">                Наушники Hoco W24 полноразмерные с микрофоном (1.2 м) цвет: пурпурный</t>
  </si>
  <si>
    <t>s12</t>
  </si>
  <si>
    <t>s15</t>
  </si>
  <si>
    <t xml:space="preserve">            Автодержатель BH16, Номерной знак, цвет: черный-зеленый</t>
  </si>
  <si>
    <t xml:space="preserve">            Автодержатель BH16, Номерной знак, цвет: черный-серый</t>
  </si>
  <si>
    <t xml:space="preserve">            Автодержатель BOROFONE BH19 в решетку, цвет: черный</t>
  </si>
  <si>
    <t xml:space="preserve">            Автодержатель Hoco CA69 магнитный (длинная штанга), в решетку цвет: серебристый</t>
  </si>
  <si>
    <t xml:space="preserve">            Автодержатель Hoco CA69 магнитный (длинная штанга), в решетку цвет: черный</t>
  </si>
  <si>
    <t xml:space="preserve">            Держатель HOCO PH19 магнитный многофункциональный (+2 крючка.) цвет: черный</t>
  </si>
  <si>
    <t xml:space="preserve">            Настольный держатель BOROFONE BH27,складной,подставка до 7дюймов,цвет: черный</t>
  </si>
  <si>
    <t xml:space="preserve">            Настольный держатель HOCO PH15, подставка,алюминий, до 10 дюймов, цвет: серебро</t>
  </si>
  <si>
    <t xml:space="preserve">            Зарядное устройство Kodak C8001B USB [2 аккумулятора AA,AAA]</t>
  </si>
  <si>
    <t xml:space="preserve">        3R12 / LR1 / AAAA</t>
  </si>
  <si>
    <t xml:space="preserve">            GP Super LR1/910A 2BP 2/20 Элемент питания</t>
  </si>
  <si>
    <t xml:space="preserve">            GP Super LR8D425 (25A-2UE2) 2BP AAAA 2/20 Элемент питания</t>
  </si>
  <si>
    <t xml:space="preserve">                Элемент питания VARTA Lithium CR2320/1BP 1/10</t>
  </si>
  <si>
    <t xml:space="preserve">                Smartbuy AG0/10B 10/200 Элемент питания</t>
  </si>
  <si>
    <t xml:space="preserve">                Smartbuy AG1/10B 10/200 Элемент питания</t>
  </si>
  <si>
    <t xml:space="preserve">                Smartbuy AG10/10B (200/2000) (SBBB-AG10-10B) Батарейка часовая</t>
  </si>
  <si>
    <t xml:space="preserve">                Smartbuy AG11/10B 10/200 Элемент питания </t>
  </si>
  <si>
    <t xml:space="preserve">                Smartbuy AG12/10B (200/2000) (SBBB-AG12-10B) Батарейка часовая</t>
  </si>
  <si>
    <t xml:space="preserve">                Smartbuy AG3/10B (200/2000) (SBBB-AG3-10B) Батарейка часовая</t>
  </si>
  <si>
    <t xml:space="preserve">                Smartbuy AG4/10B (200/2000) (SBBB-AG4-10B) Батарейка часовая</t>
  </si>
  <si>
    <t xml:space="preserve">                Smartbuy AG5/BL10 (10/2000) (SBBB-AG5-10B) Литиевый элемент питания</t>
  </si>
  <si>
    <t xml:space="preserve">                Smartbuy AG6/10B 10/200 Элемент питания</t>
  </si>
  <si>
    <t xml:space="preserve">                Smartbuy AG7/10B 10/200 Элемент питания</t>
  </si>
  <si>
    <t xml:space="preserve">                Smartbuy AG8/10B 10/200 Элемент питания</t>
  </si>
  <si>
    <t xml:space="preserve">                Smartbuy AG9/10B 10/200 Элемент питания</t>
  </si>
  <si>
    <t xml:space="preserve">                Дата-кабель BOROFONE BU1 Lightning (магнитный, 1,2 м.,2,4A), цвет: черный</t>
  </si>
  <si>
    <t xml:space="preserve">                Дата-кабель BOROFONE BU11 Lightning (двухсторонний USB, 1.2 м), цвет: черный</t>
  </si>
  <si>
    <t xml:space="preserve">                Дата-кабель BOROFONE BX14 Lightning (2 м.) цвет: белый</t>
  </si>
  <si>
    <t xml:space="preserve">                Дата-кабель BOROFONE BX18 Lightning (3м., 1,6A), цвет: белый</t>
  </si>
  <si>
    <t xml:space="preserve">                Дата-кабель BOROFONE BX28 Lightning (1м.,аллюминиевый штекер 2,4A), цвет: металлик</t>
  </si>
  <si>
    <t xml:space="preserve">                Дата-кабель BOROFONE BX18 Micro (3м., 1,6A), цвет: белый</t>
  </si>
  <si>
    <t xml:space="preserve">                Дата-кабель BOROFONE BX28 Micro (1м.,аллюминиевый штекер 2,4A), цвет: металлик</t>
  </si>
  <si>
    <t xml:space="preserve">                Дата-кабель BOROFONE BX37 Micro (1,0 м), цвет: черный</t>
  </si>
  <si>
    <t xml:space="preserve">                Дата-кабель BOROFONE BU11 Type-C (двухсторонний USB, 1.2 м), цвет: черный</t>
  </si>
  <si>
    <t xml:space="preserve">                Дата-кабель BOROFONE BX18 Type-C (1м., 1,6A), цвет: белый</t>
  </si>
  <si>
    <t xml:space="preserve">             2600/5200mAh </t>
  </si>
  <si>
    <t xml:space="preserve">            10 000/150000mAh</t>
  </si>
  <si>
    <t xml:space="preserve">                Внешний аккумулятор BOROFONE BJ1 10000mAh цвет: черный</t>
  </si>
  <si>
    <t xml:space="preserve">                Внешний аккумулятор BOROFONE BT19 10000mAh цвет: металлик</t>
  </si>
  <si>
    <t xml:space="preserve">                Внешний аккумулятор BOROFONE BT19 10000mAh цвет: черный</t>
  </si>
  <si>
    <t xml:space="preserve">                Внешний аккумулятор BOROFONE BT33 10000mAh цвет: розовый</t>
  </si>
  <si>
    <t xml:space="preserve">                Внешний аккумулятор Hoco J41 10000mAh цвет: белый</t>
  </si>
  <si>
    <t xml:space="preserve">                Внешний аккумулятор Hoco J41 10000mAh цвет: черный</t>
  </si>
  <si>
    <t xml:space="preserve">                Внешний аккумулятор Hoco J46 10000mAh цвет: черный</t>
  </si>
  <si>
    <t xml:space="preserve">                Внешний аккумулятор Hoco J51 10000mAh цвет: металлик</t>
  </si>
  <si>
    <t xml:space="preserve">                Внешний аккумулятор Hoco J53 10000mAh цвет: белый</t>
  </si>
  <si>
    <t xml:space="preserve">                Внешний аккумулятор Hoco J64 10000mAh цвет: черный</t>
  </si>
  <si>
    <t xml:space="preserve">                Внешний аккумулятор Hoco J66 10000mAh цвет: серый</t>
  </si>
  <si>
    <t xml:space="preserve">                Внешний аккумулятор Hoco J67 10000mAh цвет: черный</t>
  </si>
  <si>
    <t xml:space="preserve">                Внешний аккумулятор Hoco J68 10000mAh цвет: металлик</t>
  </si>
  <si>
    <t xml:space="preserve">                Внешний аккумулятор Hoco S29 10000mAh цвет: черный</t>
  </si>
  <si>
    <t xml:space="preserve">                Внешний аккумулятор Hoco J60 30000mAh цвет: белый</t>
  </si>
  <si>
    <t xml:space="preserve">                Внешний аккумулятор Hoco J60 30000mAh цвет: черный</t>
  </si>
  <si>
    <t xml:space="preserve">            Chunghop RM-M86L универсальный обучаемый пульт 5в1</t>
  </si>
  <si>
    <t xml:space="preserve">                Huayu for LG RM-L930+ 3D универсальный пульт(серия HRM1124)</t>
  </si>
  <si>
    <t>HRM1124</t>
  </si>
  <si>
    <t xml:space="preserve">                Huayu for Philips RM-D631 универсальный пульт (серия HRM289)</t>
  </si>
  <si>
    <t>HRM289</t>
  </si>
  <si>
    <t xml:space="preserve">                Huayu for Philips RM-L1125 3D универсальный пульт (серия HRM1323)</t>
  </si>
  <si>
    <t>HRM1323</t>
  </si>
  <si>
    <t xml:space="preserve">                Huayu for Samsung RM-D1078+ универсальный пульт (серия HRM1232)</t>
  </si>
  <si>
    <t>HRM1232</t>
  </si>
  <si>
    <t xml:space="preserve">                ПДУ для Samsung BN59-01259B SMART TV /RM-L1350/ ic (серия HSM468)</t>
  </si>
  <si>
    <t>HSM468</t>
  </si>
  <si>
    <t xml:space="preserve">                Huayu for Sharp LCD TV RM-L1346 с функц. NETFLIX и YOUTUBE   универсальный пульт  (серия HRM1428)</t>
  </si>
  <si>
    <t>HRM1428</t>
  </si>
  <si>
    <t xml:space="preserve">                ПДУ для Sharp GB042WJSA ic (серия HSH167)</t>
  </si>
  <si>
    <t>HSH167</t>
  </si>
  <si>
    <t xml:space="preserve">                ПДУ для Supra RC21b (RC20b,RC6b) ic (серия HOB531)</t>
  </si>
  <si>
    <t>HOB531</t>
  </si>
  <si>
    <t xml:space="preserve">                ПДУ для Thomson RC3000E02 / Supra/ Hyundai / Fusion/ Telefunken/ Goldstar  ic (серия HTC059)</t>
  </si>
  <si>
    <t xml:space="preserve">                Huayu for Toshiba RM-L1328 универсальный пульт (серия HRM1567)</t>
  </si>
  <si>
    <t>HRM1567</t>
  </si>
  <si>
    <t xml:space="preserve">            Чехол для пульта WiMAX для ПДУ Apple TV</t>
  </si>
  <si>
    <t xml:space="preserve">            Чехол для пульта WiMAX для ПДУ Xiaomi</t>
  </si>
  <si>
    <t xml:space="preserve">            ГАЗ ДЛЯ ПОРТАТ. ГАЗОВ.ПРИБОРОВ ЗИМНЯЯ СМЕСЬ(CONTINENT COMFORT) 400МЛ 520СМ3</t>
  </si>
  <si>
    <t xml:space="preserve">            ГАЗОВАЯ ГОРЕЛКА-НАСАДКА GLOBUS CYCLONE С ТУРБИРОВАННЫМ ПЛАМЕНЕМ, НВ8605А</t>
  </si>
  <si>
    <t>НВ8605А</t>
  </si>
  <si>
    <t xml:space="preserve">            ГАЗОВАЯ ГОРЕЛКА-НАСАДКА GLOBUS С ПЬЕЗОПОДЖИГОМ, НВ8605</t>
  </si>
  <si>
    <t>НВ8605</t>
  </si>
  <si>
    <t xml:space="preserve">            ГАЗОВАЯ ГОРЕЛКА-НАСАДКА С ПЬЕЗОПОДЖИГОМ, НВ8609</t>
  </si>
  <si>
    <t>НВ8609</t>
  </si>
  <si>
    <t xml:space="preserve">            ЗАЖИГАЛКА КРЕМНИЕВАЯ ОДНОРАЗОВАЯ GLOBUS 7.7CM, DYF02</t>
  </si>
  <si>
    <t>DYF02</t>
  </si>
  <si>
    <t xml:space="preserve">            ЗАЖИГАЛКА ПЬЕЗО GLOBUS CRYSTAL МНОГОРАЗОВАЯ 8.25CM, DY581</t>
  </si>
  <si>
    <t>DY581</t>
  </si>
  <si>
    <t xml:space="preserve">            ЗАЖИГАЛКА ПЬЕЗО С ТУРБ-М ПЛАМ.GLOBUS TURBO CRYSTAL МН/РАЗ 7.8CM,DYF002</t>
  </si>
  <si>
    <t>DYF002</t>
  </si>
  <si>
    <t>НВ003С</t>
  </si>
  <si>
    <t xml:space="preserve">        505.Супер клей УНИВЕРСАЛЬНЫЙ пласт.туба 6г</t>
  </si>
  <si>
    <t xml:space="preserve">        506.Клей обувной ASK 506 пласт.туба. 6г</t>
  </si>
  <si>
    <t xml:space="preserve">        508.Супер клей УНИВЕРСАЛЬНЫЙ 2гр, УПАК.БЛИСТ-12ШТ</t>
  </si>
  <si>
    <t xml:space="preserve">                Huayu for HORIZONT/VITYAZ/IZUMI/POLAR  RM-L1057 универсальный пульт (серия HOD1024)</t>
  </si>
  <si>
    <t>HOD1024</t>
  </si>
  <si>
    <t xml:space="preserve">            ПЬЕЗОЗАЖИГАЛКА HB003C ГАЗОВАЯ BBQ МНОГОРАЗОВАЯ GLOBUS</t>
  </si>
  <si>
    <t xml:space="preserve">                ПДУ для Akai LES-48X87WF ic LCD TV (серия HOB1524)</t>
  </si>
  <si>
    <t>HOB1524</t>
  </si>
  <si>
    <t xml:space="preserve">                ПДУ для BBK LT-21610 ЖК телевизор ic (серия HOT941)</t>
  </si>
  <si>
    <t>HOT941</t>
  </si>
  <si>
    <t xml:space="preserve">                ПДУ для LG AKB73275502 ic BLU-RAY DISC HOME TEATER (серия  HLG405)</t>
  </si>
  <si>
    <t>HLG405</t>
  </si>
  <si>
    <t>HOD1035</t>
  </si>
  <si>
    <t xml:space="preserve">                ПДУ для Samsung BN59-01178F ic LCD SMART TV PIP (серия HSM430)</t>
  </si>
  <si>
    <t>HSM430</t>
  </si>
  <si>
    <t>155-631</t>
  </si>
  <si>
    <t>155-639</t>
  </si>
  <si>
    <t>155-633</t>
  </si>
  <si>
    <t>155-635</t>
  </si>
  <si>
    <t>155-637</t>
  </si>
  <si>
    <t>150-501</t>
  </si>
  <si>
    <t>150-509</t>
  </si>
  <si>
    <t>150-503</t>
  </si>
  <si>
    <t>150-505</t>
  </si>
  <si>
    <t>150-507</t>
  </si>
  <si>
    <t xml:space="preserve">                ПДУ для Витязь (VITYAS) AL52D, RC19 RC29LCD TV (серия HOB2336)</t>
  </si>
  <si>
    <t>HOB2336</t>
  </si>
  <si>
    <t xml:space="preserve">                Huayu for Sony RM-D641 DVD (серия HRM362)</t>
  </si>
  <si>
    <t>HRM362</t>
  </si>
  <si>
    <t>36-021</t>
  </si>
  <si>
    <t xml:space="preserve">                Переходник DVI-D гнездо - VGA штекер GOLD PVC</t>
  </si>
  <si>
    <t xml:space="preserve"> AC 050 A/03-016</t>
  </si>
  <si>
    <t xml:space="preserve">                Переходник DVI-D штекер - VGA гнездо GOLD PVC</t>
  </si>
  <si>
    <t>22-006</t>
  </si>
  <si>
    <t xml:space="preserve">                Huayu for HORIZONT/VITYAZ/Supra RM-L1097 универсальный  пульт(серия HOD1023)</t>
  </si>
  <si>
    <t>HOD1023</t>
  </si>
  <si>
    <t xml:space="preserve">                Huayu RM-L1316 универсальный пульт (серия HRM1437)</t>
  </si>
  <si>
    <t>HRM1437</t>
  </si>
  <si>
    <t xml:space="preserve">                Huayu для HISENSE DEXP/DNS RM-L1335 PLUS универсальный пульт(серия HRM1692)</t>
  </si>
  <si>
    <t>HRM1692</t>
  </si>
  <si>
    <t xml:space="preserve">            ПДУ для  Hyundai H-LED32R505BS2S ic (серия HOB2399)</t>
  </si>
  <si>
    <t>HOB2399</t>
  </si>
  <si>
    <t xml:space="preserve">                Huayu for LG RM-L1379 VER.2  TV универсальный пульт (серия HRM1777)</t>
  </si>
  <si>
    <t>HRM1777</t>
  </si>
  <si>
    <t xml:space="preserve">        Polar/Prestigio</t>
  </si>
  <si>
    <t xml:space="preserve">            неоригинальные  Polar/Prestigio</t>
  </si>
  <si>
    <t xml:space="preserve">                ПДУ для Prestigio PTV24SN04Z ic (серия HOB2471)</t>
  </si>
  <si>
    <t>HOB2471</t>
  </si>
  <si>
    <t xml:space="preserve">                ПДУ для Samsung BN59-01303A ic (серия HSM479)</t>
  </si>
  <si>
    <t>HSM479</t>
  </si>
  <si>
    <t xml:space="preserve">                ПДУ для Telefunken TF-LED32S37T2 ic  (серия HOB1276)</t>
  </si>
  <si>
    <t>HOB1276</t>
  </si>
  <si>
    <t xml:space="preserve">                ПДУ для Telefunken TF-LED32S39T2S (VAR1) ic  (серия HOB1999)</t>
  </si>
  <si>
    <t>HOB1999</t>
  </si>
  <si>
    <t xml:space="preserve">                HUAYU for TCL RM-L1508+ универсальный пульт (серия HRM1564)</t>
  </si>
  <si>
    <t>HRM1564</t>
  </si>
  <si>
    <t xml:space="preserve">                HUAYU for TOSHIBA RM-L1625 (CT-8547) универсальный пульт(серия HRM1712)</t>
  </si>
  <si>
    <t>HRM1712</t>
  </si>
  <si>
    <t xml:space="preserve">        Радиоприемник  KIPO 408 AC</t>
  </si>
  <si>
    <t>408AC</t>
  </si>
  <si>
    <t xml:space="preserve">                Huayu for LCD TV RM-L1050 корпус HISENSE EN-32961HS  универсальный пульт (серия HRM903)</t>
  </si>
  <si>
    <t xml:space="preserve">HRM903 </t>
  </si>
  <si>
    <t xml:space="preserve">                ПДУ для НТВ+ NTV-PLUS 710HD ic (серия HOB2786)</t>
  </si>
  <si>
    <t>HOB2786</t>
  </si>
  <si>
    <t xml:space="preserve">            Huayu для GREE K-GR1355универсальный пульт для кондиционеров </t>
  </si>
  <si>
    <t>HAR119</t>
  </si>
  <si>
    <t xml:space="preserve">                Huayu for JVC RM-L1552 для JVC LCD TV универсальный пульт с функцией YOUTUBE  (серия HRM1740)</t>
  </si>
  <si>
    <t>HRM1740</t>
  </si>
  <si>
    <t>HRM391</t>
  </si>
  <si>
    <t xml:space="preserve">                Huayu for SONY TV RM-L1615универсальный пульт с функцией YOU TUBE (серия HRM1705)</t>
  </si>
  <si>
    <t>HRM1705</t>
  </si>
  <si>
    <t xml:space="preserve">                Huayu for Toshiba RM-162B универсальный пульт (серия HRM994)</t>
  </si>
  <si>
    <t>HRM994</t>
  </si>
  <si>
    <t xml:space="preserve">                ПДУ для Toshiba CT-8509 ic LCD SMART  TV (серия HTB168)</t>
  </si>
  <si>
    <t xml:space="preserve">            Антенна автомобильная Mr.STBOUSH FM</t>
  </si>
  <si>
    <t xml:space="preserve">            Антенна автомобильная активная Mr.StBOUSH-II для дальнего приема УКВ и FM,два режима (город-трасса)</t>
  </si>
  <si>
    <t xml:space="preserve">                Кабель штекер 3,5 мм стерео - 2 штекера RCA GOLD  5,0 м   PVC (62-019)</t>
  </si>
  <si>
    <t>62-019</t>
  </si>
  <si>
    <t>57-001</t>
  </si>
  <si>
    <t xml:space="preserve">                Дата-кабель BOROFONE BX47 Lightning (1,0 м,2.4 A) цвет: белый</t>
  </si>
  <si>
    <t xml:space="preserve">                Дата-кабель BOROFONE BX47 Lightning (1,0 м,2.4 A) цвет: черный</t>
  </si>
  <si>
    <t xml:space="preserve">                Дата-кабель BOROFONE BX51 Type-C (1м., 3.A), цвет: черный</t>
  </si>
  <si>
    <t xml:space="preserve">                Дата-кабель Hoco X51 (Type-C to Type-C,2 м.,max 100W,max 5A), цвет: белый</t>
  </si>
  <si>
    <t xml:space="preserve">                Дата-кабель BOROFONE BU26 (магнитный 3 коннектора Lightning+Micro+Type-C) цвет: черный</t>
  </si>
  <si>
    <t xml:space="preserve">                Дата-кабель Hoco U97 2в1 на молнии (Lightning+Type-C,2.4A), цвет: черный-белый</t>
  </si>
  <si>
    <t xml:space="preserve">            Адаптер BOROFONE DH1 Type-C на 3 USB цвет: металлик</t>
  </si>
  <si>
    <t xml:space="preserve">            Адаптер BOROFONE DH2 Type-C на USB 3.0+ HDMI цвет: металлик</t>
  </si>
  <si>
    <t xml:space="preserve">            Адаптер Hoco HB11 Type-C на 3 USB цвет: черный</t>
  </si>
  <si>
    <t xml:space="preserve">            Адаптер Hoco LS29 Lightning - Lightning зарядка+Lightning аудио, цвет: белый</t>
  </si>
  <si>
    <t xml:space="preserve">            Адаптер Hoco LS29 Lightning - Lightning зарядка+Lightning аудио, цвет: розовый</t>
  </si>
  <si>
    <t xml:space="preserve">            Адаптер Hoco LS29 Lightning - Lightning зарядка+Lightning аудио, цвет: черный</t>
  </si>
  <si>
    <t xml:space="preserve">                Внешний аккумулятор Hoco J45 10000mAh цвет: черный</t>
  </si>
  <si>
    <t xml:space="preserve">            USB+Type-C флэш-диск Borofone 2в1 16Gb BUD3 USB3.0 корпус металл, цвет: серебристый</t>
  </si>
  <si>
    <t xml:space="preserve">            USB+Type-C флэш-диск HOCO 2в1 16Gb UD10 USB3.0 корпус металл, цвет: серебристый</t>
  </si>
  <si>
    <t xml:space="preserve">            USB+Type-C флэш-диск HOCO 2в1 32Gb UD10 USB3.0 корпус металл, цвет: серебристый</t>
  </si>
  <si>
    <t xml:space="preserve">            USB+Type-C флэш-диск Borofone 2в1 64Gb BUD3 USB3.0 корпус металл, цвет: серебристый</t>
  </si>
  <si>
    <t xml:space="preserve">            USB+Type-C флэш-диск HOCO 2в1 64Gb UD10 USB3.0 корпус металл, цвет: серебристый</t>
  </si>
  <si>
    <t xml:space="preserve">            USB+Type-C флэш-диск Borofone 2в1 128Gb BUD3 USB3.0 корпус металл, цвет: серебристый</t>
  </si>
  <si>
    <t xml:space="preserve">            USB+Type-C флэш-диск HOCO 2в1 128Gb UD10 USB3.0 корпус металл, цвет: серебристый</t>
  </si>
  <si>
    <t xml:space="preserve">        Диск CD-R/RW</t>
  </si>
  <si>
    <t xml:space="preserve">            Конверт бум.с окном, без клея 50/2000</t>
  </si>
  <si>
    <t xml:space="preserve">        Кольцевая лампа BOROFONE BY6 (режимы света,Bluetooth 4.0,пульт,1200 mAh) цвет: черный</t>
  </si>
  <si>
    <t xml:space="preserve">        Кольцевая лампа Hoco LV03 (режимы света,Bluetooth 4.0,пульт,1200 mAh) цвет: черный</t>
  </si>
  <si>
    <t xml:space="preserve">            Ортофосфорная кислота - 50мл. (высокоактивный флюс для пайки)</t>
  </si>
  <si>
    <t xml:space="preserve">            Паста ГОИ 20гр.</t>
  </si>
  <si>
    <t xml:space="preserve">            Паста ГОИ 30гр. (г.Смоленск) </t>
  </si>
  <si>
    <t xml:space="preserve">            Мультиметр цифровой DT831</t>
  </si>
  <si>
    <t xml:space="preserve">            Беспроводная колонка Hoco BS43 цвет: зеленый    (Bluetooth 5.0, USB,AUX, microSD, FM,TWS,IPX7,1200mA</t>
  </si>
  <si>
    <t xml:space="preserve">            Беспроводная колонка Hoco BS43 цвет: синий    (Bluetooth 5.0, USB,AUX, microSD, FM,TWS,IPX7,1200mAh)</t>
  </si>
  <si>
    <t xml:space="preserve">            Беспроводная колонка Hoco BS43 цвет: черный    (Bluetooth 5.0, USB,AUX, microSD, FM,TWS,IPX7,1200mAh</t>
  </si>
  <si>
    <t xml:space="preserve">            Беспроводная спортивная колонка Hoco HC4 цвет: серый (Bluetooth 5.0,USB,AUX,microSD,FM,TWS,1500mAh)</t>
  </si>
  <si>
    <t xml:space="preserve">            Беспроводная спортивная колонка Hoco HC4 цвет: синий (Bluetooth 5.0,USB,AUX,microSD,FM,TWS,1500mAh)</t>
  </si>
  <si>
    <t xml:space="preserve">                Беспроводные bluetooth наушники Hoco ES10 цвет: черный</t>
  </si>
  <si>
    <t xml:space="preserve">                Беспроводные bluetooth-наушники AWEI T1, цвет: серебряный</t>
  </si>
  <si>
    <t xml:space="preserve">                Беспроводные bluetooth-наушники AWEI T1, цвет: черный</t>
  </si>
  <si>
    <t xml:space="preserve">                Беспроводные bluetooth-наушники BOROFONE BE8 (Bluetooth 4.2, 300mAh +60mAh*2) цвет: чёрный</t>
  </si>
  <si>
    <t xml:space="preserve">                Беспроводные наушники BOROFONE BE47 TWS цвет: белый</t>
  </si>
  <si>
    <t xml:space="preserve">                Беспроводные наушники Hoco ES54 TWS цвет: белый</t>
  </si>
  <si>
    <t xml:space="preserve">            Микрофон беспроводной с колонкой Borofone BF1 цвет: белый</t>
  </si>
  <si>
    <t xml:space="preserve">            Микрофон беспроводной с колонкой Hoco BK5 цвет: белый</t>
  </si>
  <si>
    <t xml:space="preserve">            Микрофон беспроводной с колонкой Hoco BK5 цвет: синий</t>
  </si>
  <si>
    <t xml:space="preserve">                Наушники Hoco M81 с микрофоном (силиконовые амбушюры, 1.2 м), цвет: белый</t>
  </si>
  <si>
    <t xml:space="preserve">                Наушники Borofone BO101 полноразмерные игровые с микрофоном (2 м.,USB+3,5 мм)  цвет: красный</t>
  </si>
  <si>
    <t xml:space="preserve">                Наушники Borofone BO101 полноразмерные игровые с микрофоном (2 м.,USB+3,5 мм)  цвет: синий</t>
  </si>
  <si>
    <t xml:space="preserve">                Наушники Borofone BO102 полноразмерные игровые с микрофоном (1,2 м.,USB+3,5 мм)  цвет: красный</t>
  </si>
  <si>
    <t xml:space="preserve">                Наушники Borofone BO102 полноразмерные игровые с микрофоном (1,2 м.,USB+3,5 мм)  цвет: черный</t>
  </si>
  <si>
    <t xml:space="preserve">                Наушники Hoco W102 полноразмерные игровые с микрофоном (2 м.,USB+3,5 мм)  цвет: красный</t>
  </si>
  <si>
    <t xml:space="preserve">                GP 23AF 5BP  Эл.питания</t>
  </si>
  <si>
    <t xml:space="preserve">        ДХЭ 12 гр. (дихлорэтан - клей для оргстекла и др. пластмассы)</t>
  </si>
  <si>
    <t xml:space="preserve">        Сетевые шнуры питания 220В</t>
  </si>
  <si>
    <t xml:space="preserve">            Кабель питания для аппаратуры 1,5 м  2*0,50мм 250V 10А  ВВ (72-002)</t>
  </si>
  <si>
    <t>72-002</t>
  </si>
  <si>
    <t xml:space="preserve">            Кабель питания для компьютера 1,5 м  3*0,75мм 250V 10А   BB (72-005)</t>
  </si>
  <si>
    <t>72-005</t>
  </si>
  <si>
    <t xml:space="preserve">            Кабель питания для компьютера 3,0 м  3*0,75мм 250V 10А   BB (72-006)</t>
  </si>
  <si>
    <t>72-006</t>
  </si>
  <si>
    <t xml:space="preserve">            Кабель питания для ноутбука 1,5 м  3*0,75мм 250V 10А   BB (72-007)</t>
  </si>
  <si>
    <t>72-007</t>
  </si>
  <si>
    <t xml:space="preserve">            Шнур АС питания БП ноутбука 3*0,75кв.мм., 1.5м (вилка Евро - 3 гнезда) (ПВХ пакет)</t>
  </si>
  <si>
    <t>APH-062-1.5</t>
  </si>
  <si>
    <t xml:space="preserve">                Huayu for LG RM-677CB корпус MKJ30036802 универсальный пульт (серия HRM391)</t>
  </si>
  <si>
    <t xml:space="preserve">            Коаксиальный кабель RG-6U 48W12SS (1упак.=100м) (GM)</t>
  </si>
  <si>
    <t>GMRG-6U48</t>
  </si>
  <si>
    <t xml:space="preserve">            Сплитер ADSL без кабеля, LX9150B</t>
  </si>
  <si>
    <t xml:space="preserve">            Кабель USB  штекер А- USB  штекер А 1.5 м с ферритом (57-001)</t>
  </si>
  <si>
    <t xml:space="preserve">                Дата-кабель BOROFONE BU12 Micro (1.2 м), цвет: черный</t>
  </si>
  <si>
    <t xml:space="preserve">        Коврик для компьютерной мыши "FLAMES", 240*320*3 мм, Белый медведь</t>
  </si>
  <si>
    <t xml:space="preserve">        Коврик для компьютерной мыши "FLAMES", 240*320*3 мм, Бурый медведь</t>
  </si>
  <si>
    <t xml:space="preserve">        Коврик для компьютерной мыши "FLAMES", 240*320*3 мм, Леопард</t>
  </si>
  <si>
    <t xml:space="preserve">        Коврик для компьютерной мыши "FLAMES", 240*320*3 мм, Лошадь</t>
  </si>
  <si>
    <t xml:space="preserve">        Коврик для компьютерной мыши "TANKS", 240*320*3 мм, рис.1</t>
  </si>
  <si>
    <t xml:space="preserve">        Коврик для компьютерной мыши "TANKS", 240*320*3 мм, рис.2</t>
  </si>
  <si>
    <t xml:space="preserve">            ГАЗОВАЯ ГОРЕЛКА-НАСАДКА С ПЬЕЗОПОДЖИГОМ</t>
  </si>
  <si>
    <t>HB8610</t>
  </si>
  <si>
    <t>HVD234</t>
  </si>
  <si>
    <t xml:space="preserve">                DVD/SAT/DVB уст-ва Витязь</t>
  </si>
  <si>
    <t xml:space="preserve">                    ПДУ для Витязь VITYAZ  dvd (серия HVD234)</t>
  </si>
  <si>
    <t xml:space="preserve">                ПДУ для GoldMaster I-905к IP-TV (серия HOB2792)</t>
  </si>
  <si>
    <t>HOB2792</t>
  </si>
  <si>
    <t xml:space="preserve">                ПДУ для TV BOX X96 (x-96) invin T95X-2GB  ( IPTV, ANDROID TV BOX) (серия HOB2790)</t>
  </si>
  <si>
    <t>HOB2790</t>
  </si>
  <si>
    <t xml:space="preserve">                Huayu пульт для приставок DVB-T2+2 !ver.2021 универсальный для разных моделей DVB-T2 (серия HRM1782)</t>
  </si>
  <si>
    <t>HRM1782</t>
  </si>
  <si>
    <t xml:space="preserve">            ALUTECH AT-4N 4-Х канальный динамический код 433,92 МГц</t>
  </si>
  <si>
    <t xml:space="preserve">            AN MOTORS AT-4 (AT4) 4-Х канальный динамический код 433,92 МГц</t>
  </si>
  <si>
    <t xml:space="preserve">            BFT MITTO 2 NEW BRCB02 cod.111904 23А 12V 433Mhz</t>
  </si>
  <si>
    <t xml:space="preserve">            BFT MITTO 4 NEW BRCB04 cod.D111906 23А 12V 433Mhz</t>
  </si>
  <si>
    <t xml:space="preserve">            Doorhan Transmitter-2PRO 2-х канальный ( новый корпус ) дистанционного управления 433МГц</t>
  </si>
  <si>
    <t>D15904</t>
  </si>
  <si>
    <t xml:space="preserve">            Doorhan Transmitter-4 BLACK 4-х канальный  дистанционного управления 433МГц</t>
  </si>
  <si>
    <t xml:space="preserve">            Doorhan Transmitter-4 Gray 4-х канальный  дистанционного управления 433МГц</t>
  </si>
  <si>
    <t xml:space="preserve">            Doorhan Transmitter-4 PRO 4-х канальный ( новый корпус )  дистанционного управления 433МГц</t>
  </si>
  <si>
    <t xml:space="preserve">            FAAC XT2433SLH LR model:787007 </t>
  </si>
  <si>
    <t xml:space="preserve">            FAAC XT2868SLH LR model:7870091  2-х канальный new чёрный корпус</t>
  </si>
  <si>
    <t xml:space="preserve">            FAAC XT4433SLH LR model:7870081  4-х канальный</t>
  </si>
  <si>
    <t xml:space="preserve">            FAAC XT4868SLH LR белый 4-х канальный 868 МHz</t>
  </si>
  <si>
    <t xml:space="preserve">            FAAC XT4868SLH LR черный 4-х канальный 868 МHz</t>
  </si>
  <si>
    <t xml:space="preserve">            LIFTMASTER 372LM </t>
  </si>
  <si>
    <t xml:space="preserve">            NERO RADIO 8101-1M одноканальный пульт</t>
  </si>
  <si>
    <t xml:space="preserve">            NERO RADIO 8101-2M (434,05-434,79) двухканальный пульт</t>
  </si>
  <si>
    <t xml:space="preserve">            NICE INTI2 белый</t>
  </si>
  <si>
    <t xml:space="preserve">            NICE INTI2 ЖЁЛТЫЕ ON2E (цветной) </t>
  </si>
  <si>
    <t xml:space="preserve">            NICE INTI2 красный (цветной) </t>
  </si>
  <si>
    <t xml:space="preserve">            NICE INTI2 синий (цветной) </t>
  </si>
  <si>
    <t xml:space="preserve">            NICE INTI2 черный (цветной) </t>
  </si>
  <si>
    <t xml:space="preserve">            NICE SMILO SM2R01 1шт</t>
  </si>
  <si>
    <t xml:space="preserve">            NICE SMILO SM4 </t>
  </si>
  <si>
    <t>N13974</t>
  </si>
  <si>
    <t xml:space="preserve">            Huayu CAR RC-820J+C/D Ver.2017  универсальный пульт для автомагнитол, тв, dvd, projec(серия HRM1334)</t>
  </si>
  <si>
    <t xml:space="preserve">                ПДУ для Samsung Smart TV BN-1272, корпус BN59-01265A металл, поддержка голос. упр-я (серия HSM19672)</t>
  </si>
  <si>
    <t xml:space="preserve">                Наушники BOROFONE BM61 с микрофоном (1.2 м), цвет: белый</t>
  </si>
  <si>
    <t>HOB2081</t>
  </si>
  <si>
    <t>HOB2812</t>
  </si>
  <si>
    <t xml:space="preserve">                ПДУ для Витязь (VITYAS) RS41C0-HOME (RS41Smart) ic (серия HOB2812)</t>
  </si>
  <si>
    <t xml:space="preserve">             </t>
  </si>
  <si>
    <t xml:space="preserve">                 ПДУ для ZALA  IP-TV GDL-62-ZTE030 ic, цвет: черный (серия HOB2081)</t>
  </si>
  <si>
    <t xml:space="preserve">FLO2R-S      </t>
  </si>
  <si>
    <t xml:space="preserve">SM4R01       </t>
  </si>
  <si>
    <t xml:space="preserve">            Huayu VOICE RC18 для SMART TV c голос упр.! DEXP/ HAIER/ Novex/ Telefunken/ Hyundai /Hi /Leff /AMCV</t>
  </si>
  <si>
    <t>HOB2743</t>
  </si>
  <si>
    <t xml:space="preserve">            ПДУ для Xiaomi mi ver.1 SMART TV ic (серия HRM1789)</t>
  </si>
  <si>
    <t>HRM1789</t>
  </si>
  <si>
    <t xml:space="preserve">                ПДУ LG AN-MR19BA AKB75635301, AKB75635305 Magic  для 2019 LG Smart TV</t>
  </si>
  <si>
    <t xml:space="preserve">                ПДУ LG AN-MR20GA, AKB75855502 Magic ЗАМЕНЯЕТ пульт AN-MR18BA (IVI) , AN-MR650A , для 2020 LG Smart T</t>
  </si>
  <si>
    <t>HOD829</t>
  </si>
  <si>
    <t xml:space="preserve">                Huayu for Philips RM-L1660 (серия HRM1774)</t>
  </si>
  <si>
    <t>HRM1774</t>
  </si>
  <si>
    <t xml:space="preserve">                Huayu for Samsung RM-179FC   универсальный пульт  (серия HRM1039)</t>
  </si>
  <si>
    <t>HRM1039</t>
  </si>
  <si>
    <t xml:space="preserve">]C1P018831   </t>
  </si>
  <si>
    <t xml:space="preserve">ъС1З017074   </t>
  </si>
  <si>
    <t xml:space="preserve">                ПДУ для Sony RMF-TX200P ( VOICE REMOTE CONTROL) С голосовой функцией! LCD 4K</t>
  </si>
  <si>
    <t xml:space="preserve">            Цифровая интерактивная ТВ-приставка VA1020 (НТВ+, HD, USB)</t>
  </si>
  <si>
    <t xml:space="preserve">            Цифровой ресивер GS B534M (Триколор)</t>
  </si>
  <si>
    <t xml:space="preserve">            Цифровой ресивер NTV-PLUS 710HD (НТВ+, HD, USB)</t>
  </si>
  <si>
    <t xml:space="preserve">            Цифровой ресивер Sagemcom DSI74 HD (НТВ+, HD, USB)</t>
  </si>
  <si>
    <t xml:space="preserve">            Беспроводное зарядное устройство BQ9 Pro Original series magnetic wireless fast charger (silver)</t>
  </si>
  <si>
    <t xml:space="preserve">            СЗУ BOROFONE BN1 Innovative single port charger(EU) (black)</t>
  </si>
  <si>
    <t xml:space="preserve">            СЗУ BOROFONE BN1 Innovative single port charger(EU) (white)</t>
  </si>
  <si>
    <t xml:space="preserve">                Внешний аккумулятор DB08 Cool force mobile power bank(10000mAh) (black)</t>
  </si>
  <si>
    <t xml:space="preserve">     Мультиметры, инсрументы, паяльное оборудование</t>
  </si>
  <si>
    <t xml:space="preserve">        Паяльники</t>
  </si>
  <si>
    <t xml:space="preserve">            Паяльник электрический 40W  (Псков) 12 В (автомобильный)</t>
  </si>
  <si>
    <t xml:space="preserve">        Припои, флюсы, термопасты</t>
  </si>
  <si>
    <t xml:space="preserve">            ВАМИ (сварка и пайка алюминия тугоплавкими припоями - 30гр)</t>
  </si>
  <si>
    <t xml:space="preserve">            ГГ - 10мл. (глицерин-гидразиновый флюс-водорастворимый для пайки )</t>
  </si>
  <si>
    <t xml:space="preserve">            Жир паяльный активный 0,5кг (г.Смоленск)</t>
  </si>
  <si>
    <t xml:space="preserve">            Канифоль - высший сорт 1кг (банка) Rosincast</t>
  </si>
  <si>
    <t xml:space="preserve">            Канифоль - высший сорт 200гр (банка) Rosincast</t>
  </si>
  <si>
    <t xml:space="preserve">            Кислота паяльная - 1 л. (активный флюс - для пайки в быту )</t>
  </si>
  <si>
    <t xml:space="preserve">            Ф 209 (сварка и пайка драг.металлов тугоплавкими припоями - 30гр) </t>
  </si>
  <si>
    <t xml:space="preserve">            Флюс 34А (сварка и пайка алюминия тугоплавкими припоями - 30гр)</t>
  </si>
  <si>
    <t xml:space="preserve">            Флюс для пайки RF800 100ml</t>
  </si>
  <si>
    <t xml:space="preserve">            Чернила для рисования печатных плат 30мл.</t>
  </si>
  <si>
    <t xml:space="preserve">            Колонка BOROFONE DS21 Bluetooth Speaker (black)</t>
  </si>
  <si>
    <t xml:space="preserve">            Колонка BOROFONE DS22 Bluetooth Speaker (black)</t>
  </si>
  <si>
    <t xml:space="preserve">                Наушники BOROFONE BM60 Type-C Original series digital earphones (Black)</t>
  </si>
  <si>
    <t xml:space="preserve">604022805010 </t>
  </si>
  <si>
    <t xml:space="preserve">            Держатель BOROFONE BH35 Magnetic wireless charging car holder (black)</t>
  </si>
  <si>
    <t xml:space="preserve">            Держатель BOROFONE BH43 Xperience magnetic wireless charging car holder (black silver)</t>
  </si>
  <si>
    <t xml:space="preserve">887930422375 </t>
  </si>
  <si>
    <t xml:space="preserve">785618131925 </t>
  </si>
  <si>
    <t xml:space="preserve">692345065850 </t>
  </si>
  <si>
    <t xml:space="preserve">    Лента изоляционная</t>
  </si>
  <si>
    <t xml:space="preserve">        Лента изоляционная  ПВХ 10М*15ММ*0,13ММ БЕЛАЯ, самозатухающая (1рол./уп.,10рол./уп.) (АРБАКОМ)</t>
  </si>
  <si>
    <t>АРX-120_W</t>
  </si>
  <si>
    <t xml:space="preserve">        Лента изоляционная  ПВХ 10М*15ММ*0,13ММ КРАСНАЯ, самозатухающая (1рол./уп.,10рол./уп.) (АРБАКОМ)</t>
  </si>
  <si>
    <t>АРX-120_R</t>
  </si>
  <si>
    <t xml:space="preserve">        Лента изоляционная  ПВХ 10М*15ММ*0,13ММ СИНЯЯ, самозатухающая (1рол./уп.,10рол./уп.)(АРБАКОМ)</t>
  </si>
  <si>
    <t xml:space="preserve">460705113542 </t>
  </si>
  <si>
    <t xml:space="preserve">        Лента изоляционная  ПВХ 10М*15ММ*0,13ММ ЧЕРНАЯ, самозатухающая (1рол./уп.,10рол./уп.)(АРБАКОМ)</t>
  </si>
  <si>
    <t xml:space="preserve">460705113545 </t>
  </si>
  <si>
    <t xml:space="preserve">        Лента изоляционная Lexton 25m/19mm желтая (LX)</t>
  </si>
  <si>
    <t>HOB317</t>
  </si>
  <si>
    <t>HOB1629</t>
  </si>
  <si>
    <t xml:space="preserve">                ПДУ для Telefunken SA-230 HOME ic HARPER / OLTO/ SKYLINE/(серия HOB2797)</t>
  </si>
  <si>
    <t>HOB2797</t>
  </si>
  <si>
    <t xml:space="preserve">                ПДУ для Thomson RC311 USB ic (серия HTS058)</t>
  </si>
  <si>
    <t>HTS058</t>
  </si>
  <si>
    <t xml:space="preserve">                Huayu CLICKPDU RS41 SMART ( RS41SMART ) универсальный пульт (серия HOD1196)</t>
  </si>
  <si>
    <t>HOD1196</t>
  </si>
  <si>
    <t xml:space="preserve">                Huayu for Samsung RM-D1078+2 универсальный пульт (серия HRM1756)</t>
  </si>
  <si>
    <t>HRM1756</t>
  </si>
  <si>
    <t>HRM1790</t>
  </si>
  <si>
    <t xml:space="preserve">            ПДУ для KIVI RC-79 ic (серия HOB2845)</t>
  </si>
  <si>
    <t>HOB2845</t>
  </si>
  <si>
    <t>HOB905</t>
  </si>
  <si>
    <t xml:space="preserve">                ПДУ для Supra RCF23b ic (серия HOB905)</t>
  </si>
  <si>
    <t xml:space="preserve">            Huayu K-6100 для кондиционеров Universal A/C Remote (серия HAR085)</t>
  </si>
  <si>
    <t>HAR085</t>
  </si>
  <si>
    <t xml:space="preserve">            Huayu K-6200 универсальный пульт для кондиционеров (серия HAR128)</t>
  </si>
  <si>
    <t>HAR128</t>
  </si>
  <si>
    <t xml:space="preserve">            Автодержатель Hoco S25 метал.зажим в решетку, цвет: золото</t>
  </si>
  <si>
    <t xml:space="preserve">                ПДУ для ASANO 2400-ED00ASAN, 2400-ED0WASAN ic LCD TV (серия HOB2640)</t>
  </si>
  <si>
    <t>HOB2640</t>
  </si>
  <si>
    <t xml:space="preserve">                ПДУ для Sony RM-ED046 (серия HSN254)</t>
  </si>
  <si>
    <t>HSN254</t>
  </si>
  <si>
    <t xml:space="preserve">                ClickPdu для TV AKAI RM-L1602 ic универсальный пульт ( производство фабрики HUAYU) (серия HOD1028)</t>
  </si>
  <si>
    <t>HOD1028</t>
  </si>
  <si>
    <t xml:space="preserve">                ПДУ для VITYAZ/DEXP CX510-DTV(5110) ic LCD SMART TV (серия HOB2061)</t>
  </si>
  <si>
    <t>HOB2061</t>
  </si>
  <si>
    <t xml:space="preserve">        Akira/ ASANO</t>
  </si>
  <si>
    <t xml:space="preserve">            неоригинальные  Akira/ ASANO</t>
  </si>
  <si>
    <t xml:space="preserve">                ПДУ для Erisson 49ULES85T2SM, 55ULES85T2SM/ HARPER 50F660TS/ Elenberg 32DH5330ic (серия HOB1629)</t>
  </si>
  <si>
    <t xml:space="preserve">                ПДУ для Erisson E3743  ic (серия HOB012)</t>
  </si>
  <si>
    <t xml:space="preserve">              Ремкомплект для пультов ДУ (резинки+клей)</t>
  </si>
  <si>
    <t xml:space="preserve">            Конвертер универсальный GOLDMASTER GM-211</t>
  </si>
  <si>
    <t xml:space="preserve">            Кабель 2 штекера RCA - 2 штекера RCA  GOLD  5,0 м   PVC 60-012</t>
  </si>
  <si>
    <t xml:space="preserve">                Дата-кабель Hoco U94 Lightning (магнитный,функция вращения,1.2 м), цвет: черный</t>
  </si>
  <si>
    <t xml:space="preserve">                Дата-кабель Hoco U99 Type-C to Lightning (1,2 м,магнитный) цвет: черный</t>
  </si>
  <si>
    <t xml:space="preserve">                Дата-кабель Hoco U93 Type-C (1.2 м,нейлон, индикатор,2.4A) цвет: черный</t>
  </si>
  <si>
    <t xml:space="preserve">                Дата-кабель Hoco U99 Type-C to Type-C (1 м,магнитный) цвет: черный</t>
  </si>
  <si>
    <t xml:space="preserve">                Дата-кабель Hoco U99 Type-C to Type-C (2 м,магнитный) цвет: черный</t>
  </si>
  <si>
    <t xml:space="preserve">        Геймпад Hoco GM2 для телефона цвет: черный</t>
  </si>
  <si>
    <t xml:space="preserve">                Наушники Hoco M84 с микрофоном (1.2 м), цвет: белый</t>
  </si>
  <si>
    <t xml:space="preserve">                Наушники Hoco ESD05 полноразмерные игровые с микрофоном   цвет: черный</t>
  </si>
  <si>
    <t xml:space="preserve">            Автодержатель BOROFONE BH41 магнитный, липучка, цвет: чёрный</t>
  </si>
  <si>
    <t xml:space="preserve">            Автодержатель BOROFONE BH44 магнитный,в решетку (удлиненный), цвет: черный-серебро</t>
  </si>
  <si>
    <t xml:space="preserve">            Автодержатель+беспроводная зарядка Hoco S45, магнитный, в решетку, цвет: металлик</t>
  </si>
  <si>
    <t xml:space="preserve">            Элемент питания VARTA Energy 6LR61/1BP</t>
  </si>
  <si>
    <t xml:space="preserve">887930411577 </t>
  </si>
  <si>
    <t>HOB805</t>
  </si>
  <si>
    <t xml:space="preserve">                ПДУ для Sharp RL57S ic LCD TV (серия HOB805)</t>
  </si>
  <si>
    <t xml:space="preserve">                ПДУ для Telefunken TF-LED28S48T2 ic  LCD TV ERISSON /SUPRA/FUSION (серия HOB1635)</t>
  </si>
  <si>
    <t>HOB1635</t>
  </si>
  <si>
    <t xml:space="preserve">                ПДУ для Telefunken, Skyline, OLTO SA-230 ASPECT ic(серия HOB2849)</t>
  </si>
  <si>
    <t>HOB2849</t>
  </si>
  <si>
    <t xml:space="preserve">                ПДУ для ГОРИЗОНТ ic HARPER/HIBERG/KRAFT/SKYLINE/SUPRA/TELEFUNKEN/ Vekta XK237B-2 ic(серия HOB2813)</t>
  </si>
  <si>
    <t>HOB2813</t>
  </si>
  <si>
    <t xml:space="preserve">            Адаптер BOROFONE BV12 Lightning - Lightning зарядка+Jack 3.5 аудио, цвет: белый</t>
  </si>
  <si>
    <t xml:space="preserve">                Внешний аккумулятор BOROFONE BJ9  10000mAh цвет: черный</t>
  </si>
  <si>
    <t>HOB2851</t>
  </si>
  <si>
    <t xml:space="preserve">                ПДУ для LG AKB75095303 ic lcd tv с кнопкой " ivi " (серия HLG416)</t>
  </si>
  <si>
    <t>HLG416</t>
  </si>
  <si>
    <t xml:space="preserve">                ПДУ для Samsung AA59-00465A ic  (серия HSM363)</t>
  </si>
  <si>
    <t>HSM363</t>
  </si>
  <si>
    <t xml:space="preserve">                ПДУ для Samsung AA59-00638A ic LCD SMART TV 3 D  (серия HSM389)</t>
  </si>
  <si>
    <t>HSM389</t>
  </si>
  <si>
    <t xml:space="preserve">                ПДУ для Shivaki 2200-ED00SH,2200-ED00SHIV ic корпус CX-507 (серия HOB2071)</t>
  </si>
  <si>
    <t>HOB2071</t>
  </si>
  <si>
    <t xml:space="preserve">                ПДУ для Sony RMT-TX101E ic (серия HSN290)</t>
  </si>
  <si>
    <t>HSN290</t>
  </si>
  <si>
    <t xml:space="preserve">                Huayu for Samsung RM-L808W (PVC) белый  корпус  универсальный пульт (серия HRM828)</t>
  </si>
  <si>
    <t>HRM828</t>
  </si>
  <si>
    <t>HRM1050</t>
  </si>
  <si>
    <t xml:space="preserve">            micro SDHC карта памяти Smart Buy  4GB Сlass 4 (с адаптером SD) (SB4GBSDCL4-01) </t>
  </si>
  <si>
    <t xml:space="preserve">            micro SDHC карта памяти Smart Buy  8GB Сlass 4 (с адаптером SD)(SB8GBSDCL4-01)</t>
  </si>
  <si>
    <t xml:space="preserve">            micro SDHC карта памяти Smart Buy 16GB Class4  (с адаптером SD) (SB16GBSDCL4-01)</t>
  </si>
  <si>
    <t xml:space="preserve">                 ПДУ для ZALA  IP-TV  GDL-62-ZTE030  ic, цвет: белый (серия HOB798)</t>
  </si>
  <si>
    <t>HOB798</t>
  </si>
  <si>
    <t xml:space="preserve">                ПДУ для ASANO 2400-EDR0ASAN, 2400-EDRWASAN ic SMART TV (серия HOB2852)</t>
  </si>
  <si>
    <t>HOB2852</t>
  </si>
  <si>
    <t xml:space="preserve">                Huayu RC-LEM2019 черный корпус для телевизора BBK (серия HOB2750) </t>
  </si>
  <si>
    <t>HOB2750</t>
  </si>
  <si>
    <t xml:space="preserve">                ПДУ LG AN-MR20GA (AKB75855501) Magic (NETFLIX) заменяет AN-MR18BA, AN-MR650A для 2020 LG Smart TV </t>
  </si>
  <si>
    <t xml:space="preserve">                Huayu for Toshiba RM-L1178 3D TV  универсальный пульт (серия HRM1050)</t>
  </si>
  <si>
    <t xml:space="preserve">                Шнур оптический spc SC/APC-SC/APC 9/125 3.0мм 2м</t>
  </si>
  <si>
    <t xml:space="preserve">            Беспроводное зарядное устройство BQ10 Wise source 3-in-1 verticfl wireless fast charger (black)</t>
  </si>
  <si>
    <t xml:space="preserve">            Беспроводное зарядное устройство BQ6 Boon 15W wireless fast charger  (white)</t>
  </si>
  <si>
    <t xml:space="preserve">            Переходник-адаптер BOROFONE BV11 аудио конвертер для Lightning на двойной Lightning: белый</t>
  </si>
  <si>
    <t xml:space="preserve">            Bluetooth-Гарнитура BOROFONE BC21 Encourage sound business wireless headset (white)</t>
  </si>
  <si>
    <t xml:space="preserve">            Bluetooth-Гарнитура BOROFONE BC21 Encourage sound business wireless headset (черная)</t>
  </si>
  <si>
    <t xml:space="preserve">                Беспроводные наушники Borofone BO11 Maily полноразмерные  цвет: синий</t>
  </si>
  <si>
    <t xml:space="preserve">                Наушники Borofone BO5 полноразмерные с микрофоном (1.2 м) цвет: синие</t>
  </si>
  <si>
    <t xml:space="preserve">            Фонарик велосипедный FY-056 (YZ-1215) с звуковым сигналом</t>
  </si>
  <si>
    <t>YZ-1215</t>
  </si>
  <si>
    <t xml:space="preserve">        6F22/ 6LR61 /КРОНА щелочные (alkaline) </t>
  </si>
  <si>
    <t xml:space="preserve">        AA/LR6 щелочные (alkaline) </t>
  </si>
  <si>
    <t xml:space="preserve">        AAA/LR03 щелочные (alkaline) </t>
  </si>
  <si>
    <t xml:space="preserve">        C/LR14 щелочные (alkaline) </t>
  </si>
  <si>
    <t xml:space="preserve">        D/LR20 щелочные (alkaline) </t>
  </si>
  <si>
    <t xml:space="preserve">                Huayu for Samsung RM-L898W белый корпус  универсальный пульт  (серия HRM829)</t>
  </si>
  <si>
    <t>HRM829</t>
  </si>
  <si>
    <t>71-006</t>
  </si>
  <si>
    <t>71-007</t>
  </si>
  <si>
    <t xml:space="preserve">                Пульт для т/в Горизонт /Sitronics RC-L-05 (серия JAVA)</t>
  </si>
  <si>
    <t>L05JAVA</t>
  </si>
  <si>
    <t xml:space="preserve">                Пульт для т/в Горизонт /Sitronics RC-L-06 (серия JAVA)</t>
  </si>
  <si>
    <t>L06JAVA</t>
  </si>
  <si>
    <t xml:space="preserve">                Пульт для т/в Горизонт /Sitronics RC-L-06 ic (серия HOB317)</t>
  </si>
  <si>
    <t xml:space="preserve">                 ПДУ для ZALA интерактивное IP-TV ic  (BLACK) черный (серия HOB2020)</t>
  </si>
  <si>
    <t>HOB2020</t>
  </si>
  <si>
    <t xml:space="preserve">                ПДУ для RUIMATECH, Akai, Erisson, Orfey RT LT-43T01R Smart ic AKAI LES-42X84WF (серия HOB2472)</t>
  </si>
  <si>
    <t>HOB2472</t>
  </si>
  <si>
    <t xml:space="preserve">        AOC,Alpine, Acer</t>
  </si>
  <si>
    <t xml:space="preserve">            ПДУ для AOC LE32M3570/60, LE43M3570/60 ic (серия HOB2977)</t>
  </si>
  <si>
    <t>HOB2977</t>
  </si>
  <si>
    <t xml:space="preserve">            ПДУ для AOC RC1994719/01 (32S5085,50U6085) ic (серия HOB2976)</t>
  </si>
  <si>
    <t>HOB2976</t>
  </si>
  <si>
    <t xml:space="preserve">            ПДУ для  Hyundai H-LED40F456BS2 ( ic ) LCD TV (серия HOB2182)</t>
  </si>
  <si>
    <t>HOB2182</t>
  </si>
  <si>
    <t xml:space="preserve">                ПДУ для LG AKB72915210 LED TV   ic (серия HLG239)</t>
  </si>
  <si>
    <t>HOB1992</t>
  </si>
  <si>
    <t xml:space="preserve">                ПДУ для Samsung AA59-00198D (00104D) progun-II без Т/Т (ic) (серия HSM024)</t>
  </si>
  <si>
    <t>HSM024</t>
  </si>
  <si>
    <t>HOB1656</t>
  </si>
  <si>
    <t xml:space="preserve">                Дата-кабель BOROFONE BX14 Lightning (3 м.) цвет: белый</t>
  </si>
  <si>
    <t xml:space="preserve">                 ПДУ для ZALA интерактивное IP-TV ic  (White) белый (серия HOB2019)</t>
  </si>
  <si>
    <t>HOB2019</t>
  </si>
  <si>
    <t xml:space="preserve">            NERO RADIO 8101-4M четырехканальный пульт</t>
  </si>
  <si>
    <t xml:space="preserve">            NICE FLO4R-S</t>
  </si>
  <si>
    <t xml:space="preserve">            ПДУ для KIVI KT1942-HG (RC-20) ic K504Q5062107 (серия HRM1864)</t>
  </si>
  <si>
    <t>HRM1864</t>
  </si>
  <si>
    <t xml:space="preserve">                ПДУ для Sony RMF-TX310E ic ( VOICE REMOTE CONTROL) С голосовой функцией LCD (серия HRM1896)</t>
  </si>
  <si>
    <t>HRM1896</t>
  </si>
  <si>
    <t xml:space="preserve">                ПДУ для DiVisat HOBBIT BOX III ic DVB-T2 ( BAIKAL.(байкал) HD981) (серия HOB1646)</t>
  </si>
  <si>
    <t>HOB1646</t>
  </si>
  <si>
    <t xml:space="preserve">693408669179 </t>
  </si>
  <si>
    <t xml:space="preserve">                ПДУ для TCL, iFFALCON RC901V FMR8 ic ( VOICE ) LED TV С ГОЛОСОВОЙ ФУНКЦИЕЙ (серия HTC119)</t>
  </si>
  <si>
    <t>HTC119</t>
  </si>
  <si>
    <t xml:space="preserve">                ISO Гнездо аудио и питания для подключения автомагнитолы </t>
  </si>
  <si>
    <t>36-032</t>
  </si>
  <si>
    <t xml:space="preserve">            Держатель-подставка для ноутбука BOROFONE BH46 Metal folding portable notebook stand (серебро)</t>
  </si>
  <si>
    <t xml:space="preserve">            Настольный держатель BOROFONE BH50 Shelly lazy stand (черный)</t>
  </si>
  <si>
    <t>HRM1052</t>
  </si>
  <si>
    <t xml:space="preserve">                Huayu for Panasonic  RM-532M+  универсальный пульт (серия HRM1052)</t>
  </si>
  <si>
    <t>HOB2857</t>
  </si>
  <si>
    <t>HOB2739</t>
  </si>
  <si>
    <t>HOB2978</t>
  </si>
  <si>
    <t>HOB2946</t>
  </si>
  <si>
    <t>HOB2738</t>
  </si>
  <si>
    <t>HRM1730</t>
  </si>
  <si>
    <t>HSM478</t>
  </si>
  <si>
    <t>HSM487</t>
  </si>
  <si>
    <t>HRM1897</t>
  </si>
  <si>
    <t xml:space="preserve">                 ПДУ для ZALA ЭФИРНОЕ EC1308 / подходит к приемнику "МЭТА-901"/  черный  (серия HOB2851)</t>
  </si>
  <si>
    <t xml:space="preserve">                ПДУ для LG AKB76037608 ic NEW SMART LCD TV ( кнопки IVI, OKKO, КиноПоиск) (серия HLG451)</t>
  </si>
  <si>
    <t>HLG451</t>
  </si>
  <si>
    <t xml:space="preserve">            Акустический кабель Borofone BL7 Lightning - jack(M) 3.5mm (1.0 м), цвет: чёрный</t>
  </si>
  <si>
    <t xml:space="preserve">            Акустический кабель Hoco UPA17 Type-C - jack(M) 3.5mm (1.0 м), цвет: чёрный</t>
  </si>
  <si>
    <t xml:space="preserve">        Акустические колонки Hoco DS30 (2х3 Вт,с подсветкой цвет: черный</t>
  </si>
  <si>
    <t xml:space="preserve">            Беспроводная спортивная колонка Hoco HC8 цвет: красный (10W,полная подсветка,1800mAh )</t>
  </si>
  <si>
    <t xml:space="preserve">            Беспроводная спортивная колонка Hoco HC8 цвет: синий (10W,полная подсветка,1800mAh )</t>
  </si>
  <si>
    <t xml:space="preserve">                Наушники Hoco W105 полноразмерные игровые с подсветкой (2 м.,USB+3,5 мм)  цвет: красный</t>
  </si>
  <si>
    <t xml:space="preserve">            Автодержатель Hoco CA87 магнит,центральная консоль, цвет: черный</t>
  </si>
  <si>
    <t xml:space="preserve">            Автодержатель Hoco CA88 магнит в решетку цвет: серебро</t>
  </si>
  <si>
    <t xml:space="preserve">            Автодержатель Hoco CA89 магнит,липучка цвет: черный</t>
  </si>
  <si>
    <t xml:space="preserve">            Автодержатель Hoco CA92 зажим в решетку цвет: черный</t>
  </si>
  <si>
    <t xml:space="preserve">            Автодержатель Hoco CA92 зажим в решетку цвет: черный-серебро</t>
  </si>
  <si>
    <t xml:space="preserve">            Настольный держатель HOCO PH43 ультратонкий цвет: серый</t>
  </si>
  <si>
    <t xml:space="preserve">            VARTA Energy LR03/10 BOX Элемент питания  10/400 </t>
  </si>
  <si>
    <t>36-031</t>
  </si>
  <si>
    <t>HRM1835</t>
  </si>
  <si>
    <t xml:space="preserve">                ПДУ для SAMSUNG IR-1316SMART TV , корпус BN59-01242A , работает по ик каналу (серия HOD001)</t>
  </si>
  <si>
    <t>HOD001</t>
  </si>
  <si>
    <t>HRM1787</t>
  </si>
  <si>
    <t>HOB1509</t>
  </si>
  <si>
    <t>HOD1029</t>
  </si>
  <si>
    <t>HRM1796</t>
  </si>
  <si>
    <t>HRM1841</t>
  </si>
  <si>
    <t>HTB181</t>
  </si>
  <si>
    <t>HOB3007</t>
  </si>
  <si>
    <t xml:space="preserve">                ПДУ для LEGEND RST-B1103HD IP TV var1 (серия HOB19666)</t>
  </si>
  <si>
    <t xml:space="preserve">                ПДУ для Akai RC01-S512 ic (Supra ,Hyundai) H-LCDVD3200S (серия HOB1509 )</t>
  </si>
  <si>
    <t xml:space="preserve">                ПДУ для BBK RC-LEM110 LCD TV ic (серия HOB2857)</t>
  </si>
  <si>
    <t xml:space="preserve">                ПДУ для BBK RC-LEM2019 ic LCD TV белый цвет корпуса (серия HOB2739)</t>
  </si>
  <si>
    <t xml:space="preserve">                ПДУ для BBK RC-LEX2019 ic SMART  TV (серия HOB2978)</t>
  </si>
  <si>
    <t xml:space="preserve">                ПДУ для BBK RC-LEX2020ic С ФУНКЦИЕЙ ГОЛОСА ( SMART VOICE) (серия HOB2946) </t>
  </si>
  <si>
    <t xml:space="preserve">                ПДУ для BBK RC-LEX510 ic LCD TV (серия  HOB2738)</t>
  </si>
  <si>
    <t xml:space="preserve">            ПДУ для Xiaomi MI ver.3 tv box ic voice control  (серия HRM1835)</t>
  </si>
  <si>
    <t xml:space="preserve">                ПДУ для Samsung BN59-01312B SMART CONTROL ic с голосовой функцией !!!  (серия HRM1730)</t>
  </si>
  <si>
    <t xml:space="preserve">                ПДУ для Samsung BN59-01315D ic LED TV NEW (серия HSM478)</t>
  </si>
  <si>
    <t xml:space="preserve">                ПДУ для Samsung BN59-01315G ic LCD TV LED TV NEW (серия HSM487)</t>
  </si>
  <si>
    <t xml:space="preserve">                ПДУ для Sony RMF-TX500Eic VOICE LCD TV c голосовой функцией  (серия HRM1897)</t>
  </si>
  <si>
    <t xml:space="preserve">                ПДУ для Sony RMF-TX500U ic ( VOICE REMOTE CONTROL) С голосовой функцией LCD 4K</t>
  </si>
  <si>
    <t xml:space="preserve">                ПДУ для Sony RMF-TX600U ic ( VOICE REMOTE CONTROL) С голосовой функцией LCD 4K</t>
  </si>
  <si>
    <t xml:space="preserve">                ПДУ для Supra AL52D-B (STV-LC24LT0010W) ic Orion/Erisson/Fusion/Harper/Kraft/DEXP/DNS(серия HOB1656)</t>
  </si>
  <si>
    <t xml:space="preserve">            Сипаратор в антенный б/п</t>
  </si>
  <si>
    <t xml:space="preserve">                Кабель 3 штекера RCA - 3 штекера RCA 1,2 м ВВ (61-001)</t>
  </si>
  <si>
    <t>61-001</t>
  </si>
  <si>
    <t xml:space="preserve">            Кабель штекер 3,5 мм 4С длинный - 3 штекера RCA GOLD 1,5 м BB (62-039)</t>
  </si>
  <si>
    <t>62-039</t>
  </si>
  <si>
    <t>62-014</t>
  </si>
  <si>
    <t xml:space="preserve">            Фонарь налобный аккумуляторный YYC-101 /665</t>
  </si>
  <si>
    <t xml:space="preserve">            AC Aдаптер 12V 1А</t>
  </si>
  <si>
    <t>HOB833</t>
  </si>
  <si>
    <t xml:space="preserve">            ПДУ ClickPdu Air Mouse CRC2121B 2.4GHz обучаемый пульт с гироскопом и голосовым управлением</t>
  </si>
  <si>
    <t xml:space="preserve">            ПДУ ClickPdu Air Mouse G50, обучаемый пульт с гироскопом и голос. управлением для Android TV Box, PC</t>
  </si>
  <si>
    <t xml:space="preserve">            ПДУ ClickPdu Air Mouse TZ28 2.4GHz обучаемый с гироскопом и голос. управл. для Android TV Box, PC</t>
  </si>
  <si>
    <t xml:space="preserve">            ПДУ ClickPdu Air Mouse U12 2.4GHz обучаемый с гироскопом и голос. управлением для Android TV Box, PC</t>
  </si>
  <si>
    <t xml:space="preserve">            ПДУ ClickPdu Air Mouse U16 LASER 2.4GHz обучаемый с гироскопом и голос.управл. для Android TVBox, PC</t>
  </si>
  <si>
    <t xml:space="preserve">            ПДУ ClickPdu Air Mouse U26 2.4GHz обучаемый с гироскопом и голос. управлением для Android TV Box, PC</t>
  </si>
  <si>
    <t>HRM1663</t>
  </si>
  <si>
    <t>HRB21621</t>
  </si>
  <si>
    <t>HOB2968</t>
  </si>
  <si>
    <t>HOB2032</t>
  </si>
  <si>
    <t>HLG462</t>
  </si>
  <si>
    <t>HSM498</t>
  </si>
  <si>
    <t>HOB1831</t>
  </si>
  <si>
    <t xml:space="preserve">                Наушники BOROFONE BM67 с микрофоном (1.2 м), цвет: белый</t>
  </si>
  <si>
    <t xml:space="preserve">            Автомобильное ЗУ BOROFONE BZ12 (2USB: 5V/2.4A) цвет: белый</t>
  </si>
  <si>
    <t xml:space="preserve">            Сетевое ЗУ BOROFONE 1A 1хUSB  BA19A (black)</t>
  </si>
  <si>
    <t xml:space="preserve">            Сетевое ЗУ BOROFONE 1A 1хUSB  BA19A (white)</t>
  </si>
  <si>
    <t xml:space="preserve">                Дата-кабель BOROFONE BX37 TypeC  (1,0 м), цвет: черный</t>
  </si>
  <si>
    <t xml:space="preserve">        Геймпад Hoco GM8 для телелефона (андроид) цвет: черный</t>
  </si>
  <si>
    <t xml:space="preserve">        Мышь беспроводная Hoco GM15 (2.4G,1600dpi) цвет: белый</t>
  </si>
  <si>
    <t xml:space="preserve">        Мышь беспроводная Hoco GM15 (2.4G,1600dpi) цвет: черный</t>
  </si>
  <si>
    <t xml:space="preserve">        Набор игровой клавиатура+мышь Hoco GM12 с подсветкой,цвет: черный</t>
  </si>
  <si>
    <t xml:space="preserve">            ПДУ ClickPdu Air Mouse TL05 2.4GHz обучаемый с гироскопом и голос.управлением для Android TV Box, PC</t>
  </si>
  <si>
    <t xml:space="preserve">            ПДУ для AOC 40M3080/60 (96599000298) RC2463958/02 (серия HOB3033)</t>
  </si>
  <si>
    <t>HOB3033</t>
  </si>
  <si>
    <t xml:space="preserve">                ПДУ для ВИТЯЗЬ/ POLAR/ Izumi/ HAMBER/ SHIVAKI K77 HOME-HDMI ic (серия HOB3007)</t>
  </si>
  <si>
    <t xml:space="preserve">                Huayu для Panasonic RM-L1720 для LCD TV (серия HRM1841)</t>
  </si>
  <si>
    <t xml:space="preserve">                Huayu RM-L1675 для SONY ic корпус пульта RMF-TX500E</t>
  </si>
  <si>
    <t xml:space="preserve">                ClickPdu для TELEFUNKEN RM-L1595 VER.2021 (производство фабрики Huayu) (серия HOD1029)</t>
  </si>
  <si>
    <t xml:space="preserve">                ПДУ для Toshiba CT-95011 ic LCD SMART TV (серия HTB181)</t>
  </si>
  <si>
    <t xml:space="preserve">                Патчкорд UTP Patch Cord 3m (71-003)</t>
  </si>
  <si>
    <t>71-003</t>
  </si>
  <si>
    <t xml:space="preserve">                Патчкорд UTP Patch Cord 5m (71-004) </t>
  </si>
  <si>
    <t>71-004</t>
  </si>
  <si>
    <t xml:space="preserve">                Патчкорд UTP Patch Cord 7m (71-005)</t>
  </si>
  <si>
    <t>71-005</t>
  </si>
  <si>
    <t xml:space="preserve">                Дата-кабель BOROFONE BX36 Type-C to Lightning (1 м,быстрая зарядка 18W,QC 3.0) цвет: белый</t>
  </si>
  <si>
    <t xml:space="preserve">                Дата-кабель Denmen D18L  Lightning (магнитный, 1,0 м,2.4 A) цвет: белый</t>
  </si>
  <si>
    <t xml:space="preserve">                Дата-кабель Denmen D23L Lightning (2м. 2.1A) цвет: белый</t>
  </si>
  <si>
    <t xml:space="preserve">                Магнитный коннектор C09L Lightning</t>
  </si>
  <si>
    <t xml:space="preserve">                Дата-кабель Denmen D01V Micro (1м. 2.4A) цвет: белый</t>
  </si>
  <si>
    <t xml:space="preserve">                Дата-кабель Denmen D01V Micro (1м. 2.4A) цвет: черный</t>
  </si>
  <si>
    <t xml:space="preserve">                Дата-кабель Denmen D09V  Micro (магнитный,нейлон 1,0 м,2.4 A) цвет: золотой</t>
  </si>
  <si>
    <t xml:space="preserve">                Дата-кабель Denmen D15V Micro (с индикатором зарядки 1,0 м,2.4 A) цвет: черный</t>
  </si>
  <si>
    <t xml:space="preserve">                Дата-кабель Denmen D18V Micro (магнитный, 1,0 м,2.4 A) цвет: белый</t>
  </si>
  <si>
    <t xml:space="preserve">                Дата-кабель Denmen D18V Micro (магнитный, 1,0 м,2.4 A) цвет: черный</t>
  </si>
  <si>
    <t xml:space="preserve">                Дата-кабель Denmen D23V Micro (2м. 2.1A) цвет: черный</t>
  </si>
  <si>
    <t xml:space="preserve">                Магнитный коннектор C09V Micro</t>
  </si>
  <si>
    <t xml:space="preserve">                Дата-кабель BOROFONE BX16 Type-C (1м., 2A) цвет: белый</t>
  </si>
  <si>
    <t xml:space="preserve">                Дата-кабель BOROFONE BX18 Type-C (3м., 1,6A), цвет: белый</t>
  </si>
  <si>
    <t xml:space="preserve">                Дата-кабель BOROFONE BX31 Type-C (1,0 м), цвет: черный</t>
  </si>
  <si>
    <t xml:space="preserve">                Дата-кабель Denmen D09T Type C (магнитный,нейлон 1,0 м,2.4 A) цвет: золотой</t>
  </si>
  <si>
    <t xml:space="preserve">                Дата-кабель Denmen D09T Type C (магнитный,нейлон 1,0 м,2.4 A) цвет: черный</t>
  </si>
  <si>
    <t xml:space="preserve">                Дата-кабель Denmen D18T  Type-C (магнитный, 1,0 м,2.4 A) цвет: белый</t>
  </si>
  <si>
    <t xml:space="preserve">                Дата-кабель Denmen D18T  Type-C (магнитный, 1,0 м,2.4 A) цвет: черный</t>
  </si>
  <si>
    <t xml:space="preserve">                Дата-кабель Denmen D20C  Type-C to Type-C (быстрая зарядка PD,100W,1,0 м) цвет: белый</t>
  </si>
  <si>
    <t xml:space="preserve">                Дата-кабель Denmen D23T Type-C (2м. 2.1A) цвет: белый</t>
  </si>
  <si>
    <t xml:space="preserve">                Дата-кабель Denmen D23T Type-C (2м. 2.1A) цвет: черный</t>
  </si>
  <si>
    <t xml:space="preserve">                Магнитный коннектор D09T Type-C</t>
  </si>
  <si>
    <t xml:space="preserve">            Беспроводная колонка Borofone BP7 цвет: черный</t>
  </si>
  <si>
    <t xml:space="preserve">            Беспроводная колонка Hoco BS40 (Bluetooth 5.0, USB,AUX, microSD, FM,режим TWS,2400mAh) цвет: красный</t>
  </si>
  <si>
    <t xml:space="preserve">            Беспроводная спортивная колонка Hoco HC5 цвет: красный</t>
  </si>
  <si>
    <t xml:space="preserve">            Беспроводная спортивная колонка Hoco HC5 цвет: синий</t>
  </si>
  <si>
    <t xml:space="preserve">            Беспроводная спортивная колонка Hoco HC5 цвет: темно-зеленый</t>
  </si>
  <si>
    <t xml:space="preserve">            Беспроводная спортивная колонка Hoco HC5 цвет: черный</t>
  </si>
  <si>
    <t xml:space="preserve">                Наушники BOROFONE BM36 с микрофоном (1.2 м), цвет: белый</t>
  </si>
  <si>
    <t xml:space="preserve">                Наушники Hoco M1 EarPods Pro с микрофоном,проводные разьем Type-C цвет: белый</t>
  </si>
  <si>
    <t xml:space="preserve">                Наушники Hoco M1 EarPods Pro с микрофоном,проводные разьем Type-C цвет: черный</t>
  </si>
  <si>
    <t xml:space="preserve">                Наушники Hoco ESD06 полноразмерные игровые с микрофоном  цвет: черный</t>
  </si>
  <si>
    <t xml:space="preserve">                Наушники Hoco ESD08 полноразмерные игровые с микрофоном   цвет: хаки</t>
  </si>
  <si>
    <t xml:space="preserve">            Автодержатель Hoco CA31 универсальный с присоской цвет: черный</t>
  </si>
  <si>
    <t xml:space="preserve">            Автодержатель Hoco CA74 магнитный (до 700 гр.), в решетку цвет: черный металлик</t>
  </si>
  <si>
    <t>22-015</t>
  </si>
  <si>
    <t xml:space="preserve">            USB флэш-диск Smart Buy 8GB Crown Black (SB8GBCRW-K)</t>
  </si>
  <si>
    <t xml:space="preserve">            USB флэш-диск Smart Buy 8GB Crown White (SB8GBCRW-W)</t>
  </si>
  <si>
    <t>SB8GBCRW-K</t>
  </si>
  <si>
    <t>SB8GBCRW-W</t>
  </si>
  <si>
    <t xml:space="preserve">            USB флэш-диск Smart Buy 16GB Crown Black (SB16GBCRW-K)</t>
  </si>
  <si>
    <t xml:space="preserve">            USB флэш-диск Smart Buy 16GB Crown White (SB16GBCRW-W)</t>
  </si>
  <si>
    <t xml:space="preserve">            USB флэш-диск Smart Buy 16GB Glossy series Black (SB16GBGS-K)</t>
  </si>
  <si>
    <t xml:space="preserve">            USB флэш-диск Smart Buy 16GB Glossy series Blue (SB16GBGS-B)</t>
  </si>
  <si>
    <t xml:space="preserve">            USB флэш-диск Smart Buy 16GB Paean Black (SB16GBPN-K)</t>
  </si>
  <si>
    <t xml:space="preserve">            USB флэш-диск Smart Buy 16GB V-Cut Silver (SB16GBVC-S)</t>
  </si>
  <si>
    <t>SB16GBCRW-K</t>
  </si>
  <si>
    <t>SB16GBCRW-W</t>
  </si>
  <si>
    <t>SB16GBGS-K</t>
  </si>
  <si>
    <t>SB16GBGS-B</t>
  </si>
  <si>
    <t>SB16GBPN-K</t>
  </si>
  <si>
    <t>SB16GBVC-S</t>
  </si>
  <si>
    <t xml:space="preserve">            USB флэш-диск Smart Buy 32GB Crown Black (SB32GBCRW-K)</t>
  </si>
  <si>
    <t xml:space="preserve">            USB флэш-диск Smart Buy 32GB Crown White (SB32GBCRW-W)</t>
  </si>
  <si>
    <t xml:space="preserve">            USB флэш-диск Smart Buy 32GB Glossy series Blue (SB32GBGS-B)</t>
  </si>
  <si>
    <t xml:space="preserve">            USB флэш-диск Smart Buy 32GB Paean Black (SB32GBPN-K)</t>
  </si>
  <si>
    <t xml:space="preserve">            USB флэш-диск Smart Buy 32GB Paean White (SB32GBPN-W)</t>
  </si>
  <si>
    <t xml:space="preserve">            USB флэш-диск Smartbuy 32GB Dock Blue  (SB32GBDK-B)</t>
  </si>
  <si>
    <t>SB32GBCRW-K</t>
  </si>
  <si>
    <t>SB32GBCRW-W</t>
  </si>
  <si>
    <t>SB32GBGS-B</t>
  </si>
  <si>
    <t>SB32GBPN-K</t>
  </si>
  <si>
    <t>SB32GBPN-W</t>
  </si>
  <si>
    <t>SB32GBDK-B</t>
  </si>
  <si>
    <t xml:space="preserve">            USB флэш-диск Smart Buy 64GB Crown Black (SB64GBCRW-K)</t>
  </si>
  <si>
    <t>SB64GBCRW-K</t>
  </si>
  <si>
    <t xml:space="preserve">            USB флэш-диск Smart Buy 128GB Crown White (SB128GBCRW-K)</t>
  </si>
  <si>
    <t>SB128GBCRW-K</t>
  </si>
  <si>
    <t xml:space="preserve">            Micro SDHC карта памяти Smart Buy 4Gb Class 10( с адаптером SD) (SB4GBSDCL10-01)    </t>
  </si>
  <si>
    <t xml:space="preserve">            Micro SDHC карта памяти Smart Buy 8Gb Class 10 (с адаптером SD) (SB8GBSDCL10-01)   </t>
  </si>
  <si>
    <t xml:space="preserve">            micro SDXC карта памяти Smartbuy 128GB Class 10 UHS-1  (с адаптером SD) (SB128GBSDCL10-01)</t>
  </si>
  <si>
    <t>SB16GBSDCL10-01</t>
  </si>
  <si>
    <t>SB4GBSDCL10-01</t>
  </si>
  <si>
    <t>SB8GBSDCL10-01</t>
  </si>
  <si>
    <t>SB16GBSDCL10-01LE</t>
  </si>
  <si>
    <t>SB128GBSDCL10-01</t>
  </si>
  <si>
    <t xml:space="preserve">                Huayu for Skyworth RM-L1592 LCD TV универсальный пульт (серия HRM1663)</t>
  </si>
  <si>
    <t xml:space="preserve">                ПДУ для Blaupunkt DH2010310732 LCD TV YOUTUBE, NETFLIX (серия HRB21621)</t>
  </si>
  <si>
    <t xml:space="preserve">                ПДУ для Harper NH400UD (R20130427) ic LCD SMART TV (серия HOB2032)</t>
  </si>
  <si>
    <t xml:space="preserve">                ПДУ для Galaxy Innovations (Gi) Uni 2++MECOOL KI PLUS, KII PRO S905D (серия HOB2968) </t>
  </si>
  <si>
    <t xml:space="preserve">                ПДУ для Topfield KOR K4502A/CONTINENT TV SAT1/TP009/TF6000F ic sat(серия HSR411)</t>
  </si>
  <si>
    <t>HSR411</t>
  </si>
  <si>
    <t xml:space="preserve">                ПДУ для TVIP 01FE 98301 ic (серия HOB1831) </t>
  </si>
  <si>
    <t xml:space="preserve">                ПДУ для LG AKB75375611 ic LCD LED маленький корпус с кнопкой ivi (серия HLG462)</t>
  </si>
  <si>
    <t xml:space="preserve">                ClickPdu для SAMSUNG RM-L919 LCD TV (производство фабрики Huayu) (серия HOB833)</t>
  </si>
  <si>
    <t xml:space="preserve">                ПДУ для Samsung BN59-01358F SMART CONTROL ic OKKO , IVI , MEGOGO модель 2021г (серия HSM498)</t>
  </si>
  <si>
    <t xml:space="preserve">                ПДУ для Toshiba CT-90405 3D оригинал</t>
  </si>
  <si>
    <t xml:space="preserve">            Коаксиальный кабель RG-6SAT 48W12SS (бухта 100м) (GM)</t>
  </si>
  <si>
    <t>GMRG-6SAT48</t>
  </si>
  <si>
    <t xml:space="preserve">                Переходник SCART штекер - 3 RCA гнезда ( IN ) арт.23-002</t>
  </si>
  <si>
    <t>23-002</t>
  </si>
  <si>
    <t xml:space="preserve">                Дата-кабель Hoco U51 Lightning (1.2 м, присоски, 2A) цвет: чёрный</t>
  </si>
  <si>
    <t xml:space="preserve">                Дата-кабель BOROFONE BX64 Type-C (силикон 1м.,2.4A) цвет:черный</t>
  </si>
  <si>
    <t xml:space="preserve">                Дата-кабель Hoco U51 Type-C (1.2 м, присоски, 2A) цвет: чёрный</t>
  </si>
  <si>
    <t xml:space="preserve">            Micro SDHC карта памяти Smart Buy 16GB Сlass 10 (с адаптером SD) UHS-1 (SB16GBSDCL10-01)</t>
  </si>
  <si>
    <t xml:space="preserve">            Micro SDHC карта памяти Smart Buy 16GB Сlass 10 (с адаптером SD)LE (SB16GBSDCL10-01LE)</t>
  </si>
  <si>
    <t xml:space="preserve">            micro SDXC карта памяти Smartbuy 64GB Class 10 UHS-1  (с адаптером SD) (SB64GBSDCL10-01)</t>
  </si>
  <si>
    <t>SB64GBSDCL10-01</t>
  </si>
  <si>
    <t xml:space="preserve">            Bluetooth-гарнитура BOROFONE BC36 цвет: белый (Bluetooth 5.0,70 мАч)</t>
  </si>
  <si>
    <t xml:space="preserve">            Bluetooth-гарнитура BOROFONE BC36 цвет: чёрный (Bluetooth 5.0,70 мАч)</t>
  </si>
  <si>
    <t xml:space="preserve">            Bluetooth-гарнитура Hoco S19 цвет: металлик (бизнес-модель с шумоподавлением)</t>
  </si>
  <si>
    <t xml:space="preserve">            Bluetooth-гарнитура Hoco S19 цвет: синий (бизнес-модель с шумоподавлением)</t>
  </si>
  <si>
    <t xml:space="preserve">            Беспроводная спортивная колонка Hoco HC6 цвет: черный</t>
  </si>
  <si>
    <t xml:space="preserve">            Беспроводная спортивная колонка Hoco HC9 цвет: красный</t>
  </si>
  <si>
    <t xml:space="preserve">            Беспроводная спортивная колонка Hoco HC9 цвет: серый</t>
  </si>
  <si>
    <t xml:space="preserve">            Беспроводная спортивная колонка Hoco HC9 цвет: синий</t>
  </si>
  <si>
    <t xml:space="preserve">            Беспроводная спортивная колонка Hoco HC9 цвет: темно зеленый</t>
  </si>
  <si>
    <t xml:space="preserve">            Беспроводная спортивная колонка Hoco HC9 цвет: черный</t>
  </si>
  <si>
    <t xml:space="preserve">                Беспроводные наушники BOROFONE BW02 TWS цвет: белый</t>
  </si>
  <si>
    <t xml:space="preserve">                Беспроводные наушники BOROFONE BW05 Plus TWS цвет: белый</t>
  </si>
  <si>
    <t xml:space="preserve">                Беспроводные наушники BOROFONE BW08 TWS цвет: белый</t>
  </si>
  <si>
    <t xml:space="preserve">                Беспроводные наушники BOROFONE BW08 TWS цвет: черный</t>
  </si>
  <si>
    <t xml:space="preserve">                Беспроводные наушники Hoco EW02 Plus TWS цвет: белый</t>
  </si>
  <si>
    <t xml:space="preserve">                Беспроводные наушники Hoco EW06 TWS цвет: белый</t>
  </si>
  <si>
    <t xml:space="preserve">                Беспроводные наушники Hoco EW07 TWS цвет: белый</t>
  </si>
  <si>
    <t xml:space="preserve">                Беспроводные наушники Hoco EW08 TWS цвет: белый</t>
  </si>
  <si>
    <t xml:space="preserve">                Беспроводные наушники Hoco EW09 TWS цвет: белый</t>
  </si>
  <si>
    <t xml:space="preserve">                Беспроводные наушники Borofone BO15 полноразмерные ("кошачьи ушки") цвет: голубой</t>
  </si>
  <si>
    <t xml:space="preserve">                Беспроводные наушники Borofone BO15 полноразмерные ("кошачьи ушки") цвет: розовый</t>
  </si>
  <si>
    <t xml:space="preserve">                Беспроводные наушники Hoco W34 полноразмерные с микрофоном цвет: серый</t>
  </si>
  <si>
    <t xml:space="preserve">                Беспроводные наушники Hoco W34 полноразмерные с микрофоном цвет: синий</t>
  </si>
  <si>
    <t xml:space="preserve">                Беспроводные наушники Hoco W34 полноразмерные с микрофоном цвет: черный</t>
  </si>
  <si>
    <t xml:space="preserve">            Микрофон беспроводной с колонкой Borofone BFK2 цвет: красный</t>
  </si>
  <si>
    <t xml:space="preserve">                Наушники Hoco M90 Type-C с микрофоном (1.2 м), цвет: серебро</t>
  </si>
  <si>
    <t xml:space="preserve">                Наушники Hoco M90 Type-C с микрофоном (1.2 м), цвет: черный</t>
  </si>
  <si>
    <t xml:space="preserve">                Наушники Hoco M90 с микрофоном (1.2 м), цвет: серебро</t>
  </si>
  <si>
    <t xml:space="preserve">                Наушники Hoco M90 с микрофоном (1.2 м), цвет: черный</t>
  </si>
  <si>
    <t xml:space="preserve">                Наушники Hoco W31 полноразмерные,детские (1.2 м) цвет: желтый</t>
  </si>
  <si>
    <t xml:space="preserve">                Наушники Hoco W31 полноразмерные,детские (1.2 м) цвет: розовый</t>
  </si>
  <si>
    <t xml:space="preserve">            Автодержатель Hoco CA50 зажим на панель цвет: черный</t>
  </si>
  <si>
    <t xml:space="preserve">            Автодержатель Hoco CA51 зажим в решетку цвет: черный</t>
  </si>
  <si>
    <t xml:space="preserve">            Автодержатель Hoco CA51A зажим в решетку цвет: черный</t>
  </si>
  <si>
    <t xml:space="preserve">            Автодержатель Hoco CA82 на присоске,цвет: черный</t>
  </si>
  <si>
    <t xml:space="preserve">            Автодержатель Hoco CA93 для велосипеда, мотоцикла цвет: черный</t>
  </si>
  <si>
    <t xml:space="preserve">            Аккумулятор NiMh Smartbuy AA/2BL 1000 mAh (24/240) (SBBR-2A02BL1000)</t>
  </si>
  <si>
    <t>SBBR-2A02BL1000</t>
  </si>
  <si>
    <t xml:space="preserve">            Аккумулятор NiMh Smartbuy AA/2BL 2300 mAh (24/240) (SBBR-2A02BL2300)</t>
  </si>
  <si>
    <t xml:space="preserve">            Аккумулятор NiMh Smartbuy AA/2BL 2500 mAh (24/240) (SBBR-2A02BL2500)</t>
  </si>
  <si>
    <t xml:space="preserve">            Аккумулятор NiMh Smartbuy AA/2BL 2700 mAh (24/240) (SBBR-2A02BL2700)</t>
  </si>
  <si>
    <t xml:space="preserve">            Аккумулятор NiMh Smartbuy AAA/2BL 1100 mAh (24/240) (SBBR-3A02BL1100)</t>
  </si>
  <si>
    <t>SBBR-3A02BL1100</t>
  </si>
  <si>
    <t xml:space="preserve">            Аккумулятор NiMh Smartbuy AAA/2BL 600 mAh (24/240) (SBBR-3A02BL600)</t>
  </si>
  <si>
    <t xml:space="preserve">            Аккумулятор NiMh Smartbuy AAA/2BL 800 mAh (2/24/240) (SBBR-3A02BL800)</t>
  </si>
  <si>
    <t xml:space="preserve">            Аккумулятор NiMh Smartbuy AAA/2BL 950 mAh (24/240) (SBBR-3A02BL950)</t>
  </si>
  <si>
    <t xml:space="preserve">            Батарейка солевая Smartbuy 3R12/1S (12/144)  (SBBZ-3R12-1S)</t>
  </si>
  <si>
    <t>SBBZ-3R12-1S</t>
  </si>
  <si>
    <t xml:space="preserve">            Батарейка алкалиновая Крона Smartbuy 6LR61/1B (12/240)  (SBBA-9V01B)</t>
  </si>
  <si>
    <t>SBBA-9V01B</t>
  </si>
  <si>
    <t xml:space="preserve">            Батарейка алкалиновая Smartbuy ONE LR6/40 bulk (40/720)  (SOBA-2A40S-Eco)</t>
  </si>
  <si>
    <t>SOBA-2A40S-Eco</t>
  </si>
  <si>
    <t xml:space="preserve">            Батарейка солевая Smartbuy ONE R6/4S (60/600)  (SOBZ-2A04S)</t>
  </si>
  <si>
    <t xml:space="preserve">            Батарейка алкалиновая Smartbuy LR03/40 bulk (40/960)  (SBBA-3A40S)</t>
  </si>
  <si>
    <t xml:space="preserve">            Батарейка солевая Smartbuy ONE R03/4S (60/600)  (SOBZ-3A04S)</t>
  </si>
  <si>
    <t>SOBZ-3A04S</t>
  </si>
  <si>
    <t xml:space="preserve">            Батарейка солевая Smartbuy R14/2S (24/288)  (SBBZ-C02S)</t>
  </si>
  <si>
    <t>SBBZ-C02S</t>
  </si>
  <si>
    <t xml:space="preserve">            Батарейка алкалиновая Smartbuy LR20/2B (24/96) (SBBA-D02B)</t>
  </si>
  <si>
    <t>SBBA-D02B</t>
  </si>
  <si>
    <t xml:space="preserve">                Батарейка алкалиновая Smartbuy A23/5B (100/1000) (SBBA-23A5B)</t>
  </si>
  <si>
    <t>SBBA-23A5B</t>
  </si>
  <si>
    <t xml:space="preserve">                Батарейка алкалиновая Smartbuy A27/5B (100/1000) (SBBA-27A5B)</t>
  </si>
  <si>
    <t>SBBA-27A5B</t>
  </si>
  <si>
    <t xml:space="preserve">                Батарейка алкалиновая Smartbuy CR2/1B (12/144)</t>
  </si>
  <si>
    <t xml:space="preserve">                Литиевый элемент питания Smartbuy CR1216/1B (12/720) (SBBL-1216-1B)</t>
  </si>
  <si>
    <t>SBBL-1216-1B</t>
  </si>
  <si>
    <t xml:space="preserve">                Литиевый элемент питания Smartbuy CR1220/1B (12/720) (SBBL-1220-1B)</t>
  </si>
  <si>
    <t>SBBL-1220-1B</t>
  </si>
  <si>
    <t xml:space="preserve">                Литиевый элемент питания Smartbuy CR1225/1B (12/720) (SBBL-1225-1B)</t>
  </si>
  <si>
    <t>SBBL-1225-1B</t>
  </si>
  <si>
    <t xml:space="preserve">                Литиевый элемент питания Smartbuy CR1616/1B (12/720) (SBBL-1616-1B)</t>
  </si>
  <si>
    <t>SBBL-1616-1B</t>
  </si>
  <si>
    <t xml:space="preserve">                Литиевый элемент питания Smartbuy CR1620/1B (12/720) (SBBL-1620-1B)</t>
  </si>
  <si>
    <t xml:space="preserve">                Литиевый элемент питания Smartbuy CR1632/1B (12/720) (SBBL-1632-1B)</t>
  </si>
  <si>
    <t>SBBL-1632-1B</t>
  </si>
  <si>
    <t xml:space="preserve">                Литиевый элемент питания Smartbuy CR2016/5B (100/4000) (SBBL-2016-5B)</t>
  </si>
  <si>
    <t>SBBL-2016-5B</t>
  </si>
  <si>
    <t xml:space="preserve">                Литиевый элемент питания Smartbuy CR2025/5B (100/4000) (SBBL-2025-5B)</t>
  </si>
  <si>
    <t>SBBL-2025-5B</t>
  </si>
  <si>
    <t xml:space="preserve">                Литиевый элемент питания Smartbuy CR2032/5B (100/4000) (SBBL-2032-5B)</t>
  </si>
  <si>
    <t>SBBL-2032-5B</t>
  </si>
  <si>
    <t xml:space="preserve">                Литиевый элемент питания Smartbuy CR2430/5B (100/2000) (SBBL-2430-5B)</t>
  </si>
  <si>
    <t>SBBL-2430-5B</t>
  </si>
  <si>
    <t xml:space="preserve">                Литиевый элемент питания Smartbuy CR2450/5B (100/2000) (SBBL-2450-5B)</t>
  </si>
  <si>
    <t>SBBL-2450-5B</t>
  </si>
  <si>
    <t>SBBB-AG3-10B</t>
  </si>
  <si>
    <t>SBBB-AG4-10B</t>
  </si>
  <si>
    <t xml:space="preserve">            AC Aдаптер 12V 2А</t>
  </si>
  <si>
    <t>HOB231</t>
  </si>
  <si>
    <t xml:space="preserve">                ПДУ для HORIZONT RC-A3-01/Shivaki RC-01 ic (серия  HOB231)</t>
  </si>
  <si>
    <t xml:space="preserve">                    Пульт для т/в Витязь RC-10   КИТАЙ</t>
  </si>
  <si>
    <t>CRC10</t>
  </si>
  <si>
    <t>HRM1831</t>
  </si>
  <si>
    <t>HRM1783</t>
  </si>
  <si>
    <t xml:space="preserve">            ClickPdu RM-L1606(6в1), универсльный ПДУ для SAMSUNG, LG , PHILIPS, PANASONIC, SONY, SHARP (HOD1048)</t>
  </si>
  <si>
    <t>HOD1048</t>
  </si>
  <si>
    <t xml:space="preserve">            Huayu RM-P1375 универсальный пульт для проекторов (серия HRM1570)</t>
  </si>
  <si>
    <t>HRM1570</t>
  </si>
  <si>
    <t xml:space="preserve">                ПДУ LG AN-MR21GA IVI AKB76036208( MR21GA, MR-21)  2021 LG Smart TV</t>
  </si>
  <si>
    <t xml:space="preserve">                ПДУ для Panasonic EUR51971 ic  (серия HPN066)</t>
  </si>
  <si>
    <t>HPN066</t>
  </si>
  <si>
    <t xml:space="preserve">                ПДУ для Panasonic EUR51973 ic  (серия HPN067)</t>
  </si>
  <si>
    <t>HPN067</t>
  </si>
  <si>
    <t xml:space="preserve">                ПДУ для Panasonic N2QAYB000803 ic LCD LED TV NEW с функцией usb (серия HPN225)</t>
  </si>
  <si>
    <t>HPN225</t>
  </si>
  <si>
    <t>HRM1351</t>
  </si>
  <si>
    <t xml:space="preserve">                ПДУ для Samsung AA59-00104K progun-II Т/Т ic  (серия HSM017)</t>
  </si>
  <si>
    <t>HSM017</t>
  </si>
  <si>
    <t xml:space="preserve">                ПДУ для Samsung AA59-00104N progun-II T/T ic  (серия HSM336)</t>
  </si>
  <si>
    <t>HSM336</t>
  </si>
  <si>
    <t xml:space="preserve">                ПДУ для Samsung AA59-10031Q  ic  (серия  HSM087)</t>
  </si>
  <si>
    <t>HSM087</t>
  </si>
  <si>
    <t xml:space="preserve">                ПДУ для Samsung AA59-10075K  ic  (серия  HSM105)</t>
  </si>
  <si>
    <t>HSM105</t>
  </si>
  <si>
    <t xml:space="preserve">                ПДУ для Samsung AA59-10081F   ic  (серия  HSM088)</t>
  </si>
  <si>
    <t>HSM088</t>
  </si>
  <si>
    <t xml:space="preserve">                ПДУ для Samsung AA59-10116A TXT ic  (серия  HSM035)</t>
  </si>
  <si>
    <t>HSM035</t>
  </si>
  <si>
    <t xml:space="preserve">            Ресивер GoldMaster Т-757HD HEVC H.265 (комплект:ресивер, пульт ДУ, AC адаптер HJ-050200E)</t>
  </si>
  <si>
    <t>T-757HD</t>
  </si>
  <si>
    <t xml:space="preserve">                Кабель HDMI штекер - HDMI штекер   1,0 м   GOLD  PE   версия 4К+2К (56-005)</t>
  </si>
  <si>
    <t>56-005</t>
  </si>
  <si>
    <t xml:space="preserve">                Кабель HDMI штекер - HDMI штекер   1,5 м   GOLD  РЕ  версия 4K+2K (56-006)</t>
  </si>
  <si>
    <t>56-006</t>
  </si>
  <si>
    <t xml:space="preserve">                Кабель HDMI штекер - HDMI штекер   2,0 м   GOLD  РЕ  версия 4К+2К (АС 56-007)</t>
  </si>
  <si>
    <t>56-007</t>
  </si>
  <si>
    <t xml:space="preserve">                Кабель HDMI штекер - HDMI штекер   3,0 м   GOLD   PЕ  4К+2К (56-008)</t>
  </si>
  <si>
    <t>56-008</t>
  </si>
  <si>
    <t xml:space="preserve">                Кабель HDMI штекер - HDMI штекер   5,0 м   GOLD   PЕ  4К+2К (56-009)</t>
  </si>
  <si>
    <t>56-009</t>
  </si>
  <si>
    <t xml:space="preserve">        RCA Разъемы</t>
  </si>
  <si>
    <t>_20894</t>
  </si>
  <si>
    <t>_11178</t>
  </si>
  <si>
    <t>_14879</t>
  </si>
  <si>
    <t xml:space="preserve">            Мультиметр цифровой DT832 китай</t>
  </si>
  <si>
    <t>832CH</t>
  </si>
  <si>
    <t>_19522</t>
  </si>
  <si>
    <t>HOB1819</t>
  </si>
  <si>
    <t>HOD1186</t>
  </si>
  <si>
    <t>HOD1184</t>
  </si>
  <si>
    <t>HOB1573</t>
  </si>
  <si>
    <t>HOB1862</t>
  </si>
  <si>
    <t>HOB2003</t>
  </si>
  <si>
    <t>HOB3011</t>
  </si>
  <si>
    <t>HRM1770</t>
  </si>
  <si>
    <t>HAR102</t>
  </si>
  <si>
    <t>HAR132</t>
  </si>
  <si>
    <t>HRM1488</t>
  </si>
  <si>
    <t>HPN220</t>
  </si>
  <si>
    <t>HSM025</t>
  </si>
  <si>
    <t>HSM390</t>
  </si>
  <si>
    <t>HSM367</t>
  </si>
  <si>
    <t>HRM1950</t>
  </si>
  <si>
    <t>HSH100</t>
  </si>
  <si>
    <t>HSH133</t>
  </si>
  <si>
    <t>HOB2980</t>
  </si>
  <si>
    <t>HOB342</t>
  </si>
  <si>
    <t>HOB1906</t>
  </si>
  <si>
    <t>HOB2250</t>
  </si>
  <si>
    <t>HRM1935</t>
  </si>
  <si>
    <t>HTB152</t>
  </si>
  <si>
    <t>HRM1838</t>
  </si>
  <si>
    <t>HRM1761</t>
  </si>
  <si>
    <t xml:space="preserve">                Huayu for LG RM-L1163 с функцией IVI  универсальный пульт  (серия HOD814)</t>
  </si>
  <si>
    <t>HOD814</t>
  </si>
  <si>
    <t xml:space="preserve">            Huayu AIR-MOUSE RM-BT01 с гироскопом и голосовым управлением для Android TV Box, PC ( HRM1770 )</t>
  </si>
  <si>
    <t xml:space="preserve">                 ПДУ для ZALA как оригинал С НАДПИСЬЮ белый</t>
  </si>
  <si>
    <t>HOB2022</t>
  </si>
  <si>
    <t xml:space="preserve">                 ПДУ для ZALA как оригинал С НАДПИСЬЮ черный</t>
  </si>
  <si>
    <t>HOB2021</t>
  </si>
  <si>
    <t xml:space="preserve">                Huayu пульт для приставок DVB-T2+3 ver.2021++ NEW универс. для разных моделей DVB-T2 (серия HRM1783)</t>
  </si>
  <si>
    <t xml:space="preserve">                Huayu пульт для приставок DVB-T2+TV!ver.2021 универсальный для разных моделей DVB-T2 (серия HRM1831)</t>
  </si>
  <si>
    <t xml:space="preserve">                ClickPDU для Samsung RM-L1089(1088 ver.2), prime video , netflix, 3D, SMART HUB (серия HOD1035)</t>
  </si>
  <si>
    <t xml:space="preserve">                Huayu for Samsung RM-L1088+ ( RM-L1088 c кнопкой SMART HUB ! ) корпус AA59-00741A (серия HRM1351)</t>
  </si>
  <si>
    <t>APA-051-6A</t>
  </si>
  <si>
    <t xml:space="preserve">            Линейный светильник Ultraflash LWL-5029-02 LED 40Вт, 6500К, 220В, NEW /30</t>
  </si>
  <si>
    <t xml:space="preserve">        FM-модулятор с автомобильным ЗУ BOROFONE BC41 цвет: черный</t>
  </si>
  <si>
    <t xml:space="preserve">149330312    </t>
  </si>
  <si>
    <t xml:space="preserve">            Чехол для пульта WiMAX Samsung Q </t>
  </si>
  <si>
    <t xml:space="preserve">            Чехол для пульта WiMAX для ПДУ Xiaomi 19*</t>
  </si>
  <si>
    <t xml:space="preserve">            micro SDHC карта памяти Smart Buy 32GB Class 10 UHS-I (с адаптером SD) (SB32GBSDCL10-01)</t>
  </si>
  <si>
    <t>SB32GBSDCL10-01</t>
  </si>
  <si>
    <t xml:space="preserve">            Акустическая система 2.1 SmartBuy ROCKET, 20Вт, Bluetooth, MP3, FM-радио, микрофон (арт.SBS-5100)/6</t>
  </si>
  <si>
    <t>SBS-5100</t>
  </si>
  <si>
    <t xml:space="preserve">            Акустическая система Smartbuy BOOM MK III, 30Вт, Bluetooth, Bass Boost, MP3-FM, микрофон(SBS-1001)/4</t>
  </si>
  <si>
    <t>SBS-1001</t>
  </si>
  <si>
    <t xml:space="preserve">            Акустическая система Smartbuy SOLID, 12Вт, Bluetooth, Bass Boost, MP3, FM (SBS-4430)/8</t>
  </si>
  <si>
    <t>SBS-4430</t>
  </si>
  <si>
    <t xml:space="preserve">            Беспроводная спортивная колонка Hoco HC8 цвет: белый (10W,полная подсветка,1800mAh )</t>
  </si>
  <si>
    <t xml:space="preserve">                Беспроводные наушники BOROFONE BW10 TWS цвет: фиолетовый</t>
  </si>
  <si>
    <t xml:space="preserve">            Автодержатель BOROFONE BH10, цвет: серебристый</t>
  </si>
  <si>
    <t xml:space="preserve">            Автодержатель BOROFONE BH10, цвет: черный</t>
  </si>
  <si>
    <t>HOD826</t>
  </si>
  <si>
    <t>HRM1670</t>
  </si>
  <si>
    <t>HRM1951</t>
  </si>
  <si>
    <t>HRM1521</t>
  </si>
  <si>
    <t>HRM1741</t>
  </si>
  <si>
    <t>HRM1686</t>
  </si>
  <si>
    <t>HRM1728</t>
  </si>
  <si>
    <t>HRM1843</t>
  </si>
  <si>
    <t>HRM1840</t>
  </si>
  <si>
    <t>HRM1847</t>
  </si>
  <si>
    <t>HRM2003</t>
  </si>
  <si>
    <t>HRM2002</t>
  </si>
  <si>
    <t>HRM1997</t>
  </si>
  <si>
    <t>HRM1731</t>
  </si>
  <si>
    <t>HRM1732</t>
  </si>
  <si>
    <t>HRM1983</t>
  </si>
  <si>
    <t>HTC108</t>
  </si>
  <si>
    <t>68-004</t>
  </si>
  <si>
    <t>68-005</t>
  </si>
  <si>
    <t>68-006</t>
  </si>
  <si>
    <t>68-003</t>
  </si>
  <si>
    <t>68-002</t>
  </si>
  <si>
    <t>68-007</t>
  </si>
  <si>
    <t>68-008</t>
  </si>
  <si>
    <t xml:space="preserve">                Huayu для VESTEL RM-L1200 TV  (серия HRM1488)</t>
  </si>
  <si>
    <t xml:space="preserve">                ПДУ для Harper 55F470T ic LCD TV (серия HOB2003)</t>
  </si>
  <si>
    <t xml:space="preserve">                ПДУ для Harper Y-72C2-B ECON/ Skyline/ DEXP ic (серия HOB3011)</t>
  </si>
  <si>
    <t xml:space="preserve">                ПДУ для Skyworth HOF19C227GPDX SMART TV</t>
  </si>
  <si>
    <t xml:space="preserve">                ПДУ для Eltex NV-102 +TV (NV-501) ic dvb-t2 justlan (серия HOB1862 )</t>
  </si>
  <si>
    <t xml:space="preserve">                ПДУ для Akai Y-72C2 MEDIA ic lcd tv (серия HOB1819)</t>
  </si>
  <si>
    <t xml:space="preserve">                ПДУ для BBK PV300S/PV430T Портативный MP3 orig</t>
  </si>
  <si>
    <t xml:space="preserve">            HUAYU Универсальные Mystery</t>
  </si>
  <si>
    <t xml:space="preserve">                ClickPdu для MYSTERY (MTV-2622LW) корпус пульта KT1045 ( серия HOD1184 )</t>
  </si>
  <si>
    <t xml:space="preserve">            неоригинальные  Mystery </t>
  </si>
  <si>
    <t xml:space="preserve">                ПДУ для Mystery 19SECAP (MTV-4228LTA2 VAR2) ic (серия HOB1992)</t>
  </si>
  <si>
    <t xml:space="preserve">                ПДУ для Mystery KT1045 (MTV-2622LW) ic (серия HOB476)</t>
  </si>
  <si>
    <t xml:space="preserve">                ПДУ для Mystery LCD NEW TO-068 ic (серия HOB786)</t>
  </si>
  <si>
    <t xml:space="preserve">                ПДУ для Mystery MDV-732U DVD ic (серия HVD001)</t>
  </si>
  <si>
    <t xml:space="preserve">                ПДУ для Mystery MTV-3210W (HELIX HTV-1610L) ic Thomson T22E32H LCD (серия HTS054)</t>
  </si>
  <si>
    <t xml:space="preserve">                ПДУ для Mystery MTV-3224LT2 REC ic (серия HOB489)</t>
  </si>
  <si>
    <t xml:space="preserve">                ПДУ для Panasonic TZZ00000007A ic LCD TV (серия HPN220)</t>
  </si>
  <si>
    <t xml:space="preserve">                ПДУ для Samsung AA59-00198G t/t II Progan (ic) (серия HSM025)</t>
  </si>
  <si>
    <t xml:space="preserve">                ПДУ для Samsung AA59-00431A ic LED LCD TV 3D (серия HSM390)</t>
  </si>
  <si>
    <t xml:space="preserve">                ПДУ для Samsung AA59-00508A ic (серия HSM367)</t>
  </si>
  <si>
    <t xml:space="preserve">                ПДУ для Sharp GA520WJSA GA591 (ic) LCD TV (серия HSH100)</t>
  </si>
  <si>
    <t xml:space="preserve">                ПДУ для Sharp RRMC GA718WJPA ic BD PLAYER (серия HSH133)</t>
  </si>
  <si>
    <t xml:space="preserve">                ПДУ для Shivaki RC311 USB SMART ic (серия HOB2980)</t>
  </si>
  <si>
    <t xml:space="preserve">                Sony RMF-TX201ES ориг.c голосовым набором</t>
  </si>
  <si>
    <t xml:space="preserve">                ПДУ для Supra XK237B ic lcd tv (серия HOB1906)</t>
  </si>
  <si>
    <t xml:space="preserve">                ПДУ для Telefunken KT1157-HG ic ,( TF-LED55S37T2SU) (серия HOB2250</t>
  </si>
  <si>
    <t xml:space="preserve">                HUAYU for Thomson / TCL RM-L1330+2 (серия HRM1761)</t>
  </si>
  <si>
    <t xml:space="preserve">                ПДУ для TCL RC2000E02 YOUTUBE (RC260) ориг.SMART TV</t>
  </si>
  <si>
    <t xml:space="preserve">                ПДУ для TCL RC260 SMART TV</t>
  </si>
  <si>
    <t xml:space="preserve">                ПДУ для Toshiba SE-R0337 (SE-R0319) белый ic TV/DVD (серия HTB152)</t>
  </si>
  <si>
    <t xml:space="preserve">            Усилитель для антенны "Сетка" SWA  9000  </t>
  </si>
  <si>
    <t xml:space="preserve">SWA 9000 </t>
  </si>
  <si>
    <t xml:space="preserve">            Усилитель для антенны "Сетка" SWA  9999</t>
  </si>
  <si>
    <t>SWA  9999</t>
  </si>
  <si>
    <t>71-008</t>
  </si>
  <si>
    <t xml:space="preserve">            Адаптер BOROFONE BV13 Type-C на Jack 3.5 аудио, цвет: белый</t>
  </si>
  <si>
    <t xml:space="preserve">            Адаптер Hoco HB25 USB-Xaб на 4 USB (USB3.0+USB2.0*3) цвет:черный</t>
  </si>
  <si>
    <t xml:space="preserve">        Набор игровой клавиатура+мышь Hoco GM11 с подсветкой, цвет: черный</t>
  </si>
  <si>
    <t xml:space="preserve">                Беспроводные наушники BOROFONE BE35 TWS (Bluetooth 5.0, 280mAh +45mAh*2) цвет: черный</t>
  </si>
  <si>
    <t xml:space="preserve">                Беспроводные наушники BOROFONE BW10 TWS цвет: морская волна</t>
  </si>
  <si>
    <t xml:space="preserve">            Автодержатель Hoco CPH01 универсальный в решетку белый</t>
  </si>
  <si>
    <t>*</t>
  </si>
  <si>
    <t xml:space="preserve">                HUAYU for Sony RM-L1165 PLUS 3D корпус как RM-ED060 NETFLIX универсальный пульт (серия HRM1787)</t>
  </si>
  <si>
    <t xml:space="preserve">            Кабель штекер 3,5 мм 4С - 3 штекера RCA GOLD  1,5 м   PVC (62-003)</t>
  </si>
  <si>
    <t xml:space="preserve">            Сетевое зарядное устройство Hoco N5 (USB QC3.0 +PD20W Type-C) цвет: черный</t>
  </si>
  <si>
    <t xml:space="preserve">            Адаптер Hoco LS33 Type-C на Jack 3.5 цвет: металлик</t>
  </si>
  <si>
    <t xml:space="preserve">            Кабель для тестера BANANA прямой   PE</t>
  </si>
  <si>
    <t xml:space="preserve">            Кабель для тестера BANANA прямой витой кабель   PE (68-005)</t>
  </si>
  <si>
    <t xml:space="preserve">            Кабель для тестера BANANA прямой с крокодилами   PE (68-006)</t>
  </si>
  <si>
    <t xml:space="preserve">            Кабель для тестера BANANA угловой   PE (68-003)</t>
  </si>
  <si>
    <t xml:space="preserve">            Кабель для тестера BANANA угловой в изоляции   PE (68-002)</t>
  </si>
  <si>
    <t xml:space="preserve">            Кабель для тестера BANANA угловой в изоляции силикон 1000V/10A   PE (68-007)</t>
  </si>
  <si>
    <t xml:space="preserve">                Наушники BOROFONE ESB03 полноразмерные игровые с микрофоном   цвет: черный</t>
  </si>
  <si>
    <t xml:space="preserve">            ГАЗОВАЯ ГОРЕЛКА-НАСАДКА GLOBUS  С РЕГУЛЯТОРОМ ПОДАЧИ ВОЗДУХА, НВ8603</t>
  </si>
  <si>
    <t>НВ8603</t>
  </si>
  <si>
    <t xml:space="preserve">887930952865 </t>
  </si>
  <si>
    <t xml:space="preserve">                KODAK Max Lithium CR2016/5BL Элемент питания  (60/360/69120)</t>
  </si>
  <si>
    <t xml:space="preserve">                KODAK Max Lithium CR2025/5BL Элемент питания  (60/360/69120)</t>
  </si>
  <si>
    <t xml:space="preserve">                KODAK Max Lithium CR2032/5BP Элемент питания  (60/360/69120)</t>
  </si>
  <si>
    <t>KCR2032</t>
  </si>
  <si>
    <t xml:space="preserve">                Kodak AG10 (389) LR1130, LR54 [KAG10-10]  (10/100/1000)</t>
  </si>
  <si>
    <t>KAG10-10</t>
  </si>
  <si>
    <t xml:space="preserve">                Kodak AG13 (357) LR1154, LR44 [KAG13-10]  (10/100/1000)</t>
  </si>
  <si>
    <t>KAG13-10</t>
  </si>
  <si>
    <t xml:space="preserve">                Smartbuy AG13-10B (100/2000) (SBBB-AG13-10B) Батарейка часовая </t>
  </si>
  <si>
    <t>SBBB-AG13-10B</t>
  </si>
  <si>
    <t xml:space="preserve">                Smartbuy AG2-10B (200/2000) (SBBB-AG2-10B) Батарейка часовая</t>
  </si>
  <si>
    <t>SBBB-AG2-10B</t>
  </si>
  <si>
    <t>HRM1945</t>
  </si>
  <si>
    <t xml:space="preserve">            Huayu K-LG1358 для LG для кондиционеров МАРКИ LG (серия HAR102)</t>
  </si>
  <si>
    <t>HRM1491</t>
  </si>
  <si>
    <t>HRM2016</t>
  </si>
  <si>
    <t xml:space="preserve">            ПДУ для Xiaomi MI VER.5 (серия HRM2001)</t>
  </si>
  <si>
    <t>HRM2001</t>
  </si>
  <si>
    <t xml:space="preserve">            ПДУ для Xiaomi XMRM-010 ic Bluetooth Voice Remote Mi TV 4S (с голосовым управлением) (серия HRM1838)</t>
  </si>
  <si>
    <t xml:space="preserve">                    Пульт для т/в Горизонт RC-6-5  как оригинал ic (серия HOT700)</t>
  </si>
  <si>
    <t>HOT700</t>
  </si>
  <si>
    <t xml:space="preserve">            ПДУ для Xiaomi MI ver.2 tv box ic  (серия HRM1790)</t>
  </si>
  <si>
    <t xml:space="preserve">                Huayu for LG RM-L1379 LED TV с функцией NETFLIX / AMAZON  универсальный пульт  (серия HRM1476)</t>
  </si>
  <si>
    <t>HRM1476</t>
  </si>
  <si>
    <t>HPH204</t>
  </si>
  <si>
    <t xml:space="preserve">            F - разъем RG - 6  20мм  (3 полосы) цинк ПРЕМИУМ,1упак=100шт (38-005)</t>
  </si>
  <si>
    <t>38-005</t>
  </si>
  <si>
    <t xml:space="preserve">            F - разъем RG - 6  20мм  (3 полосы) цинк,1упак=100шт (38-004)</t>
  </si>
  <si>
    <t>38-004</t>
  </si>
  <si>
    <t xml:space="preserve">            Переходник антенный F - 3 гнезда (24-001)</t>
  </si>
  <si>
    <t>24-001</t>
  </si>
  <si>
    <t xml:space="preserve">            Акустический кабель 0,25 мм2 силикон BLUE LINE на катушке 100 м (09-009)</t>
  </si>
  <si>
    <t>09-009</t>
  </si>
  <si>
    <t xml:space="preserve">            Акустический кабель 0,35 мм2 силикон BLUE LINE на катушке 100 м (09-010)</t>
  </si>
  <si>
    <t>09-010</t>
  </si>
  <si>
    <t xml:space="preserve">            Акустический кабель 0,50 мм2 силикон BLUE LINE на катушке 100 м (09-011)</t>
  </si>
  <si>
    <t>09-011</t>
  </si>
  <si>
    <t xml:space="preserve">            RCA гнездо под пайку металл на кабель, красный (44-009)</t>
  </si>
  <si>
    <t>44-009R</t>
  </si>
  <si>
    <t xml:space="preserve">            RCA гнездо под пайку металл на кабель, черный (44-009)</t>
  </si>
  <si>
    <t>44-009RBk</t>
  </si>
  <si>
    <t xml:space="preserve">            RCA штекер под винт металл на кабель, красный (44-024)</t>
  </si>
  <si>
    <t>44-024R</t>
  </si>
  <si>
    <t xml:space="preserve">            RCA штекер под винт металл на кабель, черный (44-024)</t>
  </si>
  <si>
    <t>44-024Bk</t>
  </si>
  <si>
    <t xml:space="preserve">            Кабель USB  штекер А - штекер Mini 5 pin  1,5 м  ВВ (57-015)</t>
  </si>
  <si>
    <t>57-015</t>
  </si>
  <si>
    <t xml:space="preserve">                Штекер прикуриватель со светодиодом (36-005)</t>
  </si>
  <si>
    <t>36-005</t>
  </si>
  <si>
    <t xml:space="preserve">                Кабель телефонный удлинитель 6р4с  3,0 м белый (73-003)</t>
  </si>
  <si>
    <t>73-003</t>
  </si>
  <si>
    <t xml:space="preserve">            Батарейка алкалиновая Smartbuy ONE LR03/40 bulk (40/960) (SOBA-3A40S-Eco)</t>
  </si>
  <si>
    <t>SOBA-3A40S-Eco</t>
  </si>
  <si>
    <t xml:space="preserve">            Батарейка солевая Smartbuy ONE R20/2S (24/288) (SOBZ-D02S-Eco)</t>
  </si>
  <si>
    <t>SOBZ-D02S-Eco</t>
  </si>
  <si>
    <t>HSN307</t>
  </si>
  <si>
    <t xml:space="preserve">            Программируемый ПДУ Delly Changer USB3 (4в1) (серия HOB921)</t>
  </si>
  <si>
    <t>HOB921</t>
  </si>
  <si>
    <t xml:space="preserve">            Программируемый ПДУ Delly Changer USB3 (DVD) (серия HOB919)</t>
  </si>
  <si>
    <t>HOB919</t>
  </si>
  <si>
    <t xml:space="preserve">            Программируемый ПДУ Delly Changer USB3 (TV) (серия HOB918)</t>
  </si>
  <si>
    <t>HOB918</t>
  </si>
  <si>
    <t xml:space="preserve">            Гнездо 3,5 мм стерео металл на кабель (42-014)</t>
  </si>
  <si>
    <t>42-014</t>
  </si>
  <si>
    <t>APK-008R(06-011)</t>
  </si>
  <si>
    <t>APK-008Bk(06-011)</t>
  </si>
  <si>
    <t xml:space="preserve">            Зажим Крокодил   L: 50 мм с винтом красный (06-010)</t>
  </si>
  <si>
    <t>06-010R</t>
  </si>
  <si>
    <t>06-010Bk</t>
  </si>
  <si>
    <t>APK-003R(06-007)</t>
  </si>
  <si>
    <t>APK-003Bk(06-007)</t>
  </si>
  <si>
    <t>28-023</t>
  </si>
  <si>
    <t xml:space="preserve">                Переходник штекер 6.3 мм стерео -  гнездо 3.5 мм стерео металл (28-023)</t>
  </si>
  <si>
    <t>42-002</t>
  </si>
  <si>
    <t xml:space="preserve">            Штекер 3,5 мм моно металл на кабель  (42-002)</t>
  </si>
  <si>
    <t>APP-363 (22-003)</t>
  </si>
  <si>
    <t>APP-362 (22-012)</t>
  </si>
  <si>
    <t>APP-323_M (24-020)</t>
  </si>
  <si>
    <t>24-014</t>
  </si>
  <si>
    <t xml:space="preserve">            Кабель USB  штекер А - гнездо А  5,0 м с ферритом  ВВ (57-007)</t>
  </si>
  <si>
    <t>57-007</t>
  </si>
  <si>
    <t xml:space="preserve">                ClickPdu для RM-L1153+3 для POLAR HYUNDAI/SHIVAKI/ERISON/AKAI/MYSTERY (серия HOD1186)</t>
  </si>
  <si>
    <t xml:space="preserve">                ПДУ для D-Color DC1201HD mini DVB-T2 SkyTech 97g ic DVB-T2 911HD (серия HOB1573)</t>
  </si>
  <si>
    <t xml:space="preserve">                Huayu пульт для приставок DVB-T2+3-TV VER.2022 заменяет 99% пультов для DVB-T2 и IP  (серия HRM2016)</t>
  </si>
  <si>
    <t xml:space="preserve">                ПДУ для LG AN-MR21GA(MR21GA) AKB76036201 (MR-21)  для 2021 LG Smart TV (серия 20782)</t>
  </si>
  <si>
    <t xml:space="preserve">                ClickPdu для PANASONIC RM-D920+ c функцией 3D (производство фабрики Huayu) (серия HOD826)</t>
  </si>
  <si>
    <t xml:space="preserve">                Huayu для PANASONIC RM-L1700 НОВЫЙ УНИВЕРСАЛЬНЫЙ ПУЛЬТ для всех моделей PANASONIC TV (серия HRM1951)</t>
  </si>
  <si>
    <t xml:space="preserve">                Huayu для PHILIPS TV URC1525 УНИВЕРСАЛЬНЫЙ ПУЛЬТ ДЛЯ TV НЕ ТРЕБУЕТ НАСТРОЕК (серия  HRM1521)</t>
  </si>
  <si>
    <t xml:space="preserve">                ClickPdu для SAMSUNG RM-G2500 V1 (серия HRM1945)</t>
  </si>
  <si>
    <t xml:space="preserve">                Huayu for Samsung RM-L1598 универсальный пульт для LCD TV, LCD SMART TV (серия HRM1670)</t>
  </si>
  <si>
    <t xml:space="preserve">                Huayu для SAMSUNG RM-L1593 ( BN59-01310A) SMART TV корпус BN59-01259B (серия HRM1741)</t>
  </si>
  <si>
    <t xml:space="preserve">                Huayu для SAMSUNG RM-L1618 КОРПУС ПУЛЬТА КАК BN59-01315B (серия HRM1686)</t>
  </si>
  <si>
    <t xml:space="preserve">                Huayu для SAMSUNG TV RM-L1611 ПУЛЬТ РАБОТАЕТ ПО ИК КАНАЛУ ! корпус BN59-01312B (серия HRM1728)</t>
  </si>
  <si>
    <t xml:space="preserve">                Huayu для SAMSUNG TV RM-L1619 ПУЛЬТ РАБОТАЕТ ПО ИК КАНАЛУ ! корпус BN59-01274A (серия HRM1843)</t>
  </si>
  <si>
    <t xml:space="preserve">                ПДУ для Samsung BN59-01350J SMART CONTROL (ic) С ГОЛОС. ФУНКЦИЕЙ OKKO , IVI , MEGOGO (серия HRM2003)</t>
  </si>
  <si>
    <t xml:space="preserve">                ПДУ для Samsung BN59-01363A SMART CONTROL ic С ГОЛОСОВОЙ ФУНКЦИЕЙ QLED 8K TV (серия HRM1950)</t>
  </si>
  <si>
    <t xml:space="preserve">                ПДУ для Samsung BN59-01363G SMART CONTROL (ic) С ГОЛОС. ФУНКЦИЕЙ OKKO , IVI , MEGOGO (серия HRM2002)</t>
  </si>
  <si>
    <t xml:space="preserve">                ПДУ для Samsung BN59-01363J SMART CONTROL ic С ГОЛОСОВОЙ ФУНКЦИЕЙ QLED TV NETFLIX (серия HRM1997)</t>
  </si>
  <si>
    <t xml:space="preserve">                ПДУ для Samsung BN59-RM-J1300V1 (BN59-01265A/01311B) TM1790A SMART TV VOICE CONTROL (серия HRM1731)</t>
  </si>
  <si>
    <t xml:space="preserve">                ПДУ для Samsung RM-J1500V1 (BN59-01265A/01311B) TM1270A SMART TV VOICE CONTROL 4K (серия HRM1732)</t>
  </si>
  <si>
    <t xml:space="preserve">                ПДУ для Sharp Aquos RF SHW/RMC/0117 ориг.(Радиопульт) (серия 16849)</t>
  </si>
  <si>
    <t xml:space="preserve">                Huayu для SONY RM-L1690 корпус как RMF-TX520E (серия HRM1840)</t>
  </si>
  <si>
    <t xml:space="preserve">                Huayu ДЛЯ SONY RM-L1715 корпус пульта RM-ED062 + YOU-TUBE , NETFLIX (серия HRM1847)</t>
  </si>
  <si>
    <t xml:space="preserve">                ПДУ для Sony RMF-TX300E ic ( VOICE REMOTE CONTROL) С голосовой функцией LCD (серия HRM1983)</t>
  </si>
  <si>
    <t xml:space="preserve">                ПДУ для Sony RMT-TX200E ic (серия HSN307)</t>
  </si>
  <si>
    <t xml:space="preserve">                ПДУ для Supra STV-LC1985WL HOF10K745GPD6 ic LCD TV (серия HOB342)</t>
  </si>
  <si>
    <t xml:space="preserve">                Huayu для TCL TC-97E PLUS (серия HRM1491)</t>
  </si>
  <si>
    <t xml:space="preserve">                ПДУ для TCL RC802V FMR1 ic С ГОЛОСОВОЙ ФУНКЦИЕЙ , NETFLIX (серия HTC108)</t>
  </si>
  <si>
    <t xml:space="preserve">                ПДУ для Toshiba CT-95010 с функцией голоса ! SMART TV (серия HRM1935)</t>
  </si>
  <si>
    <t xml:space="preserve">            Переходник антенный TV штекер - F гнездо угловой ПРЕМИУМ (24-018)</t>
  </si>
  <si>
    <t>24-018</t>
  </si>
  <si>
    <t xml:space="preserve">            Переходник антенный TV штекер - F гнездо, 1упак=100шт (24-014)</t>
  </si>
  <si>
    <t xml:space="preserve">            Кабель коаксиальный RG - 6 U  75 Ом  100 м белый ALENCOM (12-003)</t>
  </si>
  <si>
    <t>12-003</t>
  </si>
  <si>
    <t xml:space="preserve">            Зажим Крокодил   L: 50 мм с винтом черный (06-010)</t>
  </si>
  <si>
    <t xml:space="preserve">            micro SDHC карта памяти Smartbuy 32GB Class 10 UHS-I (без адаптера)</t>
  </si>
  <si>
    <t>SB32GBSDCL10-00</t>
  </si>
  <si>
    <t xml:space="preserve">            ЗУ для Li-Ion аккумуляторов Smartbuy 511 универсальное (SBHC-511)/50</t>
  </si>
  <si>
    <t>SBHC-511</t>
  </si>
  <si>
    <t xml:space="preserve">            ЗУ для Ni-Mh/Ni-Cd аккумуляторов Smartbuy 503 автоматическое (SBHC-503)/80</t>
  </si>
  <si>
    <t>SBHC-503</t>
  </si>
  <si>
    <t xml:space="preserve">            ЗУ для Ni-Mh/Ni-Cd аккумуляторов Smartbuy 505 автоматическое (SBHC-505)/80</t>
  </si>
  <si>
    <t>SBHC-505</t>
  </si>
  <si>
    <t xml:space="preserve">            Батарейка алкалиновая Smartbuy LR14/2B (12/192) (SBBA-C02B)</t>
  </si>
  <si>
    <t>SBBA-C02B</t>
  </si>
  <si>
    <t>данным цвето выделены новинки и последние поступления!!!</t>
  </si>
  <si>
    <t>итого:</t>
  </si>
  <si>
    <t xml:space="preserve">            Huayu RM-F789 для вентиляторов универсальный пульт</t>
  </si>
  <si>
    <t>HRM1381</t>
  </si>
  <si>
    <t xml:space="preserve">            Huayu MITSUBISHI K-MB1550 для кондиционеров MITSUBISHI (серия HAR132)</t>
  </si>
  <si>
    <t xml:space="preserve">                ПДУ для BBK RC-019-19R DVD плеер ic(серия HVD129)</t>
  </si>
  <si>
    <t>HVD129</t>
  </si>
  <si>
    <t xml:space="preserve">                Huayu for Philips RM-D1110 универсальный пульт ClickPdu (серия HOD829)</t>
  </si>
  <si>
    <t xml:space="preserve">            Переходник антенный F гнездо - F гнездо  ПРЕМИУМ (24-005)</t>
  </si>
  <si>
    <t>24-005</t>
  </si>
  <si>
    <t xml:space="preserve">                Акустический кабель Hoco UPA12 AUX jack (M) - jack(M) 3.5mm (1.0 м)с микрофоном цвет: красный</t>
  </si>
  <si>
    <t xml:space="preserve">            Разъем питания DC штекер 1,7/4,0/9 мм на кабель (46-006)</t>
  </si>
  <si>
    <t>46-006</t>
  </si>
  <si>
    <t xml:space="preserve">            Разъем питания DC штекер 2,1/5,5/14 мм на кабель (46-010)</t>
  </si>
  <si>
    <t>46-010</t>
  </si>
  <si>
    <t xml:space="preserve">            Разъем питания DC штекер 2,5/5,5/14 мм на кабель (46-011)</t>
  </si>
  <si>
    <t>46-011</t>
  </si>
  <si>
    <t xml:space="preserve">                Гнездо прикуривателя на кабель (36-016)</t>
  </si>
  <si>
    <t>36-016</t>
  </si>
  <si>
    <t xml:space="preserve">                Переходник SCART штекер - 3 RCA гнезда  ( IN-OUT) (23-001)</t>
  </si>
  <si>
    <t>23-001</t>
  </si>
  <si>
    <t>APK-019R (06-014R)</t>
  </si>
  <si>
    <t>APK-019Bk(06-014Bk)</t>
  </si>
  <si>
    <t xml:space="preserve">            Зажим Крокодил  30А   L: 75 мм в изоляции красный (06-015)</t>
  </si>
  <si>
    <t>06-015R</t>
  </si>
  <si>
    <t xml:space="preserve">            Зажим Крокодил  30А   L: 75 мм в изоляции черный (06-015)</t>
  </si>
  <si>
    <t>06-015Bk</t>
  </si>
  <si>
    <t xml:space="preserve">            Зажим Крокодил  50А   L: 100 мм  красный (06-016)</t>
  </si>
  <si>
    <t>06-016R</t>
  </si>
  <si>
    <t xml:space="preserve">            Зажим Крокодил  50А   L: 100 мм  черный (06-016)</t>
  </si>
  <si>
    <t>06-016Bk</t>
  </si>
  <si>
    <t xml:space="preserve">            Инструмент для обжима 6р4с + 8р8с (17-003)</t>
  </si>
  <si>
    <t>17-003</t>
  </si>
  <si>
    <t xml:space="preserve">            Инструмент для обжима 8р8с (17-002)</t>
  </si>
  <si>
    <t>17-002</t>
  </si>
  <si>
    <t xml:space="preserve">            Переходник компьютерный гнездо 8Р8С - 2 гнезда 8Р8С (31-003)</t>
  </si>
  <si>
    <t>31-003</t>
  </si>
  <si>
    <t xml:space="preserve">                Кабель телефонный удлинитель 6р4с  7,0 м белый (73-007)</t>
  </si>
  <si>
    <t>73-007</t>
  </si>
  <si>
    <t xml:space="preserve">                Кабель телефонный удлинитель 6р4с 10,0 м белый (73-009)</t>
  </si>
  <si>
    <t>73-009</t>
  </si>
  <si>
    <t xml:space="preserve">            СЗУ BOROFONE BA47A Mighty speed single port QC3.0 charger(EU) (white)</t>
  </si>
  <si>
    <t xml:space="preserve">                Дата-кабель BOROFONE BX54 Lightning (1м.,нейлон 2.4A) цвет:черный</t>
  </si>
  <si>
    <t xml:space="preserve">                Дата-кабель BOROFONE BX26 Micro (1м.,нейлон,угловой штекер 2,4A), цвет: золотой</t>
  </si>
  <si>
    <t xml:space="preserve">            Разветвитель Hoco HB1 на 4 USB цвет: графитовый</t>
  </si>
  <si>
    <t xml:space="preserve">                Наушники BOROFONE BM36 с микрофоном (1.2 м), цвет: черный</t>
  </si>
  <si>
    <t xml:space="preserve">                Наушники BOROFONE BM57 с микрофоном (1.2 м), цвет: красный</t>
  </si>
  <si>
    <t xml:space="preserve">                Наушники BOROFONE BM57 с микрофоном (1.2 м), цвет: черный</t>
  </si>
  <si>
    <t xml:space="preserve">                Наушники BOROFONE BM61 с микрофоном (1.2 м), цвет: черный</t>
  </si>
  <si>
    <t xml:space="preserve">                Наушники BOROFONE BM64 с микрофоном (1.2 м), цвет: белый</t>
  </si>
  <si>
    <t xml:space="preserve">                Наушники Hoco M60 цвет: белый (с микрофоном, 1.2 м)</t>
  </si>
  <si>
    <t xml:space="preserve">                Наушники Hoco M60 цвет: черный (с микрофоном, 1.2 м)</t>
  </si>
  <si>
    <t xml:space="preserve">            GP 270AAHC-2PL2 2BP  Аккумулятор 2/20</t>
  </si>
  <si>
    <t>GP270AA</t>
  </si>
  <si>
    <t xml:space="preserve">            GP 100AAAHC-2PL2 2BP  Аккумулятор 2/20</t>
  </si>
  <si>
    <t>GP100AAA</t>
  </si>
  <si>
    <t xml:space="preserve">            GP 65AAAHC-2UEC2 2BP  Аккумулятор 2/20</t>
  </si>
  <si>
    <t>GP65AAAHC</t>
  </si>
  <si>
    <t xml:space="preserve">            GP 85AAAHC- 2UEC2 2BP Аккумулятор 2/20</t>
  </si>
  <si>
    <t>GP85AAAHC</t>
  </si>
  <si>
    <t xml:space="preserve">            ЗУ для 18650 Li-Ion аккумуляторов Smartbuy 513 (SBHC-513)/80</t>
  </si>
  <si>
    <t>SBHC-513</t>
  </si>
  <si>
    <t xml:space="preserve">            GP Super 6LR61/1604A  Эл. питания  </t>
  </si>
  <si>
    <t>GP6LR61</t>
  </si>
  <si>
    <t xml:space="preserve">            Батарейка алкалиновая Smartbuy ONE LR6/2SB (60/600)  (SOBA-2A02SB-Eco)</t>
  </si>
  <si>
    <t>SOBA-2A02SB-Eco</t>
  </si>
  <si>
    <t xml:space="preserve">            GP PowerPlus R6S/15C Элемент питания (солевой)</t>
  </si>
  <si>
    <t>GP R6S/15C</t>
  </si>
  <si>
    <t xml:space="preserve">            Батарейка алкалиновая Smartbuy ONE LR03/2SB (60/600)  (SOBA-3A02SB-Eco)</t>
  </si>
  <si>
    <t>SOBA-3A02SB-Eco</t>
  </si>
  <si>
    <t xml:space="preserve">887930953312 </t>
  </si>
  <si>
    <t xml:space="preserve">                GP Lithium CR2025 5BP  Эл. питания </t>
  </si>
  <si>
    <t>GP CR2025</t>
  </si>
  <si>
    <t xml:space="preserve">                GP Lithium CR2032 5BP  Эл. питания</t>
  </si>
  <si>
    <t>GP CR2032</t>
  </si>
  <si>
    <t xml:space="preserve">            2T Двойник сетевой универсальный TOKER 6А [80]</t>
  </si>
  <si>
    <t xml:space="preserve">            2T2 Двойник сетевой с заземлением TOKER 16А [80]</t>
  </si>
  <si>
    <t xml:space="preserve">            3L Тройник линейный Toker  6А [60]</t>
  </si>
  <si>
    <t xml:space="preserve">            3L3 Тройник линейный с заземлением Toker 16А [60]</t>
  </si>
  <si>
    <t xml:space="preserve">            3Т Тройник сетевой 10А белый  Toker [120]</t>
  </si>
  <si>
    <t xml:space="preserve">            3Т Тройник сетевой 10А черный  Toker [120]</t>
  </si>
  <si>
    <t xml:space="preserve">            3Т1, Тройник "TOKER" (универсальный, с з/з контактом, 16 А, белый) [50]</t>
  </si>
  <si>
    <t xml:space="preserve">            3ТM Тройник сетевой  малый  Toker 10А  [180]</t>
  </si>
  <si>
    <t xml:space="preserve">            4T Четверник  сетевой 6А Toker  [60]</t>
  </si>
  <si>
    <t xml:space="preserve">            4T4 Четверник с заземлением 16А Toker  [50]</t>
  </si>
  <si>
    <t xml:space="preserve">            Переходник "TOKER" 1S [100]</t>
  </si>
  <si>
    <t>тел. +37525-5-187-187</t>
  </si>
  <si>
    <t xml:space="preserve">            Антенна МВ+ДМВ   двойная дуга РЕ (01-002)</t>
  </si>
  <si>
    <t>01-002</t>
  </si>
  <si>
    <t xml:space="preserve">                Внешний аккумулятор BOROFONE BJ3A  20000mAh цвет: черный</t>
  </si>
  <si>
    <t xml:space="preserve">                Внешний аккумулятор BOROFONE BJ3A  20000mAh цвет: белый</t>
  </si>
  <si>
    <t xml:space="preserve">            Сетевое ЗУ BOROFONE 2.1A 1хUSB  BA20A  (black)</t>
  </si>
  <si>
    <t xml:space="preserve">            Сетевое ЗУ BOROFONE 3A 1хUSB  BA21A 1хUSB  функц. быстр зарядки  (white)</t>
  </si>
  <si>
    <t xml:space="preserve">                Дата-кабель BOROFONE BX54 Micro (1м.,нейлон 2.4A) цвет:черный</t>
  </si>
  <si>
    <t xml:space="preserve">                Дата-кабель BOROFONE BX54 Micro (1м.,нейлон 2.4A) цвет:красный</t>
  </si>
  <si>
    <t xml:space="preserve">                Дата-кабель BOROFONE BX54 Type-C (1м.,нейлон 2.4A) цвет:красный</t>
  </si>
  <si>
    <t>Т-707HD</t>
  </si>
  <si>
    <t xml:space="preserve">            Ресивер GoldMaster Т-707HD (комплект: ресивер, пульт ДУ, AC адаптер HJ-050200E)</t>
  </si>
  <si>
    <t>T-501HD</t>
  </si>
  <si>
    <t xml:space="preserve">            Ресивер GoldMaster Т-501HD (комплект: ресивер, пульт ДУ, AC адаптер HJ-050200E)</t>
  </si>
  <si>
    <t>LR03APB/4P</t>
  </si>
  <si>
    <t xml:space="preserve">                Huayu RM-L1195+12 black ver.2022 универсальный для LCD ТВ корпус AA59-00581A  (серия HRM1598)</t>
  </si>
  <si>
    <t>HRM1598</t>
  </si>
  <si>
    <t xml:space="preserve">                Huayu RM-L1195+X универсальный для LCD ТВ корпус AA59-00581A</t>
  </si>
  <si>
    <t>HRM1468</t>
  </si>
  <si>
    <t xml:space="preserve">            Huayu HR-763E DVD 5000 в 1 универсальный пульт для DVD ( под популярные модели )</t>
  </si>
  <si>
    <t>HRM521</t>
  </si>
  <si>
    <t xml:space="preserve">                Кабель штекер 3,5 мм стерео - штекер 3,5 мм стерео 0,75 м BB (62-026)</t>
  </si>
  <si>
    <t>62-026</t>
  </si>
  <si>
    <t xml:space="preserve">                Кабель штекер 3,5 мм стерео - штекер 3,5 мм стерео 1,5 м BB (62-028)</t>
  </si>
  <si>
    <t>62-028</t>
  </si>
  <si>
    <t xml:space="preserve">930010010901 </t>
  </si>
  <si>
    <t xml:space="preserve">            Кабель USB штекер А - гнездо А 0,3 м ВВ</t>
  </si>
  <si>
    <t>57-003</t>
  </si>
  <si>
    <t xml:space="preserve">            Кабель USB штекер А - гнездо А 0,5 м ВВ (57-004)</t>
  </si>
  <si>
    <t>57-004</t>
  </si>
  <si>
    <t>APH-457-0,3</t>
  </si>
  <si>
    <t xml:space="preserve">                Переходник штекер 6.3 мм стерео - гнездо 3.5 мм стерео пластик (28-022) </t>
  </si>
  <si>
    <t>28-022</t>
  </si>
  <si>
    <t xml:space="preserve">            СЗУ BOROFONE BA38A PLUS Speedy PD3.0 charger(EU) (белый)</t>
  </si>
  <si>
    <t xml:space="preserve">            СЗУ BOROFONE BA46A Premium PD+QC3.0 charger(EU) (black)</t>
  </si>
  <si>
    <t xml:space="preserve">                Дата-кабель BOROFONE BX32 Type-C (1 м), цвет: красный</t>
  </si>
  <si>
    <t xml:space="preserve">                Дата-кабель BOROFONE BX32 Type-C (1 м), цвет: черный</t>
  </si>
  <si>
    <t xml:space="preserve">                Дата-кабель BOROFONE BX33 Type-C (1,2 м.,поддержка быстрой зарядки 5.0A), цвет: белый</t>
  </si>
  <si>
    <t xml:space="preserve">                Дата-кабель BOROFONE BX66 Type-C to Type-C (силиконовый 1м.,2.4A) цвет: черный </t>
  </si>
  <si>
    <t xml:space="preserve">            Адаптер  (белый) Lightning для наушников </t>
  </si>
  <si>
    <t xml:space="preserve">                Внешний аккумулятор Hoco J72 10000mAh цвет: черный</t>
  </si>
  <si>
    <t xml:space="preserve">            20 000 и выше mAh </t>
  </si>
  <si>
    <t xml:space="preserve">                Внешний аккумулятор BOROFONE BJ18A  30000mAh цвет: черный</t>
  </si>
  <si>
    <t xml:space="preserve">                Внешний аккумулятор Hoco J65A 40000mAh цвет: белый</t>
  </si>
  <si>
    <t xml:space="preserve">                Внешний аккумулятор Hoco J85 20000mAh цвет: белый</t>
  </si>
  <si>
    <t xml:space="preserve">                Внешний аккумулятор Hoco J85 20000mAh цвет: черный</t>
  </si>
  <si>
    <t xml:space="preserve">                Внешний аккумулятор Hoco J91A 20000mAh цвет: белый</t>
  </si>
  <si>
    <t xml:space="preserve">                Внешний аккумулятор Hoco J91A 20000mAh цвет: черный</t>
  </si>
  <si>
    <t xml:space="preserve">        Комплект проводной клавиатура+мышь Borofone BG6, цвет: черный</t>
  </si>
  <si>
    <t xml:space="preserve">            Bluetooth-гарнитура AWEI-A850BL, цвет: белый</t>
  </si>
  <si>
    <t xml:space="preserve">                Наушники Hoco W27 полноразмерные с микрофоном (1.2 м) цвет: розовый</t>
  </si>
  <si>
    <t xml:space="preserve">                Наушники BOROFONE BM64 с микрофоном (1.2 м), цвет: черный</t>
  </si>
  <si>
    <t xml:space="preserve">            Светодиодный  налобный фонарь HT1900-T6, сенсор, 3 св.диода 18650х2, з/у microUSB</t>
  </si>
  <si>
    <t>HT1900-T6</t>
  </si>
  <si>
    <t xml:space="preserve">            Светодиодный налобный фонарик лента CB-689-2, 5V Type-C, умный датчик включения</t>
  </si>
  <si>
    <t>CB-689-2/ H-156</t>
  </si>
  <si>
    <t xml:space="preserve">            Светодиодный налобный фонарик лента CB-689-3, 5V Type-C, умный датчик включения</t>
  </si>
  <si>
    <t>CB-689-2/ H-157</t>
  </si>
  <si>
    <t xml:space="preserve">            Светодиодный налобный фонарик лента GY-26  ( 5V Type-C )  С предупреждением красного цвета</t>
  </si>
  <si>
    <t>GY-26</t>
  </si>
  <si>
    <t xml:space="preserve">            Светодиодный налобный фонарик лента YD-33  ( 5V microUSB )</t>
  </si>
  <si>
    <t xml:space="preserve">YD-33 </t>
  </si>
  <si>
    <t xml:space="preserve">            Светодиодный налобный фонарик лента YYC-GY-25-COB, 5V Type-C, умный датчик включения</t>
  </si>
  <si>
    <t>YYC-GY-25-COB</t>
  </si>
  <si>
    <t xml:space="preserve">            Фонарь налобный 6699, св.диод T6, ZOOM/линза, 3 режима +SOS сигнал, в компл.18650х2, з/у сеть + авто</t>
  </si>
  <si>
    <t xml:space="preserve">            Фонарь налобный аккумуляторный KX-1804</t>
  </si>
  <si>
    <t>KX-1804</t>
  </si>
  <si>
    <t>YYC-101-4</t>
  </si>
  <si>
    <t xml:space="preserve">            Аккумуляторный ручной фонарь H-128</t>
  </si>
  <si>
    <t>H-128</t>
  </si>
  <si>
    <t xml:space="preserve">            Аккумуляторный фонарик Н-513 в зел.пласт.маленьком футляре , зарядка microUSB</t>
  </si>
  <si>
    <t>HL-513</t>
  </si>
  <si>
    <t xml:space="preserve">            Ручной  фонарик с электрошокером 1101 , зарядка 220В, чехол в комплекте</t>
  </si>
  <si>
    <t xml:space="preserve">            Ручной фонарик H-968-P50, 12см, футляр, з/у microUSB 5v</t>
  </si>
  <si>
    <t>H-968-P50</t>
  </si>
  <si>
    <t xml:space="preserve">            Ручной фонарик H-969-P50, 14см, футляр, з/у microUSB 5v</t>
  </si>
  <si>
    <t>H-969-P50/ С72</t>
  </si>
  <si>
    <t xml:space="preserve">            Ручной фонарик H-970-P50, 17см, футляр, з/у microUSB 5v</t>
  </si>
  <si>
    <t>H-970-P50/ С73</t>
  </si>
  <si>
    <t xml:space="preserve">            Автодержатель Hoco CA62 для подголовника цвет: черный</t>
  </si>
  <si>
    <t xml:space="preserve">            GP* Super LR6/15A 6BP (4+2) Эл. питания</t>
  </si>
  <si>
    <t xml:space="preserve">            ERGOLUX  R6 Элемент питания (солевой)</t>
  </si>
  <si>
    <t>Er6</t>
  </si>
  <si>
    <t xml:space="preserve">            KODAK Extra Heavy Duty R6/4S Эл.питания</t>
  </si>
  <si>
    <t>KAAHZ-S4</t>
  </si>
  <si>
    <t xml:space="preserve">887930953268 </t>
  </si>
  <si>
    <t xml:space="preserve">            MINAMOTO R6 Элемент питания (солевой)</t>
  </si>
  <si>
    <t>MNMR6</t>
  </si>
  <si>
    <t xml:space="preserve">            GP* Super LR03/24A 6BP (4+2) Эл. питания</t>
  </si>
  <si>
    <t xml:space="preserve">            PANASONIC Alkaline LR03ABP/4P Эл. питания</t>
  </si>
  <si>
    <t xml:space="preserve">                VIDEX  AG4/10B (200/2000) Батарейка часовая</t>
  </si>
  <si>
    <t xml:space="preserve">    Калькуляторы</t>
  </si>
  <si>
    <t xml:space="preserve">        Калькулятор CT-200N</t>
  </si>
  <si>
    <t>CT-200N</t>
  </si>
  <si>
    <t xml:space="preserve">        Калькулятор KK-8819A</t>
  </si>
  <si>
    <t>KK-8819A</t>
  </si>
  <si>
    <t xml:space="preserve">        Калькулятор SDC-888T</t>
  </si>
  <si>
    <t>SDC-888T</t>
  </si>
  <si>
    <t xml:space="preserve">                Дата-кабель BOROFONE BX32 Micro (1 м)2.4A, цвет: черный</t>
  </si>
  <si>
    <t xml:space="preserve">            Автодержатель BOROFONE BH38 на присоске до 7 дюймов на панель,стекло,цвет: черный</t>
  </si>
  <si>
    <t xml:space="preserve">                Внешний аккумулятор BOROFONE BT29A 20000mAh цвет: белый</t>
  </si>
  <si>
    <t xml:space="preserve">                Внешний аккумулятор Hoco J59A 20000mAh цвет: черный</t>
  </si>
  <si>
    <t xml:space="preserve">                Внешний аккумулятор Hoco J72A 20000mAh цвет: белый</t>
  </si>
  <si>
    <t xml:space="preserve">                Внешний аккумулятор Hoco J72A 20000mAh цвет: черный</t>
  </si>
  <si>
    <t xml:space="preserve">                Внешний аккумулятор BOROFONE BT35A 20000mAh цвет: черный</t>
  </si>
  <si>
    <t xml:space="preserve">                Внешний аккумулятор Hoco J52A 20000mAh цвет: черный</t>
  </si>
  <si>
    <t xml:space="preserve">            Оригинальные VITYAZ, Horizont и др.</t>
  </si>
  <si>
    <t xml:space="preserve">                ПДУ Vityaz  RS41 Smart ОРИГИНАЛ!!!</t>
  </si>
  <si>
    <t>RS41Sm</t>
  </si>
  <si>
    <t xml:space="preserve">                ПДУ Vityaz (Novex) RC29  ОРИГИНАЛ!!! </t>
  </si>
  <si>
    <t>RC29</t>
  </si>
  <si>
    <t xml:space="preserve">                ПДУ Vityaz (V-HOME, hi) RS41 TIMESHIFT ОРИГИНАЛ!!!  </t>
  </si>
  <si>
    <t>RS41</t>
  </si>
  <si>
    <t xml:space="preserve">        Изолента 0,13*19*25 синяя (АС-Т-001Bl)</t>
  </si>
  <si>
    <t>АС-Т-001Bl</t>
  </si>
  <si>
    <t xml:space="preserve">        Изолента 0,13*19*25 черная (АС-Т-001Bk)</t>
  </si>
  <si>
    <t>АС-Т-001Bk</t>
  </si>
  <si>
    <t xml:space="preserve">                Переходник штекер 6.3 мм стерео - гнездо 3.5 мм стерео металл GOLD (28-024)</t>
  </si>
  <si>
    <t>28-024</t>
  </si>
  <si>
    <t xml:space="preserve">            Кабель USB  штекер А - гнездо А  3,0 м с ферритом  ВВ (57-006)</t>
  </si>
  <si>
    <t>57-006</t>
  </si>
  <si>
    <t xml:space="preserve">                Huayu for Sony RM-L1165 3D  универсальный пульт  (серия  HRM1008)</t>
  </si>
  <si>
    <t>HRM1008</t>
  </si>
  <si>
    <t>HRM1925</t>
  </si>
  <si>
    <t>HOB3034</t>
  </si>
  <si>
    <t>HRM1856</t>
  </si>
  <si>
    <t>HRM1990</t>
  </si>
  <si>
    <t>HRM1949</t>
  </si>
  <si>
    <t>HOB3098</t>
  </si>
  <si>
    <t xml:space="preserve">        FM-модулятор с авто ЗУ Hoco E59 цвет: черный (Bluetooth 5.0,USB-флэш,MP3, 2 USB:QC3.0)</t>
  </si>
  <si>
    <t xml:space="preserve">        FM-модулятор с автомобильным ЗУ Hoco E67 цвет: черный</t>
  </si>
  <si>
    <t xml:space="preserve">                ПДУ для Витязь (VITYAZ) RC13 Smart ic LCD SMART  TV Delly TV (серия HOB3098)</t>
  </si>
  <si>
    <t xml:space="preserve">        Beko/ Blaupunkt</t>
  </si>
  <si>
    <t xml:space="preserve">            неоригинальные  Вeko/Blaupunkt</t>
  </si>
  <si>
    <t xml:space="preserve">                ПДУ для Blaupunkt B1528, JX-C005 (CH-VER.1) CHIQ с голос. функцией, YOUTUBE, NETFLIX (серия HRM1925)</t>
  </si>
  <si>
    <t xml:space="preserve">                ПДУ для Blaupunkt K2E272-004 32WC965T (серия HOB3034)</t>
  </si>
  <si>
    <t xml:space="preserve">            ПДУ для KIVI KT1942-HG (RC-20) с голосовой функцией ? F4 (серия HRM1856)</t>
  </si>
  <si>
    <t xml:space="preserve">            ПДУ для KIVI RC18 ( K504Q3250131 ) с голосовым управлением SMART TV (серия HRM1990)</t>
  </si>
  <si>
    <t xml:space="preserve">                Huayu для PANASONIC URC1520  УНИВЕРСАЛЬНЫЙ ПУЛЬТ ДЛЯ TV (серия HRM1520 )</t>
  </si>
  <si>
    <t>HRM1520</t>
  </si>
  <si>
    <t xml:space="preserve">                ПДУ для Philips PH-V4 SMART TV с голосовой функцией (серия HRM1949)</t>
  </si>
  <si>
    <t xml:space="preserve">            Переходник антенный F - 4 гнезда (24-002)</t>
  </si>
  <si>
    <t>24-002</t>
  </si>
  <si>
    <t xml:space="preserve">                Кабель штекер 3,5 мм стерео - штекер 3,5 мм стерео 0,5 м BB (62-024)</t>
  </si>
  <si>
    <t>62-024</t>
  </si>
  <si>
    <t xml:space="preserve">                Переходник штекер 3,5 мм стерео - 2 гнезда RCA пластик (28-009)</t>
  </si>
  <si>
    <t>28-009</t>
  </si>
  <si>
    <t xml:space="preserve">                Кабель патч-корд штекер 8р8с - штекер 8р8с UTP 5e 10,0 м серый PE (71-006)</t>
  </si>
  <si>
    <t xml:space="preserve">                Кабель патч-корд штекер 8р8с - штекер 8р8с UTP 5e 15,0 м серый PE (71-007)</t>
  </si>
  <si>
    <t xml:space="preserve">                Кабель патч-корд штекер 8р8с - штекер 8р8с UTP 5e 20,0 м серый PE (71-008) </t>
  </si>
  <si>
    <t xml:space="preserve">                Кабель патч-корд штекер 8р8с - штекер 8р8с UTP 5e 25,0 м серый PE (71-009) </t>
  </si>
  <si>
    <t>71-009</t>
  </si>
  <si>
    <t xml:space="preserve">            Автомобильное ЗУ BOROFONE BZ13 (2USB: 5V/2.4A) цвет: белый</t>
  </si>
  <si>
    <t xml:space="preserve">                Дата-кабель BOROFONE BX32 Micro (1 м), цвет: красный</t>
  </si>
  <si>
    <t xml:space="preserve">                Дата-кабель Borofone BX79 Micro (силиконовый 1м., 2.4A) цвет: черный</t>
  </si>
  <si>
    <t xml:space="preserve">                Дата-кабель Borofone BX70 Type-C (1м.,2.4A) цвет: черный</t>
  </si>
  <si>
    <t xml:space="preserve">                Дата-кабель Borofone BX79 Type-C (силиконовый 1м., 3A) цвет: черный</t>
  </si>
  <si>
    <t xml:space="preserve">                Внешний аккумулятор BOROFONE BJ14A  20000mAh цвет: черный</t>
  </si>
  <si>
    <t xml:space="preserve">                Внешний аккумулятор BOROFONE BJ16A  20000mAh цвет: белый</t>
  </si>
  <si>
    <t xml:space="preserve">                Внешний аккумулятор BOROFONE BJ16A  20000mAh цвет: черный</t>
  </si>
  <si>
    <t xml:space="preserve">                Внешний аккумулятор BOROFONE BJ8  30000mAh цвет: черный</t>
  </si>
  <si>
    <t xml:space="preserve">                Внешний аккумулятор Hoco J73 30000mAh цвет: черный</t>
  </si>
  <si>
    <t xml:space="preserve">                Беспроводные наушники BOROFONE BW01 Plus TWS цвет: белый</t>
  </si>
  <si>
    <t xml:space="preserve">                Беспроводные наушники BOROFONE BW12 TWS цвет: черный</t>
  </si>
  <si>
    <t xml:space="preserve">                Беспроводные наушники BOROFONE BW16 TWS цвет: черный</t>
  </si>
  <si>
    <t xml:space="preserve">                Беспроводные наушники Hoco EW14 TWS цвет: металлик</t>
  </si>
  <si>
    <t xml:space="preserve">                Беспроводные наушники Hoco EW17 TWS цвет: белый</t>
  </si>
  <si>
    <t xml:space="preserve">                Беспроводные наушники Hoco EW17 TWS цвет: черный</t>
  </si>
  <si>
    <t xml:space="preserve">            Автодержатель BOROFONE BH37 цвет: черный</t>
  </si>
  <si>
    <t xml:space="preserve">            Автодержатель BOROFONE BH55 цвет: металлик</t>
  </si>
  <si>
    <t xml:space="preserve">            Автодержатель Hoco CA83 цвет: черный</t>
  </si>
  <si>
    <t xml:space="preserve"> +375 25 5 187 187</t>
  </si>
  <si>
    <t>e-mail: info@belpult.by</t>
  </si>
  <si>
    <t>e-mail: anastasia@belpult.by</t>
  </si>
  <si>
    <t>Если у Вас с нами еще нет договора, просьба заполнить анкету клиента ( данным выделены поля ОБЯЗАТЕЛЬНЫЕ для заполнения)</t>
  </si>
  <si>
    <t>Анкета клиента</t>
  </si>
  <si>
    <t>Полное Наименование организации</t>
  </si>
  <si>
    <t>УНП</t>
  </si>
  <si>
    <t>Юридический адрес</t>
  </si>
  <si>
    <t>Почтовый адрес</t>
  </si>
  <si>
    <t>Адрес доставки/разгрузки товара</t>
  </si>
  <si>
    <t xml:space="preserve">Банковские реквизиты и 
адрес банка
Код банка полностью (если есть)
</t>
  </si>
  <si>
    <t>Ф.И.О и должность лица, заключающего договор</t>
  </si>
  <si>
    <t>Действует на основании</t>
  </si>
  <si>
    <t>(№ св-ва когда и кем выдано для ИП  или приказ о назначении с датой)</t>
  </si>
  <si>
    <t>E-mail</t>
  </si>
  <si>
    <t>Ф.И.О. контактного лица</t>
  </si>
  <si>
    <t>Интерес к  какой  группе товара?</t>
  </si>
  <si>
    <t>VELCOM</t>
  </si>
  <si>
    <t>MTC</t>
  </si>
  <si>
    <t>Городской</t>
  </si>
  <si>
    <t>Условия сотрудничества                                        (предоплата, отсрочка)</t>
  </si>
  <si>
    <t>Цель приобретиния</t>
  </si>
  <si>
    <t>Примечание</t>
  </si>
  <si>
    <t>HOB2964</t>
  </si>
  <si>
    <t xml:space="preserve">                ПДУ для  VITYAZ / hi / V-HOME / NOVEX / DEXP AN-1603 (AN1603) (voice , с голосовой функцией )</t>
  </si>
  <si>
    <t xml:space="preserve">            ClickPdu K-1303E 7000 кодов в 1 (KT-E08 NEW ) для кондиционеров заменяет 99,9% моделей</t>
  </si>
  <si>
    <t>HAR175</t>
  </si>
  <si>
    <t xml:space="preserve">            Huayu K-GR1582 для кондиционеров GREE</t>
  </si>
  <si>
    <t>HAR160</t>
  </si>
  <si>
    <t xml:space="preserve">                Huayu для SAMSUNG RM-G1800 V1 smart tv с голосовым управлением на модели с 2018г !!! корпус BN59-012</t>
  </si>
  <si>
    <t>HRM1716</t>
  </si>
  <si>
    <t xml:space="preserve">                Huayu для SHARP URC1516 УНИВЕРСАЛЬНЫЙ ПУЛЬТ НЕ ТРЕБУЕТ НАСТРОЕК</t>
  </si>
  <si>
    <t>HRM1537</t>
  </si>
  <si>
    <t xml:space="preserve">            Антенна комнатная D-color DCA-108A (Блок питания 12V 2A в комплекте) </t>
  </si>
  <si>
    <t>DCA-108A</t>
  </si>
  <si>
    <t xml:space="preserve">                Кабель телефонный удлинитель 6р4с  2,0 м белый (73-007) (73-001)</t>
  </si>
  <si>
    <t>73-001</t>
  </si>
  <si>
    <t xml:space="preserve">            Автомобильное ЗУ Hoco Z22 Черный</t>
  </si>
  <si>
    <t xml:space="preserve">                Дата-кабель BOROFONE BX54 Lightning (1м.,нейлон 2.4A) цвет:красный</t>
  </si>
  <si>
    <t xml:space="preserve">                Дата-кабель BOROFONE BX54 Type-C (1м.,нейлон 2.4A) цвет:черный</t>
  </si>
  <si>
    <t xml:space="preserve">                Внешний аккумулятор BOROFONE BJ19A  QC3.0 20000mAh цвет: черный</t>
  </si>
  <si>
    <t xml:space="preserve">                Внешний аккумулятор BOROFONE BJ1A PD+QC3.0 ,20000mAh цвет: черный</t>
  </si>
  <si>
    <t xml:space="preserve">            USB флэш-диск Borofone 64Gb BUD2 цвет: черный</t>
  </si>
  <si>
    <t xml:space="preserve">            Светодиодный  налобный фонарь 0507T, COB 10W,  AAAх3</t>
  </si>
  <si>
    <t>0507T</t>
  </si>
  <si>
    <t xml:space="preserve">            Светодиодный  налобный фонарь T89  AAAх3</t>
  </si>
  <si>
    <t>T89</t>
  </si>
  <si>
    <t xml:space="preserve">            Светодиодный налобный фонарик HT-117 лента+линза, умный датчик, Type-C зарядка</t>
  </si>
  <si>
    <t>HT-117</t>
  </si>
  <si>
    <t>YYC-101-2/ 679</t>
  </si>
  <si>
    <t xml:space="preserve">            Фонарь налобный аккумуляторный YYC-101-4/ XST-211</t>
  </si>
  <si>
    <t xml:space="preserve">            Аккумуляторный фонарик Н-608 в футляре ,зарядка microUSB, съемный 18650 АКБ</t>
  </si>
  <si>
    <t>Н-608</t>
  </si>
  <si>
    <t xml:space="preserve">            Лазерная указка YF-Laser 303</t>
  </si>
  <si>
    <t>YFL303</t>
  </si>
  <si>
    <t xml:space="preserve">            Зарядное устройство для 18650/26650/14500  </t>
  </si>
  <si>
    <t>I2017</t>
  </si>
  <si>
    <t>SC01</t>
  </si>
  <si>
    <t xml:space="preserve">            Зарядное устройство для 18650x4  007B-4</t>
  </si>
  <si>
    <t>007B-4</t>
  </si>
  <si>
    <t xml:space="preserve">        Корманный научный калькулятор KC-105B</t>
  </si>
  <si>
    <t>KC-105B</t>
  </si>
  <si>
    <t xml:space="preserve">        Корманный научный калькулятор KC-135</t>
  </si>
  <si>
    <t>KC-135</t>
  </si>
  <si>
    <t xml:space="preserve">        Радиоприемник  MEIER M-1925BT</t>
  </si>
  <si>
    <t>M-1925BT</t>
  </si>
  <si>
    <t xml:space="preserve">        Радиоприемник  MEIER M-1926BT</t>
  </si>
  <si>
    <t>M-1926BT</t>
  </si>
  <si>
    <t xml:space="preserve">        Радиоприемник  MEIER M-1927BT</t>
  </si>
  <si>
    <t>M-1927BT</t>
  </si>
  <si>
    <t xml:space="preserve">                ПДУ для Erisson 2619-DE40ERIS LCD TV  с функцией WINK, LES-48X87WF (серия HOB3105)</t>
  </si>
  <si>
    <t>HOB3105</t>
  </si>
  <si>
    <t xml:space="preserve">                ПДУ для Sony RM-AAU013 ic (серия HSN236)</t>
  </si>
  <si>
    <t>HSN236</t>
  </si>
  <si>
    <t xml:space="preserve">                ПДУ для Thomson Y-72C2-PVR (T24E09DU-01B) ic DEXP(F40B7100K,YC-52) SUPRA .FUSION (серия HOB1131)</t>
  </si>
  <si>
    <t>HOB1131</t>
  </si>
  <si>
    <t xml:space="preserve">            Диск Smart Track CD-R 80min 52xSP-100/600</t>
  </si>
  <si>
    <t>A01</t>
  </si>
  <si>
    <t xml:space="preserve">            Ручной фонарик Z-413</t>
  </si>
  <si>
    <t>Z-413</t>
  </si>
  <si>
    <t xml:space="preserve">            Ручной фонарик YJ-Z1</t>
  </si>
  <si>
    <t>YJ-Z1</t>
  </si>
  <si>
    <t xml:space="preserve">            Ручной фонарик YJ-Z2</t>
  </si>
  <si>
    <t>YJ-Z2</t>
  </si>
  <si>
    <t xml:space="preserve">            Ручной фонарик 736-T6</t>
  </si>
  <si>
    <t>736-T6</t>
  </si>
  <si>
    <t xml:space="preserve">            РУЧНОЙ ФОНАРИК T8626 SWAT ( в коробке)</t>
  </si>
  <si>
    <t>T8626</t>
  </si>
  <si>
    <t xml:space="preserve">            Ручной фонарик X72-P90</t>
  </si>
  <si>
    <t>X72-P90</t>
  </si>
  <si>
    <t xml:space="preserve">            Ручной фонарик 717-P70</t>
  </si>
  <si>
    <t>717-P70</t>
  </si>
  <si>
    <t xml:space="preserve">            РУЧНОЙ ФОНАРИК 1809-T6</t>
  </si>
  <si>
    <t>1809-T6</t>
  </si>
  <si>
    <t xml:space="preserve">            РУЧНОЙ ФОНАРИК X71-P50</t>
  </si>
  <si>
    <t>X71-P50</t>
  </si>
  <si>
    <t xml:space="preserve">            Ручной фонарь 6002-P90</t>
  </si>
  <si>
    <t>6002-P90</t>
  </si>
  <si>
    <t xml:space="preserve">            Ручной фонарь 6004-Р90</t>
  </si>
  <si>
    <t>6004-Р90</t>
  </si>
  <si>
    <t xml:space="preserve">            Ручной фонарь 6019-Р160</t>
  </si>
  <si>
    <t>6019-Р160</t>
  </si>
  <si>
    <t xml:space="preserve">            Ручной фонарь 6009-Р160</t>
  </si>
  <si>
    <t>6009-Р160</t>
  </si>
  <si>
    <t xml:space="preserve">            Фонарь налобный RJ-3001-T6</t>
  </si>
  <si>
    <t>RJ-3001-T6</t>
  </si>
  <si>
    <t xml:space="preserve">            ФОНАРИК КЭМПИНГОВЫЙ 2031</t>
  </si>
  <si>
    <t>Т6-26</t>
  </si>
  <si>
    <t xml:space="preserve">            Акустический кабель 0,75 мм2 силикон BLUE LINE на катушке 100 м (09-012)</t>
  </si>
  <si>
    <t>09-012</t>
  </si>
  <si>
    <t xml:space="preserve">            Зажим Крокодил 100А L: 105 мм красный (06-017R)</t>
  </si>
  <si>
    <t>06-017R</t>
  </si>
  <si>
    <t xml:space="preserve">            Зажим Крокодил 100А L: 105 мм черный (06-017Bk)</t>
  </si>
  <si>
    <t>06-017Bk</t>
  </si>
  <si>
    <t xml:space="preserve">                Кабель телефонный удлинитель 6р4с 20,0 м черный (73-014)</t>
  </si>
  <si>
    <t>73-014</t>
  </si>
  <si>
    <t xml:space="preserve">                Переходник 2 гнезда RCA - 2 гнезда RCA пластик (28-026)</t>
  </si>
  <si>
    <t>28-026</t>
  </si>
  <si>
    <t xml:space="preserve">                Переходник телефонный гнездо 6Р4С - гнездо 6Р4С</t>
  </si>
  <si>
    <t>AC-US-08-6Р</t>
  </si>
  <si>
    <t xml:space="preserve">            Штекер 3,5 мм cтерео металл GOLD на кабель (42-012)</t>
  </si>
  <si>
    <t>42-012</t>
  </si>
  <si>
    <t>42-011</t>
  </si>
  <si>
    <t xml:space="preserve">            USB флэш-диск Borofone 4Gb BUD2 цвет: черный</t>
  </si>
  <si>
    <t xml:space="preserve">            USB флэш-диск Borofone 16Gb BUD2 цвет: черный</t>
  </si>
  <si>
    <t xml:space="preserve">            USB флэш-диск Borofone 32Gb BUD2 цвет: черный</t>
  </si>
  <si>
    <t xml:space="preserve">            Micro SDHC высокоскоростная карта памяти 8GB Class 10 Borofone (без адаптера)</t>
  </si>
  <si>
    <t xml:space="preserve">            Micro SDHC высокоскоростная карта памяти 16GB Class 10 Borofone (без адаптера)</t>
  </si>
  <si>
    <t xml:space="preserve">                Дата-кабель Denmen D23V Micro (2м. 2.1A) цвет: белый</t>
  </si>
  <si>
    <t xml:space="preserve">                Наушники Borofone BM69 с микрофоном (1.2 м), цвет: черный</t>
  </si>
  <si>
    <t xml:space="preserve">        Мышь беспроводная Hoco GM14 (2,4G,1200dpi) цвет: белый</t>
  </si>
  <si>
    <t>HSR410</t>
  </si>
  <si>
    <t xml:space="preserve">                Пульт для Триколор DRE-5000 для ресивера (HSR410)</t>
  </si>
  <si>
    <t xml:space="preserve">            Блок питания  напряжения для антенны АС220В/DC2-12В с адапт.(ТВшт.-RG6каб.)(ZOLAN)</t>
  </si>
  <si>
    <t xml:space="preserve">            Блок питания с регулировкой напряжения для антенны АС220В/DC2-12В с адапт.(ТВшт.-RG6каб.)(EUROSKY)</t>
  </si>
  <si>
    <t xml:space="preserve">            Штекер 3,5 мм cтерео металл на кабель (42-011)</t>
  </si>
  <si>
    <t xml:space="preserve">            Штекер 6,3 мм моно металл на кабель (43-008)</t>
  </si>
  <si>
    <t>43-008</t>
  </si>
  <si>
    <t>LX9150B (49-010)</t>
  </si>
  <si>
    <t xml:space="preserve">            Сплитер ADSL двойн. (с хвост.) LX9151</t>
  </si>
  <si>
    <t>LX9151 (49-009)</t>
  </si>
  <si>
    <t xml:space="preserve">                Переходник для автоантенны гнездо "АЗИЯ" - штекер "ЕВРОПА" (36-021)</t>
  </si>
  <si>
    <t xml:space="preserve">                Переходник для автоантенны штекер "АЗИЯ" - гнездо "ЕВРОПА" (36-020)</t>
  </si>
  <si>
    <t xml:space="preserve">                Джек телефонный 4Р4С (48-001)</t>
  </si>
  <si>
    <t>48-001</t>
  </si>
  <si>
    <t xml:space="preserve">                Переходник телефонный гнездо 6Р4С - 2 гнезда 6Р4С</t>
  </si>
  <si>
    <t>AC-US-09-6Р</t>
  </si>
  <si>
    <t xml:space="preserve">            Беспроводная зарядка MA-39/ S11</t>
  </si>
  <si>
    <t>MA-39/S11</t>
  </si>
  <si>
    <t xml:space="preserve">                Дата-кабель BOROFONE BX66 Micro (силиконовый 1м.,2.4A) цвет: белый</t>
  </si>
  <si>
    <t xml:space="preserve">                Дата-кабель BOROFONE BX66 Micro (силиконовый 1м.,2.4A) цвет: черный</t>
  </si>
  <si>
    <t xml:space="preserve">                Дата-кабель Hoco X82 Micro (силиконовый 1м., 2.4A) цвет: белый</t>
  </si>
  <si>
    <t xml:space="preserve">                Дата-кабель BOROFONE BX42 Type-C (1,0 м,нейлон,быстрая зарядка 3,0А) цвет: черный</t>
  </si>
  <si>
    <t xml:space="preserve">                Внешний аккумулятор BOROFONE BT17 10000mAh цвет:черный</t>
  </si>
  <si>
    <t xml:space="preserve">                Бустер для аккумулятора (пусковое устройство)</t>
  </si>
  <si>
    <t>HP0000</t>
  </si>
  <si>
    <t xml:space="preserve">                Внешний аккумулятор BOROFONE BJ1A PD+QC3.0 ,20000mAh цвет: белый</t>
  </si>
  <si>
    <t>SB4GBSDCL4-01</t>
  </si>
  <si>
    <t xml:space="preserve">        Наклейка на клавиатуру  (168мм на 68мм) [10]</t>
  </si>
  <si>
    <t xml:space="preserve">            Беспроводной петличный микрофон K11 (lighting)</t>
  </si>
  <si>
    <t xml:space="preserve">            Беспроводной петличный микрофон K11 (lighting+type-c)</t>
  </si>
  <si>
    <t xml:space="preserve">            Беспроводной петличный микрофон K11 (type-c)</t>
  </si>
  <si>
    <t xml:space="preserve">            Беспроводной петличный микрофон K11 с двумя микрофонами (lithning)</t>
  </si>
  <si>
    <t xml:space="preserve">            Беспроводной петличный микрофон K11 с двумя микрофонами (lithning+type-c)</t>
  </si>
  <si>
    <t xml:space="preserve">            Беспроводной петличный микрофон K11 с двумя микрофонами (type-c)</t>
  </si>
  <si>
    <t xml:space="preserve">            Беспроводной петличный микрофон K6 2,4G (lighting)</t>
  </si>
  <si>
    <t xml:space="preserve">            Беспроводной петличный микрофон K6 2,4G (lithning+type-c)</t>
  </si>
  <si>
    <t xml:space="preserve">            Беспроводной петличный микрофон K6 2,4G (type-c)</t>
  </si>
  <si>
    <t xml:space="preserve">            Беспроводной петличный микрофон K8 (lithning+type-c)</t>
  </si>
  <si>
    <t xml:space="preserve">            Беспроводной петличный микрофон K9 (lithning+type-c)</t>
  </si>
  <si>
    <t xml:space="preserve">            Беспроводной петличный микрофон K9 (type-c)</t>
  </si>
  <si>
    <t xml:space="preserve">            Беспроводной петличный микрофон K9 с двумя микрофонами (lithning)</t>
  </si>
  <si>
    <t xml:space="preserve">            Беспроводной петличный микрофон K9 с двумя микрофонами (lithning+type-c)</t>
  </si>
  <si>
    <t xml:space="preserve">            Беспроводной петличный микрофон K9 с двумя микрофонами (type-c)</t>
  </si>
  <si>
    <t xml:space="preserve">                Наушники BOROFONE BM21 с микрофоном (1.2 м) цвет: белый</t>
  </si>
  <si>
    <t xml:space="preserve">            ГАЗОВАЯ ГОРЕЛКА-НАСАДКА 915 С ПЬЕЗОПОДЖИГОМ</t>
  </si>
  <si>
    <t>N915</t>
  </si>
  <si>
    <t xml:space="preserve">        Игры</t>
  </si>
  <si>
    <t xml:space="preserve">            Gamestik Lite 32GB, Игровой плеер с 2-мя беспроводными джойстиками, подключение HDMI</t>
  </si>
  <si>
    <t>Lite32gb</t>
  </si>
  <si>
    <t xml:space="preserve">            Gamestik Lite, Игровой плеер с 2-мя беспроводными джойстиками, подключение HDMI</t>
  </si>
  <si>
    <t>Lite1</t>
  </si>
  <si>
    <t xml:space="preserve">            Игровая Приставка 8 bit</t>
  </si>
  <si>
    <t xml:space="preserve">            Мини  видеоигровая консоль со встроенными играми 620 игр 8 бит </t>
  </si>
  <si>
    <t>620/8</t>
  </si>
  <si>
    <t xml:space="preserve">            Мини  видеоигровая консоль со встроенными играми Super Mini SFC</t>
  </si>
  <si>
    <t>SMSFS</t>
  </si>
  <si>
    <t xml:space="preserve">            Тетрис E9999</t>
  </si>
  <si>
    <t>E9999</t>
  </si>
  <si>
    <t xml:space="preserve">            Тетрис SUP 9804</t>
  </si>
  <si>
    <t>SUP9804</t>
  </si>
  <si>
    <t xml:space="preserve">        МУЛЬТИТУЛЫ</t>
  </si>
  <si>
    <t xml:space="preserve">            Мультитул АА2 10см</t>
  </si>
  <si>
    <t>АА2</t>
  </si>
  <si>
    <t xml:space="preserve">            Мультитул АА3 7см</t>
  </si>
  <si>
    <t>АА3</t>
  </si>
  <si>
    <t xml:space="preserve">        Брелоки / Лазерные указки / Электрошокеры</t>
  </si>
  <si>
    <t xml:space="preserve">            Брелок ЛАЗЕР SD-511</t>
  </si>
  <si>
    <t>SD-511</t>
  </si>
  <si>
    <t xml:space="preserve">            Электрошокер 801</t>
  </si>
  <si>
    <t>NO.801</t>
  </si>
  <si>
    <t xml:space="preserve">            Ручной фонарь 599A</t>
  </si>
  <si>
    <t>599A</t>
  </si>
  <si>
    <t xml:space="preserve">            Фонарь налобный TS-18-T6 18650х2, з/у microUSB</t>
  </si>
  <si>
    <t>TS-18-T6</t>
  </si>
  <si>
    <t xml:space="preserve">            Настенный фонарь Z-2016</t>
  </si>
  <si>
    <t xml:space="preserve"> Z-2016</t>
  </si>
  <si>
    <t xml:space="preserve">            РУЧНОЙ ФОНАРИК Т6-26 / H-685</t>
  </si>
  <si>
    <t xml:space="preserve">            Автодержатель BOROFONE BQ5 Cherish in-car wireless fast charger (white )</t>
  </si>
  <si>
    <t xml:space="preserve">            Автодержатель для планшетов D32 универсальный </t>
  </si>
  <si>
    <t>D32</t>
  </si>
  <si>
    <t xml:space="preserve">    Автомагнитолы</t>
  </si>
  <si>
    <t xml:space="preserve">        Автомагнитола пионер x-top</t>
  </si>
  <si>
    <t>x-top</t>
  </si>
  <si>
    <t xml:space="preserve">        Автомагнитола с экраном 7" TFT Touch Screen</t>
  </si>
  <si>
    <t>50WX4</t>
  </si>
  <si>
    <t xml:space="preserve">            GP Super LR6/15A  Эл. питания</t>
  </si>
  <si>
    <t xml:space="preserve">            GP Super LR03/24A  Эл. питания</t>
  </si>
  <si>
    <t xml:space="preserve">            Батарейка солевая Smartbuy R20/2S (24/288)  (SBBZ-D02S)</t>
  </si>
  <si>
    <t>SBBZ-D02S</t>
  </si>
  <si>
    <t xml:space="preserve">    Весы / Термометры </t>
  </si>
  <si>
    <t xml:space="preserve">        Весы 100g 0.01</t>
  </si>
  <si>
    <t>MH-100/0.01</t>
  </si>
  <si>
    <t xml:space="preserve">        Весы 200g 0.01</t>
  </si>
  <si>
    <t>MH-200/0.01</t>
  </si>
  <si>
    <t xml:space="preserve">        Весы 500g 0.1</t>
  </si>
  <si>
    <t>MH-500/0.1</t>
  </si>
  <si>
    <t xml:space="preserve">        Весы B05</t>
  </si>
  <si>
    <t>B05</t>
  </si>
  <si>
    <t xml:space="preserve">        Весы MH-016-200</t>
  </si>
  <si>
    <t>MH-016-200</t>
  </si>
  <si>
    <t xml:space="preserve">        Весы MH-267-2000</t>
  </si>
  <si>
    <t>MH-267-2000</t>
  </si>
  <si>
    <t xml:space="preserve">        Весы WH-A08</t>
  </si>
  <si>
    <t>WH-A08</t>
  </si>
  <si>
    <t xml:space="preserve">        Термометр DC-103</t>
  </si>
  <si>
    <t>DC-103</t>
  </si>
  <si>
    <t xml:space="preserve">        Термометр FY-10</t>
  </si>
  <si>
    <t>FY-10</t>
  </si>
  <si>
    <t xml:space="preserve">        Термометр FY-11</t>
  </si>
  <si>
    <t>FY-11</t>
  </si>
  <si>
    <t xml:space="preserve">        Термометр FY-12</t>
  </si>
  <si>
    <t>FY-12</t>
  </si>
  <si>
    <t xml:space="preserve">        Термометр HTC-1</t>
  </si>
  <si>
    <t>HTC-1</t>
  </si>
  <si>
    <t xml:space="preserve">        Термометр HTC-2</t>
  </si>
  <si>
    <t>HTC-2</t>
  </si>
  <si>
    <t xml:space="preserve">        Термометр TA-298</t>
  </si>
  <si>
    <t>TA-298</t>
  </si>
  <si>
    <t xml:space="preserve">        Термометр TA-318</t>
  </si>
  <si>
    <t>TA-318</t>
  </si>
  <si>
    <t xml:space="preserve">        Термометр TA-338</t>
  </si>
  <si>
    <t>TA-338</t>
  </si>
  <si>
    <t xml:space="preserve">        Термометр TH-101C</t>
  </si>
  <si>
    <t>TH-101C</t>
  </si>
  <si>
    <t xml:space="preserve">        Термометр TH-108</t>
  </si>
  <si>
    <t>TH-108</t>
  </si>
  <si>
    <t xml:space="preserve">        Термощуп JR-1</t>
  </si>
  <si>
    <t>JR-1</t>
  </si>
  <si>
    <t xml:space="preserve">        Термощуп TA-278</t>
  </si>
  <si>
    <t>TA-278</t>
  </si>
  <si>
    <t xml:space="preserve">        Термощуп TP-300</t>
  </si>
  <si>
    <t>TP-300</t>
  </si>
  <si>
    <t xml:space="preserve">        Термощуп TP101</t>
  </si>
  <si>
    <t>TP101</t>
  </si>
  <si>
    <t xml:space="preserve">        Термощуп TР-700</t>
  </si>
  <si>
    <t>TР-700</t>
  </si>
  <si>
    <t xml:space="preserve">    Камеры видеонаблюдения / Видеорегистраторы</t>
  </si>
  <si>
    <t xml:space="preserve">        Автомобильный видеорегистратор G30 (2.4 дюйма)</t>
  </si>
  <si>
    <t xml:space="preserve">        Автомобильный видеорегистратор Q1 (1.54 дюйма)</t>
  </si>
  <si>
    <t xml:space="preserve">        Детский фотоаппарат X200</t>
  </si>
  <si>
    <t>X200</t>
  </si>
  <si>
    <t xml:space="preserve">        Детский фотоаппарат X300</t>
  </si>
  <si>
    <t>X300</t>
  </si>
  <si>
    <t xml:space="preserve">        Детский фотоаппарат/видеокамера A100</t>
  </si>
  <si>
    <t>A100</t>
  </si>
  <si>
    <t xml:space="preserve">        Мини-камера BK-7252</t>
  </si>
  <si>
    <t>BK-7252</t>
  </si>
  <si>
    <t xml:space="preserve">        509.Клей универ-й 100%, 6 г., ПЛАСТ.ТУБА</t>
  </si>
  <si>
    <t xml:space="preserve">        510.Клей-гель универ-й  100%, 6 г., ПЛАСТ.ТУБА</t>
  </si>
  <si>
    <t xml:space="preserve">        А01.Дихлофос-НЕО 190см3</t>
  </si>
  <si>
    <t xml:space="preserve">            Набор Ложка Вилка AL-109</t>
  </si>
  <si>
    <t>AL-109</t>
  </si>
  <si>
    <t>CD-052</t>
  </si>
  <si>
    <t xml:space="preserve">            ФОНАРИК ВЕЛОСИПЕДНЫЙ CD-17</t>
  </si>
  <si>
    <t>CD-17</t>
  </si>
  <si>
    <t xml:space="preserve">            ФОНАРИК ВЕЛОСИПЕДНЫЙ CD-7701</t>
  </si>
  <si>
    <t>CD-7701</t>
  </si>
  <si>
    <t>CD-7705</t>
  </si>
  <si>
    <t>CD-BF909</t>
  </si>
  <si>
    <t xml:space="preserve">            ФОНАРИК ВЕЛОСИПЕДНЫЙ CD-LY-21</t>
  </si>
  <si>
    <t>CD-LY-21</t>
  </si>
  <si>
    <t xml:space="preserve">        Триммер 666-12</t>
  </si>
  <si>
    <t xml:space="preserve">        Триммер 666-13</t>
  </si>
  <si>
    <t xml:space="preserve">        Триммер 666-14</t>
  </si>
  <si>
    <t xml:space="preserve">        Триммер 666-15</t>
  </si>
  <si>
    <t xml:space="preserve">        Триммер 666-18</t>
  </si>
  <si>
    <t xml:space="preserve">        Триммер 666-19</t>
  </si>
  <si>
    <t xml:space="preserve">        Триммер 666-20</t>
  </si>
  <si>
    <t xml:space="preserve">        Триммер 666-21</t>
  </si>
  <si>
    <t xml:space="preserve">        Триммер 666-22</t>
  </si>
  <si>
    <t xml:space="preserve">        Триммер 666-23</t>
  </si>
  <si>
    <t xml:space="preserve">        Триммер 666-24</t>
  </si>
  <si>
    <t xml:space="preserve">        Триммер 666-25</t>
  </si>
  <si>
    <t xml:space="preserve">        Триммер 666-26</t>
  </si>
  <si>
    <t xml:space="preserve">        Триммер 666-27</t>
  </si>
  <si>
    <t xml:space="preserve">        Триммер 666-28</t>
  </si>
  <si>
    <t xml:space="preserve">        Триммер 666-29</t>
  </si>
  <si>
    <t xml:space="preserve">        Триммер 666-3</t>
  </si>
  <si>
    <t xml:space="preserve">        Триммер 666-30</t>
  </si>
  <si>
    <t xml:space="preserve">        Триммер 666-31</t>
  </si>
  <si>
    <t xml:space="preserve">        Триммер 666-32</t>
  </si>
  <si>
    <t xml:space="preserve">        Триммер 666-33</t>
  </si>
  <si>
    <t xml:space="preserve">        Триммер 666-34</t>
  </si>
  <si>
    <t xml:space="preserve">        Триммер 666-35</t>
  </si>
  <si>
    <t xml:space="preserve">        Триммер 666-36</t>
  </si>
  <si>
    <t xml:space="preserve">        Триммер 666-38</t>
  </si>
  <si>
    <t xml:space="preserve">        Триммер 666-39</t>
  </si>
  <si>
    <t xml:space="preserve">        Триммер 666-4</t>
  </si>
  <si>
    <t xml:space="preserve">        Триммер 666-40</t>
  </si>
  <si>
    <t xml:space="preserve">        Триммер 666-41</t>
  </si>
  <si>
    <t xml:space="preserve">        Триммер 666-43</t>
  </si>
  <si>
    <t xml:space="preserve">        Триммер 666-46</t>
  </si>
  <si>
    <t xml:space="preserve">        Триммер 666-47</t>
  </si>
  <si>
    <t xml:space="preserve">        Триммер 666-49</t>
  </si>
  <si>
    <t xml:space="preserve">        Триммер 666-5</t>
  </si>
  <si>
    <t xml:space="preserve">        Триммер 666-50</t>
  </si>
  <si>
    <t xml:space="preserve">        Триммер 666-7</t>
  </si>
  <si>
    <t xml:space="preserve">        Триммер 666-8</t>
  </si>
  <si>
    <t xml:space="preserve">        Триммер 666-9</t>
  </si>
  <si>
    <t>666-12</t>
  </si>
  <si>
    <t>666-13</t>
  </si>
  <si>
    <t>666-14</t>
  </si>
  <si>
    <t>666-15</t>
  </si>
  <si>
    <t>666-18</t>
  </si>
  <si>
    <t>666-19</t>
  </si>
  <si>
    <t>666-20</t>
  </si>
  <si>
    <t>666-21</t>
  </si>
  <si>
    <t>666-22</t>
  </si>
  <si>
    <t>666-23</t>
  </si>
  <si>
    <t>666-24</t>
  </si>
  <si>
    <t>666-25</t>
  </si>
  <si>
    <t>666-26</t>
  </si>
  <si>
    <t>666-27</t>
  </si>
  <si>
    <t>666-28</t>
  </si>
  <si>
    <t>666-29</t>
  </si>
  <si>
    <t>666-3</t>
  </si>
  <si>
    <t>666-30</t>
  </si>
  <si>
    <t>666-31</t>
  </si>
  <si>
    <t>666-32</t>
  </si>
  <si>
    <t>666-33</t>
  </si>
  <si>
    <t>666-34</t>
  </si>
  <si>
    <t>666-35</t>
  </si>
  <si>
    <t>666-36</t>
  </si>
  <si>
    <t>666-38</t>
  </si>
  <si>
    <t>666-39</t>
  </si>
  <si>
    <t>666-4</t>
  </si>
  <si>
    <t>666-40</t>
  </si>
  <si>
    <t>666-41</t>
  </si>
  <si>
    <t>666-43</t>
  </si>
  <si>
    <t>666-46</t>
  </si>
  <si>
    <t>666-47</t>
  </si>
  <si>
    <t>666-49</t>
  </si>
  <si>
    <t>666-5</t>
  </si>
  <si>
    <t>666-50</t>
  </si>
  <si>
    <t>666-7</t>
  </si>
  <si>
    <t>666-8</t>
  </si>
  <si>
    <t>666-9</t>
  </si>
  <si>
    <t xml:space="preserve">            СВЕТОДИОДНАЯ ЛЕНТА 2835-RGB-5м</t>
  </si>
  <si>
    <t xml:space="preserve">            СВЕТОДИОДНАЯ ЛЕНТА 5050-RCB-10M</t>
  </si>
  <si>
    <t xml:space="preserve">            СВЕТОДИОДНАЯ ЛЕНТА 5050-RCB-2M</t>
  </si>
  <si>
    <t xml:space="preserve">            СВЕТОДИОДНАЯ ЛЕНТА 5050-RCB-3M</t>
  </si>
  <si>
    <t xml:space="preserve">            СВЕТОДИОДНАЯ ЛЕНТА 5050-RCB-4M</t>
  </si>
  <si>
    <t xml:space="preserve">            СВЕТОДИОДНАЯ ЛЕНТА 5050-RCB-5M</t>
  </si>
  <si>
    <t xml:space="preserve">            СВЕТОДИОДНАЯ ЛЕНТА 5050-RCB-6BT</t>
  </si>
  <si>
    <t>2835-RGB-5м</t>
  </si>
  <si>
    <t>5050-RCB-10M</t>
  </si>
  <si>
    <t>5050-RCB-2M</t>
  </si>
  <si>
    <t>5050-RCB-3M</t>
  </si>
  <si>
    <t>5050-RCB-4M</t>
  </si>
  <si>
    <t>5050-RCB-5M</t>
  </si>
  <si>
    <t>5050-RCB-6BT</t>
  </si>
  <si>
    <t xml:space="preserve">            ФОНАРИК КЕМПИНГОВЫЙ СВЕТОДИОДНЫЙ 2020</t>
  </si>
  <si>
    <t xml:space="preserve">            ФОНАРИК КЕМПИНГОВЫЙ СВЕТОДИОДНЫЙ 2022</t>
  </si>
  <si>
    <t xml:space="preserve">            ФОНАРИК КЕМПИНГОВЫЙ СВЕТОДИОДНЫЙ 2023</t>
  </si>
  <si>
    <t xml:space="preserve">            ФОНАРИК КЕМПИНГОВЫЙ СВЕТОДИОДНЫЙ 2024</t>
  </si>
  <si>
    <t xml:space="preserve">            ФОНАРИК КЕМПИНГОВЫЙ СВЕТОДИОДНЫЙ 2025</t>
  </si>
  <si>
    <t xml:space="preserve">            ФОНАРИК КЕМПИНГОВЫЙ СВЕТОДИОДНЫЙ 2026</t>
  </si>
  <si>
    <t xml:space="preserve">            ФОНАРИК КЕМПИНГОВЫЙ СВЕТОДИОДНЫЙ 2029</t>
  </si>
  <si>
    <t xml:space="preserve">            ФОНАРИК КЕМПИНГОВЫЙ СВЕТОДИОДНЫЙ 7001A</t>
  </si>
  <si>
    <t xml:space="preserve">            ФОНАРИК КЕМПИНГОВЫЙ СВЕТОДИОДНЫЙ YT-01</t>
  </si>
  <si>
    <t xml:space="preserve">            ФОНАРИК КЕМПИНГОВЫЙ СВЕТОДИОДНЫЙ YT-V60T</t>
  </si>
  <si>
    <t xml:space="preserve">            ФОНАРИК КЕМПИНГОВЫЙ СВЕТОДИОДНЫЙ YT-V61T</t>
  </si>
  <si>
    <t xml:space="preserve">            ФОНАРИК КЕМПИНГОВЫЙ СВЕТОДИОДНЫЙ YT-V62T</t>
  </si>
  <si>
    <t>7001A</t>
  </si>
  <si>
    <t>YT-01</t>
  </si>
  <si>
    <t>YT-V60T</t>
  </si>
  <si>
    <t>YT-V61T</t>
  </si>
  <si>
    <t>YT-V62T</t>
  </si>
  <si>
    <t xml:space="preserve">            Газ для зажигалок RUNIS металл баллон 140 мл Белый (с насадками) /36</t>
  </si>
  <si>
    <t xml:space="preserve">            Газ для зажигалок RUNIS металл баллон 210 мл Белый (с насадками) /36</t>
  </si>
  <si>
    <t xml:space="preserve">            Газ для зажигалок RUNIS металл баллон 270 мл Белый (с насадками) /36</t>
  </si>
  <si>
    <t>1-007</t>
  </si>
  <si>
    <t>1-041</t>
  </si>
  <si>
    <t>1-008</t>
  </si>
  <si>
    <t xml:space="preserve">                Дата-кабель Hoco X9 High speed Lightning (1.0 м) Белый</t>
  </si>
  <si>
    <t xml:space="preserve">                Дата-кабель Hoco X1 Rapid USB Type-C (1.0 м) Белый</t>
  </si>
  <si>
    <t xml:space="preserve">            Газ для зажигалок 100мл. металл</t>
  </si>
  <si>
    <t xml:space="preserve">            Газ для зажигалок 300 мл</t>
  </si>
  <si>
    <t xml:space="preserve">            Газ для зажигалок 80мл. пластик</t>
  </si>
  <si>
    <t xml:space="preserve">            Компас G 44-2</t>
  </si>
  <si>
    <t>G44-2</t>
  </si>
  <si>
    <t xml:space="preserve">            ФОНАРИК ВЕЛОСИПЕДНЫЙ CD-052</t>
  </si>
  <si>
    <t xml:space="preserve">            ФОНАРИК ВЕЛОСИПЕДНЫЙ CD-7705</t>
  </si>
  <si>
    <t xml:space="preserve">            ФОНАРИК ВЕЛОСИПЕДНЫЙ CD-BF909</t>
  </si>
  <si>
    <t xml:space="preserve">            Лазер уровень+фонарик</t>
  </si>
  <si>
    <t xml:space="preserve">            Ручной фонарик 988, пластик, питание: АКБ, зарядка от USB 5V</t>
  </si>
  <si>
    <t xml:space="preserve">            Ультрафиолетовый фонарик SD-04-1</t>
  </si>
  <si>
    <t>SD-04-1</t>
  </si>
  <si>
    <t xml:space="preserve">            Ультрафиолетовый фонарик SD-04-3</t>
  </si>
  <si>
    <t>SD-04-3</t>
  </si>
  <si>
    <t xml:space="preserve">        Светильники, Светодиодные ленты, Настольные лампы, Прожекторы/</t>
  </si>
  <si>
    <t>HRM1822</t>
  </si>
  <si>
    <t>HPH254</t>
  </si>
  <si>
    <t>HSM013</t>
  </si>
  <si>
    <t xml:space="preserve">            QUNDA KT-E08 ver.2022для кондиционеров 8000 в 1 ( заменяет 99% пультов от кондиционеров)</t>
  </si>
  <si>
    <t>P013889</t>
  </si>
  <si>
    <t>SBM-352-K</t>
  </si>
  <si>
    <t>SBBR-18650-2S2000</t>
  </si>
  <si>
    <t>SBBZ-9V01S</t>
  </si>
  <si>
    <t>SOBZ-2A04S-Eco</t>
  </si>
  <si>
    <t xml:space="preserve">            Батарейка солевая Smartbuy R03/4S (60/600) (SBBZ-3A04S)</t>
  </si>
  <si>
    <t>SBBZ-3A04S</t>
  </si>
  <si>
    <t xml:space="preserve">            Ресивер GoldMaster Т-747HD (комплект: ресивер, пульт ДУ, AC адаптер HJ-050200E)</t>
  </si>
  <si>
    <t xml:space="preserve">            Ресивер GoldMaster T-717HD   (комплект: ресивер, пульт ДУ)</t>
  </si>
  <si>
    <t xml:space="preserve">            Ресивер GoldMaster Т777 AVC  (комплект: ресивер, пульт ДУ)</t>
  </si>
  <si>
    <t xml:space="preserve">                Huayu for Skyworth RM-L1659универсальный пульт для TV (серия HRM1822)</t>
  </si>
  <si>
    <t xml:space="preserve">                ПДУ D-Color DC711HD ic DVB-T2 selenga HD920, T71D (серия HOB690)</t>
  </si>
  <si>
    <t>HOB690</t>
  </si>
  <si>
    <t xml:space="preserve">            Huayu RM-L1130+12  униврс. для LCD LED TV ( RM-L1130+8 ver.2022 ) (серия HRM1594)</t>
  </si>
  <si>
    <t>HRM1594</t>
  </si>
  <si>
    <t xml:space="preserve">                ПДУ для Philips 398GR10BEPHN0057HRSMART TV NEW (серия HPH254)</t>
  </si>
  <si>
    <t xml:space="preserve">                ПДУ для Samsung AA59-00104A progun-II T/T (ic)  (серия HSM013)</t>
  </si>
  <si>
    <t>T-717HD</t>
  </si>
  <si>
    <t>T-747HD</t>
  </si>
  <si>
    <t>T777 AVC</t>
  </si>
  <si>
    <t xml:space="preserve">            Акустический кабель 1,00 мм2 силикон BLUE LINE на катушке 100 м (09-013)</t>
  </si>
  <si>
    <t>09-013</t>
  </si>
  <si>
    <t xml:space="preserve">                Кабель штекер 3,5 мм стерео - штекер 3,5 мм стерео 5,0 м BB (62-032)</t>
  </si>
  <si>
    <t>62-032</t>
  </si>
  <si>
    <t xml:space="preserve">                Штекер авто для антенны на кабель (36-002) </t>
  </si>
  <si>
    <t>36-002</t>
  </si>
  <si>
    <t xml:space="preserve">                Переходник штекер 3,5 мм стерео - 2 гнезда 3,5 мм стерео пластик (28-011)</t>
  </si>
  <si>
    <t>28-011</t>
  </si>
  <si>
    <t xml:space="preserve">                Переходник штекер 3,5 мм стерео - гнездо 6.3 мм стерео металл (28-015)</t>
  </si>
  <si>
    <t>28-015</t>
  </si>
  <si>
    <t>15904 (AC 033 A)</t>
  </si>
  <si>
    <t xml:space="preserve">            Автомобильное ЗУ BOROFONE BZ14 (2USB: 5V/2.4A с подсветкой+кабель Micro ) цвет: белый</t>
  </si>
  <si>
    <t xml:space="preserve">            Беспроводное зарядное устройство MagSafe Charger Copy (в упаковке) БЕЗ ЛОГО</t>
  </si>
  <si>
    <t xml:space="preserve">            Двойное зарядное устройство MagSafe Copy БЕЗ ЛОГО</t>
  </si>
  <si>
    <t xml:space="preserve">            Сетевое ЗУ BOROFONE BA23A  (white)</t>
  </si>
  <si>
    <t xml:space="preserve">            СЗУ BOROFONE BA52A Gamble single port charger(EU) (black)</t>
  </si>
  <si>
    <t xml:space="preserve">            СЗУ BOROFONE BA52A Gamble single port charger(EU) (white)</t>
  </si>
  <si>
    <t xml:space="preserve">            СЗУ iPhone 12 20W HIGH Copy (без упаковки) БЕЗ ЛОГО</t>
  </si>
  <si>
    <t xml:space="preserve">            СЗУ iPhone 12 20W HIGH Copy (в упаковке) БЕЗ ЛОГО</t>
  </si>
  <si>
    <t xml:space="preserve">            СЗУ iPhone 20W 2in1 Copy (в белой упаковке) БЕЗ ЛОГО</t>
  </si>
  <si>
    <t xml:space="preserve">            СЗУ IPhone 8 5W Matte Logo (в Упаковке) БЕЗ ЛОГО</t>
  </si>
  <si>
    <t xml:space="preserve">            Переходник Lightning to Headphone Jack Bluetooth Pop-up (в упаковке) БЕЗ ЛОГО</t>
  </si>
  <si>
    <t xml:space="preserve">                Внешний Аккумулятор MagSafe Battery Pack Copy БЕЗ ЛОГО</t>
  </si>
  <si>
    <t>SB16GBSDCL4-01</t>
  </si>
  <si>
    <t>SBM-352AG-GK</t>
  </si>
  <si>
    <t xml:space="preserve">            Портативная колонка 1602 3w</t>
  </si>
  <si>
    <t>ZQS1602</t>
  </si>
  <si>
    <t xml:space="preserve">            Портативная колонка ZQS 12201 40w</t>
  </si>
  <si>
    <t>ZQS12201</t>
  </si>
  <si>
    <t xml:space="preserve">            Портативная колонка ZQS 4235 2/8w</t>
  </si>
  <si>
    <t>ZQS4235</t>
  </si>
  <si>
    <t xml:space="preserve">            Портативная колонка ZQS 4239 2/8w</t>
  </si>
  <si>
    <t>ZQS4239</t>
  </si>
  <si>
    <t xml:space="preserve">            Портативная колонка ZQS 4243 2/8w</t>
  </si>
  <si>
    <t>ZQS4243</t>
  </si>
  <si>
    <t xml:space="preserve">            Портативная колонка ZQS 4245 30w</t>
  </si>
  <si>
    <t>ZQS4245</t>
  </si>
  <si>
    <t xml:space="preserve">            Портативная колонка ZQS 4247 2/8w</t>
  </si>
  <si>
    <t>ZQS4247</t>
  </si>
  <si>
    <t xml:space="preserve">            Портативная колонка ZQS 4251 2/8w</t>
  </si>
  <si>
    <t>ZQS4251</t>
  </si>
  <si>
    <t xml:space="preserve">            Портативная колонка ZQS 4253 2/8w</t>
  </si>
  <si>
    <t>ZQS4253</t>
  </si>
  <si>
    <t xml:space="preserve">            Портативная колонка ZQS 6201 25w</t>
  </si>
  <si>
    <t>ZQS6201</t>
  </si>
  <si>
    <t xml:space="preserve">            Портативная колонка ZQS 6203 25w</t>
  </si>
  <si>
    <t>ZQS620</t>
  </si>
  <si>
    <t xml:space="preserve">            Портативная колонка ZQS 6212 20w</t>
  </si>
  <si>
    <t>ZQS6212</t>
  </si>
  <si>
    <t xml:space="preserve">            Портативная колонка ZQS 8123 15w</t>
  </si>
  <si>
    <t>ZQS8123</t>
  </si>
  <si>
    <t xml:space="preserve">            Портативная колонка ZQS 8125 15w</t>
  </si>
  <si>
    <t>ZQS8125</t>
  </si>
  <si>
    <t xml:space="preserve">            Портативная колонка ZQS 8132 15w</t>
  </si>
  <si>
    <t>ZQS8132</t>
  </si>
  <si>
    <t xml:space="preserve">            Портативная колонка ZQS 8210 40w</t>
  </si>
  <si>
    <t>ZQS8210</t>
  </si>
  <si>
    <t xml:space="preserve">            Портативная колонка ZQS 8212 2/40w</t>
  </si>
  <si>
    <t>ZQS8212</t>
  </si>
  <si>
    <t xml:space="preserve">            Портативная колонка радио ZQS 1437B 8w</t>
  </si>
  <si>
    <t>ZQS1437B</t>
  </si>
  <si>
    <t xml:space="preserve">                Наушники BOROFONE BM39 с микрофоном (1.2 м), цвет: белый</t>
  </si>
  <si>
    <t xml:space="preserve">                Наушники  EarPods H4001 iPhone 5 logo 050 БЕЗ ЛОГО (в техпаке)</t>
  </si>
  <si>
    <t xml:space="preserve">                Наушники  EarPods H4001 iPhone 5 logo 050 В УПАКОВКЕ БЕЗ ЛОГО</t>
  </si>
  <si>
    <t xml:space="preserve">            Ультразвуковой отпугиватель ZE-853</t>
  </si>
  <si>
    <t>ZE-853</t>
  </si>
  <si>
    <t xml:space="preserve">            Ручной фонарик Z-419/ 8818</t>
  </si>
  <si>
    <t>Z-419</t>
  </si>
  <si>
    <t xml:space="preserve">            Ручной фонарь 7078A</t>
  </si>
  <si>
    <t>7078A</t>
  </si>
  <si>
    <t xml:space="preserve">            Ручной фонарь 7078B</t>
  </si>
  <si>
    <t>7078B</t>
  </si>
  <si>
    <t xml:space="preserve">            Ручной фонарь 7078C</t>
  </si>
  <si>
    <t>7078C</t>
  </si>
  <si>
    <t xml:space="preserve">            Ручной фонарь 7078D</t>
  </si>
  <si>
    <t>7078D</t>
  </si>
  <si>
    <t xml:space="preserve">            Ручной фонарь 857-2-COB (переноска)</t>
  </si>
  <si>
    <t>857-2-COB</t>
  </si>
  <si>
    <t xml:space="preserve">            Ручной фонарь 857-34SMD (переноска)</t>
  </si>
  <si>
    <t>857-34SMD</t>
  </si>
  <si>
    <t xml:space="preserve">            Ручной фонарь 857-COB (переноска)</t>
  </si>
  <si>
    <t>857-COB</t>
  </si>
  <si>
    <t xml:space="preserve">            Ручной фонарь P04-P90</t>
  </si>
  <si>
    <t>P04-P90</t>
  </si>
  <si>
    <t xml:space="preserve">            Зарядное устройство WNC-005</t>
  </si>
  <si>
    <t>WNC-005</t>
  </si>
  <si>
    <t xml:space="preserve">            Батарейка солевая крона Smartbuy 6F22/1B (12/240) (SBBZ-9V01B)</t>
  </si>
  <si>
    <t>SBBZ-9V01B</t>
  </si>
  <si>
    <t xml:space="preserve">            Батарейка солевая крона Smartbuy 6F22/1S (10/400) (SBBZ-9V01S)</t>
  </si>
  <si>
    <t>SBBB-AG10-10B</t>
  </si>
  <si>
    <t>SBBB-AG6-10B</t>
  </si>
  <si>
    <t xml:space="preserve">        FM-модулятор с автомобильным ЗУ Borofone BC43 цвет: черный</t>
  </si>
  <si>
    <t xml:space="preserve">            Усилитель для антенны "Сетка" SWA  777 </t>
  </si>
  <si>
    <t>SWA  777</t>
  </si>
  <si>
    <t xml:space="preserve">            Антенна GM-125 АКТИВНАЯ (GoldMaster)</t>
  </si>
  <si>
    <t>GM-125AMP</t>
  </si>
  <si>
    <t xml:space="preserve">                Акустический кабель BOROFONE BL4 jack (M) - jack(M) 3.5mm (2.0 м) цвет: черный</t>
  </si>
  <si>
    <t xml:space="preserve">                Шнур HDMIшт-HDMIшт 5м(без ферр.)"High Speed with Ethernet"(15+1 расп.)(пласт-зол)(ПЭ пакет)(АРБАКОМ)</t>
  </si>
  <si>
    <t>APH-255с-5</t>
  </si>
  <si>
    <t xml:space="preserve">        FM-модулятор с автомобильным ЗУ BOROFONE BC26, цвет: черный</t>
  </si>
  <si>
    <t xml:space="preserve">            Автомобильное ЗУ BOROFONE BZ13 (2.4A) цвет: черный</t>
  </si>
  <si>
    <t xml:space="preserve">            Автомобильное ЗУ Hoco Z23 цвет: белый (2USB: 5V &amp; 2.4 A)</t>
  </si>
  <si>
    <t xml:space="preserve">                Дата-кабель BOROFONE BX23 Lightning (1м.,быстрая зарядка 2,4A), цвет: белый</t>
  </si>
  <si>
    <t xml:space="preserve">                Дата-кабель BOROFONE BX23 Lightning (1м.,быстрая зарядка 2,4A), цвет: чёрный</t>
  </si>
  <si>
    <t xml:space="preserve">                Дата-кабель BOROFONE BX26 Lightning (1м.,нейлон,угловой штекер 2,4A), цвет: металлик</t>
  </si>
  <si>
    <t xml:space="preserve">                Дата-кабель BOROFONE BX39 Lightning (1,0 м,нейлон,быстрая зарядка 2,4А), цвет: черный-красный</t>
  </si>
  <si>
    <t xml:space="preserve">                Дата-кабель BOROFONE BX39 Lightning (1,0 м,нейлон,быстрая зарядка 2,4А), цвет: черный&amp;белый</t>
  </si>
  <si>
    <t xml:space="preserve">                Дата-кабель BOROFONE BX16 Micro (1м., 2A) цвет: белый</t>
  </si>
  <si>
    <t xml:space="preserve">                Дата-кабель BOROFONE BX26 Micro (1м.,нейлон,угловой штекер 2,4A), цвет: металлик</t>
  </si>
  <si>
    <t xml:space="preserve">                Дата-кабель BOROFONE BX14 Type-C (2 м.) цвет: белый</t>
  </si>
  <si>
    <t xml:space="preserve">                Дата-кабель BOROFONE BX23 Type-C (1м.,быстрая зарядка 3A), цвет: белый</t>
  </si>
  <si>
    <t xml:space="preserve">                Дата-кабель BOROFONE BX23 Type-C (1м.,быстрая зарядка 3A), цвет: чёрный</t>
  </si>
  <si>
    <t xml:space="preserve">                Дата-кабель BOROFONE BX26 Type-C (1м.,нейлон,угловой штекер 3A), цвет: металлик</t>
  </si>
  <si>
    <t xml:space="preserve">        Зажим для кабеля / Стилус</t>
  </si>
  <si>
    <t xml:space="preserve">            Стилус Stylus Pen Без Лого (универсальный)</t>
  </si>
  <si>
    <t xml:space="preserve">        Мышь компьютерная JEQANG AP JW-01 WRILESS MOUSE 2.4 GHz беспроводная темно-серая</t>
  </si>
  <si>
    <t xml:space="preserve">            Кабель для тестера BANANA угловой в изоляции силикон 1000V/10A с тонкой иглой    PE (68-008)</t>
  </si>
  <si>
    <t xml:space="preserve">                Наушники BOROFONE BM57 с микрофоном (1.2 м), цвет: серебро</t>
  </si>
  <si>
    <t xml:space="preserve">            Автодержатель BOROFONE BA31A на присоске,на панель,стекло,цвет: черный</t>
  </si>
  <si>
    <t xml:space="preserve">            Автодержатель BOROFONE BH13, цвет: черно-красный</t>
  </si>
  <si>
    <t xml:space="preserve">            Автодержатель BOROFONE BH53 присоска,телескопический цвет: черный</t>
  </si>
  <si>
    <t xml:space="preserve">            Автодержатель BOROFONE BH54 присоска длинная гибкая штанга цвет: черный</t>
  </si>
  <si>
    <t xml:space="preserve">            Автодержатель Hoco CA31A присоска, телескопический, цвет: черный</t>
  </si>
  <si>
    <t xml:space="preserve">        Автомобильный видеорегистратор  H20-ATCar (3.0 дюйма)</t>
  </si>
  <si>
    <t>H20-ATCar</t>
  </si>
  <si>
    <t xml:space="preserve">        Автомобильный видеорегистратор C3-33  с двумя камерами</t>
  </si>
  <si>
    <t>C3-33</t>
  </si>
  <si>
    <t xml:space="preserve">        Автомобильный видеорегистратор Q10 (2.2 дюйма)</t>
  </si>
  <si>
    <t>Q10</t>
  </si>
  <si>
    <t xml:space="preserve">        Автомобильный видеорегистратор Vehicle Blackbox DVR (2.4 дюйма)</t>
  </si>
  <si>
    <t xml:space="preserve">        Камера видеонаблюдения IP Battery FV-M1</t>
  </si>
  <si>
    <t>FV-M1</t>
  </si>
  <si>
    <t xml:space="preserve">        Камера видеонаблюдения IP QC018</t>
  </si>
  <si>
    <t>QC018</t>
  </si>
  <si>
    <t xml:space="preserve">        Камера видеонаблюдения WiFi Smart net Q6XHR</t>
  </si>
  <si>
    <t>Q6XHR</t>
  </si>
  <si>
    <t xml:space="preserve">        Мини-камера A9</t>
  </si>
  <si>
    <t>A9</t>
  </si>
  <si>
    <t xml:space="preserve">    Триммеры/ машинки для стрижки/ Массажеры</t>
  </si>
  <si>
    <t xml:space="preserve">        Массажер #716 grey</t>
  </si>
  <si>
    <t>#716G</t>
  </si>
  <si>
    <t xml:space="preserve">        Массажер SK168 gray</t>
  </si>
  <si>
    <t>SK168G</t>
  </si>
  <si>
    <t xml:space="preserve">            Huayu для XIAOMI BT-MI01 Универсальный пульт (серия HOD1406)</t>
  </si>
  <si>
    <t>HOD1406</t>
  </si>
  <si>
    <t xml:space="preserve">                ПДУ для LG AKB76040309 SMART TV NEW (серия HLG475)</t>
  </si>
  <si>
    <t>HLG475</t>
  </si>
  <si>
    <t xml:space="preserve">            аккумулятор  GP  R6 ( 1300 mAh) (2бл.)          (20)( 200 )</t>
  </si>
  <si>
    <t>GP130AA</t>
  </si>
  <si>
    <t>GP160AA</t>
  </si>
  <si>
    <t xml:space="preserve">            аккумулятор  GP  R6 ( 1600 mAh) (2бл.)          (20)( 160 )</t>
  </si>
  <si>
    <t xml:space="preserve">            аккумулятор  GP  R6 ( 2300 mAh) (2бл.)          (20)( 200 )</t>
  </si>
  <si>
    <t>GP230AA</t>
  </si>
  <si>
    <t xml:space="preserve">            аккумулятор  GP  R6 ( 2500 mAh) (2бл.)          (20)( 200 )</t>
  </si>
  <si>
    <t>GP250AA</t>
  </si>
  <si>
    <t>GP75AAA</t>
  </si>
  <si>
    <t xml:space="preserve">            аккумулятор  GP  R03 ( 750 mAh) (2бл.)           (20)    (200)</t>
  </si>
  <si>
    <t xml:space="preserve">            аккумулятор  GP  R03 ( 950 mAh) (2бл.)          (20)    (200)</t>
  </si>
  <si>
    <t>GP95AAA</t>
  </si>
  <si>
    <t>6f22</t>
  </si>
  <si>
    <t xml:space="preserve">            GP LR6  SUPER   (5БЛ)       (штучно отрывные)       (60)    (600)</t>
  </si>
  <si>
    <t>KDKLR06</t>
  </si>
  <si>
    <t xml:space="preserve">            KODAK LR 06  MAX bulk  (500)</t>
  </si>
  <si>
    <t xml:space="preserve">            TOSHIBA  LR6  2/shrink   элемент питания   (40)  (400)</t>
  </si>
  <si>
    <t>TSHBLR6</t>
  </si>
  <si>
    <t>VRTLR6</t>
  </si>
  <si>
    <t xml:space="preserve">            VARTA ENERGY  LR6  (4)бл    (рус.)    батарейка     4106 229 414   80 / 400</t>
  </si>
  <si>
    <t xml:space="preserve">            СТАРТ LR6  (4шринк)   элемент электропитания     96/384</t>
  </si>
  <si>
    <t>STRTLR6</t>
  </si>
  <si>
    <t xml:space="preserve">            GP LR03  SUPER    (5БЛ)    (штучно отрывные)      (60)  (600)     элемент питания</t>
  </si>
  <si>
    <t>KDKLR03</t>
  </si>
  <si>
    <t xml:space="preserve">            KODAK LR 03  MAX bulk    (500)          CAT 30321625</t>
  </si>
  <si>
    <t>TSHBLR03</t>
  </si>
  <si>
    <t xml:space="preserve">            TOSHIBA  LR03 2/shrink   элемент электропитания   (60)   (1200)</t>
  </si>
  <si>
    <t>VRTLR03E</t>
  </si>
  <si>
    <t xml:space="preserve">            VARTA ENERGY  LR03  (4)бл    (рус.)    батарейка     4103 229 414      40 / 200</t>
  </si>
  <si>
    <t>MNMR3</t>
  </si>
  <si>
    <t xml:space="preserve">            MINAMOTO R03 Элемент питания (солевой)</t>
  </si>
  <si>
    <t>TSHBR03</t>
  </si>
  <si>
    <t xml:space="preserve">            TOSHIBA  R03  2/shrink    (40) (200) (1000)     элемент питания</t>
  </si>
  <si>
    <t xml:space="preserve">            VARTA Longlife LR14/BP2 Эл.питания</t>
  </si>
  <si>
    <t xml:space="preserve">                CAMELION  CR2  BL-1 (CR2-BP1, бат-ка фото,3В)     (10)</t>
  </si>
  <si>
    <t>CMLNCR2</t>
  </si>
  <si>
    <t>SMRTBCR123A</t>
  </si>
  <si>
    <t xml:space="preserve">                Smartbuy CR123A/1БЛ    (12/144)   , батарейка, литий</t>
  </si>
  <si>
    <t>CMLNZA13</t>
  </si>
  <si>
    <t xml:space="preserve">                Camelion  ZA13 BL-6 Mercury Free (A13-BP6(0%Hg), батарейка для слух аппаратов, 1.4 V,280mAh)    6/60</t>
  </si>
  <si>
    <t xml:space="preserve">            Сетевой фильтр  DEFENDER  ES  1,8 m   5 розеток    БЕЛЫЙ    # 99481 (45) !!!!!</t>
  </si>
  <si>
    <t xml:space="preserve">            Сетевой фильтр  DEFENDER  ES  3.0 m   5 розеток    БЕЛЫЙ    # 99482   (45)</t>
  </si>
  <si>
    <t xml:space="preserve">            Сетевой фильтр  DEFENDER  ES  5.0 m   5 розеток    БЕЛЫЙ      # 99483   (35)</t>
  </si>
  <si>
    <t xml:space="preserve">            Сетевой фильтр  DEFENDER  ES largo 5.0 5,0 м, черный, 5 розеток  #  99499   1/30</t>
  </si>
  <si>
    <t xml:space="preserve">            Сетевой фильтр DEFENDER   ES  1,8 m   5 розеток   ЧЕРНЫЙ   # 99484    (45)</t>
  </si>
  <si>
    <t xml:space="preserve">            Аккумулятор 18650 4.2v 18000</t>
  </si>
  <si>
    <t>SD-03-3</t>
  </si>
  <si>
    <t xml:space="preserve">            Фонарь налобный аккумуляторный 1804A</t>
  </si>
  <si>
    <t>1804A</t>
  </si>
  <si>
    <t xml:space="preserve">            Налобный фонарь 2004-P50</t>
  </si>
  <si>
    <t>2004-P50</t>
  </si>
  <si>
    <t xml:space="preserve">            Ручной фонарик 2006-P50</t>
  </si>
  <si>
    <t>2006-P50</t>
  </si>
  <si>
    <t>X74-P90</t>
  </si>
  <si>
    <t xml:space="preserve">            Ручной фонарь X74-P90</t>
  </si>
  <si>
    <t xml:space="preserve">            Удлинитель U-613 / 6 USB</t>
  </si>
  <si>
    <t>U-613</t>
  </si>
  <si>
    <t>5050-BLT-3M</t>
  </si>
  <si>
    <t>5050-BLT-4M</t>
  </si>
  <si>
    <t xml:space="preserve">            Фонарь налобный 2214-PM10</t>
  </si>
  <si>
    <t>2214-PM10</t>
  </si>
  <si>
    <t xml:space="preserve">            Фонарь налобный 2216-PM10</t>
  </si>
  <si>
    <t>2216-PM10</t>
  </si>
  <si>
    <t xml:space="preserve">            Фонарь налобный 224-P50</t>
  </si>
  <si>
    <t>224-P50</t>
  </si>
  <si>
    <t xml:space="preserve">            Фонарь налобный 225-P50</t>
  </si>
  <si>
    <t>225-P50</t>
  </si>
  <si>
    <t xml:space="preserve">            Фонарь налобный 8057-P90</t>
  </si>
  <si>
    <t>8057-P90</t>
  </si>
  <si>
    <t xml:space="preserve">            Фонарь налобный 8090-P90</t>
  </si>
  <si>
    <t>8090-P90</t>
  </si>
  <si>
    <t xml:space="preserve">            Фонарь налобный A22-P90</t>
  </si>
  <si>
    <t xml:space="preserve">            Фонарь налобный GY-29</t>
  </si>
  <si>
    <t>GY-29</t>
  </si>
  <si>
    <t xml:space="preserve">            Фонарь налобный GY-35</t>
  </si>
  <si>
    <t>GY-35</t>
  </si>
  <si>
    <t xml:space="preserve">            Фонарь налобный SY-8078-P90</t>
  </si>
  <si>
    <t>SY-8078-P90</t>
  </si>
  <si>
    <t xml:space="preserve">            Фонарь налобный T1907-P90</t>
  </si>
  <si>
    <t>T1907-P90</t>
  </si>
  <si>
    <t xml:space="preserve">            Фонарь налобный T273-P90</t>
  </si>
  <si>
    <t>T273-P90</t>
  </si>
  <si>
    <t xml:space="preserve">            Фонарь налобный T28-P90</t>
  </si>
  <si>
    <t>T28-P90</t>
  </si>
  <si>
    <t>T50-P90</t>
  </si>
  <si>
    <t xml:space="preserve">            Фонарь налобный T86-COB</t>
  </si>
  <si>
    <t>T86-COB</t>
  </si>
  <si>
    <t xml:space="preserve">            Фонарь налобный W643-P90</t>
  </si>
  <si>
    <t>W643-P90</t>
  </si>
  <si>
    <t xml:space="preserve">            Фонарь налобный W645-P90</t>
  </si>
  <si>
    <t>W645-P90</t>
  </si>
  <si>
    <t xml:space="preserve">            Фонарь налобный W648-P90</t>
  </si>
  <si>
    <t>W648-P90</t>
  </si>
  <si>
    <t xml:space="preserve">            Фонарь налобный XQ-218-P90</t>
  </si>
  <si>
    <t>XQ-218-P90</t>
  </si>
  <si>
    <t xml:space="preserve">            Ручной фонарь 1116</t>
  </si>
  <si>
    <t xml:space="preserve">            Ручной фонарь 1111</t>
  </si>
  <si>
    <t>CBD-3.8W</t>
  </si>
  <si>
    <t>CBD-3W</t>
  </si>
  <si>
    <t>CBD-4W</t>
  </si>
  <si>
    <t xml:space="preserve">                DNS 507DTV (E24D20) (ic)DEXP/DOFFLER/HARPER/ERISSON/FUSION/HELIX/TELEFUNKEN/MYSTERY</t>
  </si>
  <si>
    <t>HOB1589</t>
  </si>
  <si>
    <t xml:space="preserve">                HUAYU для Toshiba RM-L1178+ корпуc CT-90405 3D TV (серия HRM1842)</t>
  </si>
  <si>
    <t>HRM1842</t>
  </si>
  <si>
    <t xml:space="preserve">                Huayu для Toshiba RM-L1278 корпус как CT-8040 (серия HRM1671)</t>
  </si>
  <si>
    <t>HRM1671</t>
  </si>
  <si>
    <t xml:space="preserve">В0765854038А </t>
  </si>
  <si>
    <t xml:space="preserve">            Антенный разветвитель на 4 TV 5-1000 MHz (03-019)</t>
  </si>
  <si>
    <t>03-019</t>
  </si>
  <si>
    <t xml:space="preserve">03249802     </t>
  </si>
  <si>
    <t xml:space="preserve">                Акустический кабель BOROFONE BL4 jack (M) - jack(M) 3.5mm (2.0 м, угловой) цвет: серый</t>
  </si>
  <si>
    <t xml:space="preserve">                Акустический кабель Denmen DX02 (2.0 м) цвет: белый</t>
  </si>
  <si>
    <t xml:space="preserve">                Акустический кабель Denmen DX02 (2.0 м) цвет: черный</t>
  </si>
  <si>
    <t xml:space="preserve">                Переходник HDMI гнездо - HDMI гнездо GOLD PVC (22-010)</t>
  </si>
  <si>
    <t>22-010</t>
  </si>
  <si>
    <t xml:space="preserve">                Переходник HDMI гнездо - Mini HDMI штекер GOLD PVC (22-011)</t>
  </si>
  <si>
    <t>22-011</t>
  </si>
  <si>
    <t xml:space="preserve">            Автомобильное ЗУ Hoco Z27A (1USB: QC3.0) цвет: белый</t>
  </si>
  <si>
    <t xml:space="preserve">                Дата-кабель Borofone BX70 Type-C to Lightning  (1 м) цвет: белый</t>
  </si>
  <si>
    <t xml:space="preserve">                Дата-кабель Borofone BX79 Lightning (силиконовый 1м., 2.4A) цвет: белый</t>
  </si>
  <si>
    <t xml:space="preserve">                Дата-кабель Borofone BX79 Lightning (силиконовый 1м., 2.4A), цвет: черный</t>
  </si>
  <si>
    <t xml:space="preserve">                Дата-кабель Hoco X59 Lightning (1 м,2.4 A,нейлон) цвет: черный</t>
  </si>
  <si>
    <t xml:space="preserve">                Дата-кабель Hoco X59 Type-C (1 м, 3 A,нейлон) цвет: красный</t>
  </si>
  <si>
    <t xml:space="preserve">                Дата-кабель Hoco X59 Type-C (1 м,2.4 A,нейлон) цвет: черный</t>
  </si>
  <si>
    <t xml:space="preserve">                Дата-кабель BOROFONE BX50  3в1 (Lightning+Micro+Type-C 1м.) цвет: чёрный</t>
  </si>
  <si>
    <t xml:space="preserve">        Солнечные батарея / панели</t>
  </si>
  <si>
    <t xml:space="preserve">            Солнечная батарея CBD-3.8W</t>
  </si>
  <si>
    <t xml:space="preserve">            Солнечная батарея CBD-3W</t>
  </si>
  <si>
    <t xml:space="preserve">            Солнечная батарея CBD-4W</t>
  </si>
  <si>
    <t xml:space="preserve">            КПТ- 19  Паста теплопроводная 20гр (в тубах)</t>
  </si>
  <si>
    <t xml:space="preserve">            КПТ- 19 Контактная паста теплопроводная  17гр (в шприце) </t>
  </si>
  <si>
    <t xml:space="preserve">            КПТ- 8 Паста теплопроводная кремнийорганическая 20гр (в тубах)</t>
  </si>
  <si>
    <t xml:space="preserve">                Беспроводные наушники BOROFONE BW18 TWS цвет: белый</t>
  </si>
  <si>
    <t xml:space="preserve">                Беспроводные наушники BOROFONE BW18 TWS цвет: черный</t>
  </si>
  <si>
    <t xml:space="preserve">                Наушники Hoco M98 с микрофоном (1.2 м), цвет: серебро</t>
  </si>
  <si>
    <t xml:space="preserve">                Беспроводные наушники Borofone BO18 полноразмерные ("кошачьи ушки") цвет: белый</t>
  </si>
  <si>
    <t xml:space="preserve">                Беспроводные наушники Borofone BO18 полноразмерные ("кошачьи ушки") цвет: розовый</t>
  </si>
  <si>
    <t xml:space="preserve">            Тетрис SUP 9805</t>
  </si>
  <si>
    <t>SUP9805</t>
  </si>
  <si>
    <t xml:space="preserve">            Зеленый лазерный указатель SD-03-3</t>
  </si>
  <si>
    <t xml:space="preserve">            ФОНАРИК КЭМПИНГОВЫЙ 6088</t>
  </si>
  <si>
    <t xml:space="preserve">            Налобный фонарь 309-COB</t>
  </si>
  <si>
    <t>309-COB</t>
  </si>
  <si>
    <t xml:space="preserve">            Фонарь налобный 1805</t>
  </si>
  <si>
    <t xml:space="preserve">            Фонарь налобный 1808</t>
  </si>
  <si>
    <t>A22-P90</t>
  </si>
  <si>
    <t xml:space="preserve">            Фонарь налобный RJ-3000-T6</t>
  </si>
  <si>
    <t>RJ-3000-T6</t>
  </si>
  <si>
    <t xml:space="preserve">            Фонарь налобный T50-P90</t>
  </si>
  <si>
    <t xml:space="preserve">            Фонарь налобный аккумуляторный YYC-101-2 / KX-1807(зум)</t>
  </si>
  <si>
    <t xml:space="preserve">        Настенные / Ночники / Звездное небо</t>
  </si>
  <si>
    <t xml:space="preserve">            Ночник Заяц 122</t>
  </si>
  <si>
    <t xml:space="preserve"> Z-122</t>
  </si>
  <si>
    <t xml:space="preserve">            РУЧНОЙ ФОНАРИК 515-T6, металл, питание: АКБ, зарядка от USB 5V</t>
  </si>
  <si>
    <t>515-T6</t>
  </si>
  <si>
    <t xml:space="preserve">            Ручной фонарь 0827-COB ( с прикуривателем и открывашкой)</t>
  </si>
  <si>
    <t>0827-COB</t>
  </si>
  <si>
    <t xml:space="preserve">            Ручной фонарь 513M</t>
  </si>
  <si>
    <t>513M</t>
  </si>
  <si>
    <t xml:space="preserve">            Ручной фонарь 520-T6</t>
  </si>
  <si>
    <t>520-T6</t>
  </si>
  <si>
    <t xml:space="preserve">            Автодержатель BOROFONE BH39 цвет: черный</t>
  </si>
  <si>
    <t xml:space="preserve">            Автодержатель Hoco DCA2 цвет: черный</t>
  </si>
  <si>
    <t xml:space="preserve">            Аккумулятор  BL-5C</t>
  </si>
  <si>
    <t>BL-5C</t>
  </si>
  <si>
    <t xml:space="preserve">            Аккумулятор 18650 4.2v 8000</t>
  </si>
  <si>
    <t xml:space="preserve">            Зарядное устройство для 18650x2 WNC-002</t>
  </si>
  <si>
    <t xml:space="preserve">            GP Powerplus  6F22/1604E Эл. питания</t>
  </si>
  <si>
    <t xml:space="preserve">            GP Supercell  6F22/1604S (крона солевая) Эл. питания </t>
  </si>
  <si>
    <t>GP 6F22/1604S</t>
  </si>
  <si>
    <t xml:space="preserve">            MINAMOTO  6F22 (9V) 10/400  Эл. питания </t>
  </si>
  <si>
    <t>MM 6F22</t>
  </si>
  <si>
    <t xml:space="preserve">            DURACELL simply AA/LR6/MN1500 4х4BP  Эл. питания</t>
  </si>
  <si>
    <t>GP15A-2CR5</t>
  </si>
  <si>
    <t xml:space="preserve">            KODAK LR6 XTRALIFE 60 colour box   [KAA-60] (60/720/23040)</t>
  </si>
  <si>
    <t>KAA-60</t>
  </si>
  <si>
    <t xml:space="preserve">            KODAK XTRALIFE LR6 (6x2BL) [KAA-2x6 perf] (144/576/18432)</t>
  </si>
  <si>
    <t>KAA-2x6 perf</t>
  </si>
  <si>
    <t xml:space="preserve">            PANASONIC Alkaline LR6ABP/4P Эл. питания</t>
  </si>
  <si>
    <t>LR6APB/4P</t>
  </si>
  <si>
    <t xml:space="preserve">            VARTA Energy LR6/10 BOX Элемент питания 10/400</t>
  </si>
  <si>
    <t xml:space="preserve">            TOSHIBA  R6  4/shrink  (40) (200) (1000)     элемент питания</t>
  </si>
  <si>
    <t xml:space="preserve">            DURACELL simply AAA/LR03/MN2400 4х4BP  Эл. питания</t>
  </si>
  <si>
    <t>GP24A-2CR5</t>
  </si>
  <si>
    <t xml:space="preserve">            KODAK LR03 XTRALIFE 60 colour box   [K3A-60] (60/1200/36000)</t>
  </si>
  <si>
    <t>K3A-60</t>
  </si>
  <si>
    <t xml:space="preserve">            СТАРТ LR03  (4шринк)     элемент электропитания    96/384</t>
  </si>
  <si>
    <t>STRTLR03</t>
  </si>
  <si>
    <t xml:space="preserve">            GP PowerPlus R03/24C Элемент питания (солевой)</t>
  </si>
  <si>
    <t>GP R03/24C</t>
  </si>
  <si>
    <t xml:space="preserve">            KODAK Extra Heavy Duty R03/4S Эл.питания</t>
  </si>
  <si>
    <t>K3AHZ-S4</t>
  </si>
  <si>
    <t xml:space="preserve">            Элемент питания VARTA Energy LR14/2ВР 2/20</t>
  </si>
  <si>
    <t xml:space="preserve">873999002825 </t>
  </si>
  <si>
    <t xml:space="preserve">                VARTA V23GA Electronics 1BP Эл.питания</t>
  </si>
  <si>
    <t xml:space="preserve">                Батарейки для слуховых аппаратов SMARTBUY ZA 13 BL6 (60/3000) (SBZA-A13-6B) 1упак= 6шт</t>
  </si>
  <si>
    <t xml:space="preserve">SBZA13 </t>
  </si>
  <si>
    <t xml:space="preserve">                Элемент питания RENATA  CR2430  1BP </t>
  </si>
  <si>
    <t>R CR2430</t>
  </si>
  <si>
    <t xml:space="preserve">785618130911 </t>
  </si>
  <si>
    <t xml:space="preserve">785618195910 </t>
  </si>
  <si>
    <t xml:space="preserve">785618196917 </t>
  </si>
  <si>
    <t xml:space="preserve">785618197914 </t>
  </si>
  <si>
    <t xml:space="preserve">        Калькулятор 9800</t>
  </si>
  <si>
    <t xml:space="preserve">        Anyast  M9 Plus</t>
  </si>
  <si>
    <t>D99482</t>
  </si>
  <si>
    <t>D99499</t>
  </si>
  <si>
    <t xml:space="preserve">            ДИОДНАЯ ЛЕНТА 5050-BLT-3M</t>
  </si>
  <si>
    <t xml:space="preserve">            ДИОДНАЯ ЛЕНТА 5050-BLT-4M</t>
  </si>
  <si>
    <t>30-003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</si>
</sst>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&quot; BYN&quot;"/>
    <numFmt numFmtId="165" formatCode="0;[Red]\-0"/>
    <numFmt numFmtId="166" formatCode="0000;[Red]\-0000"/>
    <numFmt numFmtId="167" formatCode="00000;[Red]\-00000"/>
    <numFmt numFmtId="168" formatCode="#,##0&quot; BYR&quot;"/>
  </numFmts>
  <fonts count="76" x14ac:knownFonts="1">
    <font>
      <sz val="8"/>
      <name val="Arial"/>
      <family val="2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</font>
    <font>
      <b/>
      <i/>
      <sz val="14"/>
      <name val="Arial"/>
      <family val="2"/>
      <charset val="204"/>
    </font>
    <font>
      <b/>
      <i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62"/>
      <name val="Arial"/>
      <family val="2"/>
      <charset val="204"/>
    </font>
    <font>
      <sz val="10"/>
      <color indexed="62"/>
      <name val="Arial"/>
      <family val="2"/>
      <charset val="204"/>
    </font>
    <font>
      <sz val="4"/>
      <color indexed="49"/>
      <name val="Arial"/>
      <family val="2"/>
      <charset val="204"/>
    </font>
    <font>
      <b/>
      <sz val="4"/>
      <color indexed="49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8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sz val="11"/>
      <color theme="3"/>
      <name val="Arial"/>
      <family val="2"/>
      <charset val="204"/>
    </font>
    <font>
      <sz val="8"/>
      <color theme="3" tint="0.39997558519241921"/>
      <name val="Arial"/>
      <family val="2"/>
      <charset val="204"/>
    </font>
    <font>
      <sz val="7"/>
      <color theme="3"/>
      <name val="Arial"/>
      <family val="2"/>
      <charset val="204"/>
    </font>
    <font>
      <sz val="8"/>
      <color theme="0"/>
      <name val="Arial"/>
      <family val="2"/>
    </font>
    <font>
      <sz val="8"/>
      <color theme="6" tint="-0.249977111117893"/>
      <name val="Arial"/>
      <family val="2"/>
    </font>
    <font>
      <b/>
      <i/>
      <sz val="36"/>
      <color theme="3" tint="-0.249977111117893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5"/>
      <color theme="1"/>
      <name val="Arial"/>
      <family val="2"/>
    </font>
    <font>
      <i/>
      <sz val="8"/>
      <color theme="0"/>
      <name val="Arial"/>
      <family val="2"/>
    </font>
    <font>
      <b/>
      <sz val="10"/>
      <color rgb="FFFFFF00"/>
      <name val="Arial"/>
      <family val="2"/>
      <charset val="204"/>
    </font>
    <font>
      <sz val="7"/>
      <color rgb="FFFFFF00"/>
      <name val="Arial"/>
      <family val="2"/>
      <charset val="204"/>
    </font>
    <font>
      <b/>
      <sz val="10"/>
      <color theme="2" tint="-0.499984740745262"/>
      <name val="Arial"/>
      <family val="2"/>
      <charset val="204"/>
    </font>
    <font>
      <b/>
      <sz val="16"/>
      <color theme="3"/>
      <name val="Arial"/>
      <family val="2"/>
      <charset val="204"/>
    </font>
    <font>
      <b/>
      <sz val="8"/>
      <color indexed="62"/>
      <name val="Arial"/>
      <family val="2"/>
      <charset val="204"/>
    </font>
    <font>
      <sz val="8"/>
      <color indexed="62"/>
      <name val="Arial"/>
      <family val="2"/>
      <charset val="204"/>
    </font>
    <font>
      <u/>
      <sz val="6"/>
      <color indexed="62"/>
      <name val="Arial"/>
      <family val="2"/>
      <charset val="204"/>
    </font>
    <font>
      <b/>
      <u/>
      <sz val="9"/>
      <color rgb="FFFF0000"/>
      <name val="Arial"/>
      <family val="2"/>
    </font>
    <font>
      <b/>
      <u/>
      <sz val="10"/>
      <color indexed="62"/>
      <name val="Arial"/>
      <family val="2"/>
      <charset val="204"/>
    </font>
    <font>
      <b/>
      <u/>
      <sz val="10"/>
      <color rgb="FFFF0000"/>
      <name val="Arial"/>
      <family val="2"/>
    </font>
    <font>
      <sz val="8"/>
      <color rgb="FFFF0000"/>
      <name val="Arial"/>
      <family val="2"/>
    </font>
    <font>
      <b/>
      <sz val="13.5"/>
      <name val="Arial"/>
      <family val="2"/>
      <charset val="204"/>
    </font>
    <font>
      <sz val="11.5"/>
      <name val="Arial"/>
      <family val="2"/>
      <charset val="204"/>
    </font>
    <font>
      <sz val="10"/>
      <name val="Arial"/>
      <family val="2"/>
      <charset val="204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b/>
      <u val="double"/>
      <sz val="12"/>
      <color rgb="FFFFFF00"/>
      <name val="Arial"/>
      <family val="2"/>
      <charset val="204"/>
    </font>
    <font>
      <b/>
      <u val="double"/>
      <sz val="14"/>
      <color rgb="FFFFFF00"/>
      <name val="Arial"/>
      <family val="2"/>
      <charset val="204"/>
    </font>
    <font>
      <b/>
      <u val="double"/>
      <sz val="16"/>
      <color rgb="FFFFFF00"/>
      <name val="Arial"/>
      <family val="2"/>
      <charset val="204"/>
    </font>
    <font>
      <b/>
      <u val="double"/>
      <sz val="18"/>
      <color rgb="FFFFFF00"/>
      <name val="Arial"/>
      <family val="2"/>
      <charset val="204"/>
    </font>
    <font>
      <b/>
      <u val="double"/>
      <sz val="11"/>
      <color rgb="FFFFFF00"/>
      <name val="Arial"/>
      <family val="2"/>
      <charset val="204"/>
    </font>
    <font>
      <i/>
      <u val="double"/>
      <sz val="9"/>
      <color theme="0"/>
      <name val="Arial"/>
      <family val="2"/>
    </font>
    <font>
      <i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6"/>
      <color theme="0"/>
      <name val="Arial"/>
      <family val="2"/>
    </font>
    <font>
      <b/>
      <sz val="8"/>
      <color theme="0"/>
      <name val="Arial"/>
      <family val="2"/>
    </font>
    <font>
      <b/>
      <u val="double"/>
      <sz val="10"/>
      <color rgb="FFFFFF00"/>
      <name val="Arial"/>
      <family val="2"/>
      <charset val="204"/>
    </font>
    <font>
      <b/>
      <i/>
      <u val="double"/>
      <sz val="14"/>
      <color rgb="FFFFFF00"/>
      <name val="Arial"/>
      <family val="2"/>
      <charset val="204"/>
    </font>
    <font>
      <b/>
      <sz val="11"/>
      <color rgb="FFFF0000"/>
      <name val="Arial"/>
      <family val="2"/>
    </font>
    <font>
      <b/>
      <u val="double"/>
      <sz val="18"/>
      <color theme="0"/>
      <name val="Arial"/>
      <family val="2"/>
    </font>
    <font>
      <i/>
      <sz val="9"/>
      <color theme="0"/>
      <name val="Arial"/>
      <family val="2"/>
    </font>
    <font>
      <b/>
      <u val="double"/>
      <sz val="14"/>
      <color theme="0"/>
      <name val="Arial"/>
      <family val="2"/>
    </font>
    <font>
      <b/>
      <u val="double"/>
      <sz val="16"/>
      <color theme="0"/>
      <name val="Arial"/>
      <family val="2"/>
    </font>
    <font>
      <b/>
      <u val="double"/>
      <sz val="12"/>
      <color theme="0"/>
      <name val="Arial"/>
      <family val="2"/>
    </font>
    <font>
      <b/>
      <i/>
      <u val="double"/>
      <sz val="14"/>
      <color theme="0"/>
      <name val="Arial"/>
      <family val="2"/>
    </font>
    <font>
      <b/>
      <u val="double"/>
      <sz val="11"/>
      <color theme="0"/>
      <name val="Arial"/>
      <family val="2"/>
    </font>
    <font>
      <b/>
      <u val="double"/>
      <sz val="10"/>
      <color theme="0"/>
      <name val="Arial"/>
      <family val="2"/>
    </font>
    <font>
      <b/>
      <u/>
      <sz val="9"/>
      <color theme="0"/>
      <name val="Arial"/>
      <family val="2"/>
    </font>
    <font>
      <b/>
      <u/>
      <sz val="10"/>
      <color theme="0"/>
      <name val="Arial"/>
      <family val="2"/>
    </font>
    <font>
      <u/>
      <sz val="8"/>
      <color theme="0"/>
      <name val="Arial"/>
      <family val="2"/>
    </font>
    <font>
      <i/>
      <sz val="8"/>
      <color rgb="FFFF0000"/>
      <name val="Arial"/>
      <family val="2"/>
    </font>
    <font>
      <b/>
      <u val="double"/>
      <sz val="18"/>
      <color rgb="FFFF0000"/>
      <name val="Arial"/>
      <family val="2"/>
    </font>
    <font>
      <i/>
      <sz val="9"/>
      <color rgb="FFFF0000"/>
      <name val="Arial"/>
      <family val="2"/>
    </font>
    <font>
      <b/>
      <u val="double"/>
      <sz val="14"/>
      <color rgb="FFFF0000"/>
      <name val="Arial"/>
      <family val="2"/>
    </font>
    <font>
      <b/>
      <u val="double"/>
      <sz val="16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i/>
      <u val="double"/>
      <sz val="14"/>
      <color rgb="FFFF0000"/>
      <name val="Arial"/>
      <family val="2"/>
    </font>
    <font>
      <b/>
      <u val="double"/>
      <sz val="11"/>
      <color rgb="FFFF0000"/>
      <name val="Arial"/>
      <family val="2"/>
    </font>
    <font>
      <b/>
      <u val="double"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Alignment="1">
      <alignment horizontal="left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13" fillId="4" borderId="4" xfId="0" applyFont="1" applyFill="1" applyBorder="1" applyAlignment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4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17" fillId="4" borderId="8" xfId="0" applyFont="1" applyFill="1" applyBorder="1" applyAlignment="1" applyProtection="1">
      <protection locked="0"/>
    </xf>
    <xf numFmtId="0" fontId="10" fillId="4" borderId="9" xfId="0" applyFont="1" applyFill="1" applyBorder="1" applyAlignment="1" applyProtection="1">
      <protection locked="0"/>
    </xf>
    <xf numFmtId="9" fontId="7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NumberFormat="1" applyFill="1" applyAlignment="1" applyProtection="1">
      <alignment horizontal="left" wrapText="1"/>
      <protection locked="0"/>
    </xf>
    <xf numFmtId="0" fontId="0" fillId="2" borderId="0" xfId="0" applyFill="1"/>
    <xf numFmtId="0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protection locked="0"/>
    </xf>
    <xf numFmtId="0" fontId="17" fillId="5" borderId="8" xfId="0" applyFont="1" applyFill="1" applyBorder="1" applyAlignment="1" applyProtection="1">
      <protection locked="0"/>
    </xf>
    <xf numFmtId="0" fontId="0" fillId="5" borderId="0" xfId="0" applyFill="1" applyAlignment="1">
      <alignment horizontal="left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3" borderId="24" xfId="0" applyFill="1" applyBorder="1"/>
    <xf numFmtId="0" fontId="0" fillId="6" borderId="20" xfId="0" applyFill="1" applyBorder="1" applyAlignment="1">
      <alignment horizontal="left" vertical="top" wrapText="1"/>
    </xf>
    <xf numFmtId="0" fontId="23" fillId="11" borderId="20" xfId="0" applyFont="1" applyFill="1" applyBorder="1" applyAlignment="1">
      <alignment horizontal="left" vertical="top" wrapText="1"/>
    </xf>
    <xf numFmtId="0" fontId="24" fillId="11" borderId="20" xfId="0" applyFont="1" applyFill="1" applyBorder="1" applyAlignment="1">
      <alignment horizontal="left" vertical="top" wrapText="1"/>
    </xf>
    <xf numFmtId="0" fontId="0" fillId="9" borderId="20" xfId="0" applyFill="1" applyBorder="1" applyAlignment="1">
      <alignment horizontal="left" vertical="top" wrapText="1"/>
    </xf>
    <xf numFmtId="165" fontId="0" fillId="9" borderId="20" xfId="0" applyNumberFormat="1" applyFill="1" applyBorder="1" applyAlignment="1">
      <alignment horizontal="right" vertical="top" wrapText="1"/>
    </xf>
    <xf numFmtId="0" fontId="0" fillId="9" borderId="20" xfId="0" applyFill="1" applyBorder="1" applyAlignment="1">
      <alignment horizontal="right" vertical="top" wrapText="1"/>
    </xf>
    <xf numFmtId="0" fontId="23" fillId="7" borderId="20" xfId="0" applyFont="1" applyFill="1" applyBorder="1" applyAlignment="1">
      <alignment horizontal="left" vertical="top" wrapText="1"/>
    </xf>
    <xf numFmtId="0" fontId="24" fillId="7" borderId="20" xfId="0" applyFont="1" applyFill="1" applyBorder="1" applyAlignment="1">
      <alignment horizontal="left" vertical="top" wrapText="1"/>
    </xf>
    <xf numFmtId="0" fontId="23" fillId="8" borderId="20" xfId="0" applyFont="1" applyFill="1" applyBorder="1" applyAlignment="1">
      <alignment horizontal="left" vertical="top" wrapText="1"/>
    </xf>
    <xf numFmtId="0" fontId="24" fillId="8" borderId="20" xfId="0" applyFont="1" applyFill="1" applyBorder="1" applyAlignment="1">
      <alignment horizontal="left" vertical="top" wrapText="1"/>
    </xf>
    <xf numFmtId="167" fontId="0" fillId="9" borderId="20" xfId="0" applyNumberFormat="1" applyFill="1" applyBorder="1" applyAlignment="1">
      <alignment horizontal="right" vertical="top" wrapText="1"/>
    </xf>
    <xf numFmtId="0" fontId="20" fillId="2" borderId="0" xfId="0" applyFont="1" applyFill="1" applyBorder="1" applyProtection="1">
      <protection locked="0"/>
    </xf>
    <xf numFmtId="0" fontId="20" fillId="2" borderId="0" xfId="0" applyNumberFormat="1" applyFont="1" applyFill="1" applyBorder="1" applyAlignment="1" applyProtection="1">
      <alignment horizontal="left" wrapText="1"/>
      <protection locked="0"/>
    </xf>
    <xf numFmtId="0" fontId="26" fillId="2" borderId="0" xfId="0" applyNumberFormat="1" applyFont="1" applyFill="1" applyBorder="1" applyAlignment="1" applyProtection="1">
      <alignment vertical="center" wrapText="1"/>
      <protection locked="0"/>
    </xf>
    <xf numFmtId="0" fontId="20" fillId="2" borderId="0" xfId="0" applyFont="1" applyFill="1" applyBorder="1"/>
    <xf numFmtId="0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10" borderId="22" xfId="0" applyFont="1" applyFill="1" applyBorder="1" applyProtection="1">
      <protection locked="0"/>
    </xf>
    <xf numFmtId="0" fontId="21" fillId="10" borderId="22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3" fillId="13" borderId="27" xfId="0" applyFont="1" applyFill="1" applyBorder="1" applyAlignment="1">
      <alignment horizontal="left" vertical="center" wrapText="1"/>
    </xf>
    <xf numFmtId="0" fontId="27" fillId="14" borderId="21" xfId="0" applyFont="1" applyFill="1" applyBorder="1" applyAlignment="1" applyProtection="1">
      <alignment horizontal="right" vertical="center" wrapText="1"/>
      <protection hidden="1"/>
    </xf>
    <xf numFmtId="164" fontId="28" fillId="14" borderId="28" xfId="0" applyNumberFormat="1" applyFont="1" applyFill="1" applyBorder="1" applyAlignment="1" applyProtection="1">
      <alignment horizontal="center" vertical="center"/>
      <protection hidden="1"/>
    </xf>
    <xf numFmtId="1" fontId="29" fillId="3" borderId="24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30" fillId="2" borderId="26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3" fillId="9" borderId="0" xfId="0" applyFont="1" applyFill="1" applyProtection="1">
      <protection locked="0"/>
    </xf>
    <xf numFmtId="0" fontId="35" fillId="9" borderId="0" xfId="0" applyFont="1" applyFill="1" applyProtection="1"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38" fillId="17" borderId="0" xfId="0" applyFont="1" applyFill="1" applyAlignment="1" applyProtection="1">
      <alignment horizontal="center" vertical="center"/>
      <protection locked="0"/>
    </xf>
    <xf numFmtId="0" fontId="39" fillId="16" borderId="21" xfId="0" applyFont="1" applyFill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40" fillId="16" borderId="21" xfId="0" applyFont="1" applyFill="1" applyBorder="1" applyAlignment="1" applyProtection="1">
      <alignment horizontal="center" vertical="center" wrapText="1"/>
      <protection locked="0"/>
    </xf>
    <xf numFmtId="0" fontId="39" fillId="16" borderId="29" xfId="0" applyFont="1" applyFill="1" applyBorder="1" applyAlignment="1" applyProtection="1">
      <alignment horizontal="center" vertical="center" wrapText="1"/>
      <protection locked="0"/>
    </xf>
    <xf numFmtId="0" fontId="39" fillId="16" borderId="34" xfId="0" applyFont="1" applyFill="1" applyBorder="1" applyAlignment="1" applyProtection="1">
      <alignment horizontal="center" vertical="center" wrapText="1"/>
      <protection locked="0"/>
    </xf>
    <xf numFmtId="0" fontId="39" fillId="16" borderId="30" xfId="0" applyFont="1" applyFill="1" applyBorder="1" applyAlignment="1" applyProtection="1">
      <alignment horizontal="center" vertical="center" wrapText="1"/>
      <protection locked="0"/>
    </xf>
    <xf numFmtId="0" fontId="42" fillId="9" borderId="20" xfId="1" applyNumberFormat="1" applyFont="1" applyFill="1" applyBorder="1" applyAlignment="1" applyProtection="1">
      <alignment horizontal="left" vertical="top" wrapText="1"/>
      <protection hidden="1"/>
    </xf>
    <xf numFmtId="164" fontId="0" fillId="5" borderId="20" xfId="0" applyNumberFormat="1" applyFill="1" applyBorder="1" applyAlignment="1">
      <alignment horizontal="right" vertical="top" wrapText="1"/>
    </xf>
    <xf numFmtId="0" fontId="43" fillId="12" borderId="20" xfId="0" applyFont="1" applyFill="1" applyBorder="1" applyAlignment="1">
      <alignment horizontal="left" vertical="center" wrapText="1"/>
    </xf>
    <xf numFmtId="0" fontId="44" fillId="12" borderId="20" xfId="0" applyFont="1" applyFill="1" applyBorder="1" applyAlignment="1">
      <alignment horizontal="left" vertical="center" wrapText="1"/>
    </xf>
    <xf numFmtId="0" fontId="45" fillId="12" borderId="20" xfId="0" applyFont="1" applyFill="1" applyBorder="1" applyAlignment="1">
      <alignment horizontal="left" vertical="center" wrapText="1"/>
    </xf>
    <xf numFmtId="0" fontId="46" fillId="12" borderId="20" xfId="0" applyFont="1" applyFill="1" applyBorder="1" applyAlignment="1">
      <alignment horizontal="left" vertical="center" wrapText="1"/>
    </xf>
    <xf numFmtId="0" fontId="47" fillId="12" borderId="20" xfId="0" applyFont="1" applyFill="1" applyBorder="1" applyAlignment="1">
      <alignment horizontal="left" vertical="center" wrapText="1"/>
    </xf>
    <xf numFmtId="0" fontId="48" fillId="2" borderId="0" xfId="0" applyFont="1" applyFill="1" applyBorder="1" applyProtection="1">
      <protection locked="0"/>
    </xf>
    <xf numFmtId="0" fontId="49" fillId="2" borderId="0" xfId="0" applyFont="1" applyFill="1" applyBorder="1" applyProtection="1">
      <protection locked="0"/>
    </xf>
    <xf numFmtId="0" fontId="50" fillId="2" borderId="0" xfId="0" applyFont="1" applyFill="1" applyBorder="1" applyAlignment="1" applyProtection="1">
      <alignment wrapText="1"/>
      <protection locked="0"/>
    </xf>
    <xf numFmtId="0" fontId="49" fillId="2" borderId="0" xfId="0" applyNumberFormat="1" applyFont="1" applyFill="1" applyBorder="1" applyAlignment="1" applyProtection="1">
      <alignment horizontal="left" wrapText="1"/>
      <protection locked="0"/>
    </xf>
    <xf numFmtId="0" fontId="51" fillId="2" borderId="0" xfId="0" applyNumberFormat="1" applyFont="1" applyFill="1" applyBorder="1" applyAlignment="1" applyProtection="1">
      <alignment horizontal="left" wrapText="1"/>
      <protection locked="0"/>
    </xf>
    <xf numFmtId="0" fontId="20" fillId="2" borderId="0" xfId="0" applyFont="1" applyFill="1" applyBorder="1" applyAlignment="1">
      <alignment horizontal="left" wrapText="1"/>
    </xf>
    <xf numFmtId="0" fontId="49" fillId="2" borderId="0" xfId="0" applyFont="1" applyFill="1" applyBorder="1" applyAlignment="1">
      <alignment horizontal="left" wrapText="1"/>
    </xf>
    <xf numFmtId="0" fontId="49" fillId="2" borderId="0" xfId="0" applyFont="1" applyFill="1" applyBorder="1"/>
    <xf numFmtId="0" fontId="21" fillId="10" borderId="18" xfId="0" applyFont="1" applyFill="1" applyBorder="1" applyProtection="1">
      <protection locked="0"/>
    </xf>
    <xf numFmtId="0" fontId="25" fillId="10" borderId="22" xfId="0" applyNumberFormat="1" applyFont="1" applyFill="1" applyBorder="1" applyAlignment="1" applyProtection="1">
      <alignment horizontal="left" wrapText="1"/>
      <protection locked="0"/>
    </xf>
    <xf numFmtId="164" fontId="28" fillId="15" borderId="37" xfId="0" applyNumberFormat="1" applyFont="1" applyFill="1" applyBorder="1" applyAlignment="1" applyProtection="1">
      <alignment horizontal="center" vertical="center"/>
      <protection hidden="1"/>
    </xf>
    <xf numFmtId="0" fontId="36" fillId="9" borderId="25" xfId="0" applyFont="1" applyFill="1" applyBorder="1" applyProtection="1">
      <protection locked="0"/>
    </xf>
    <xf numFmtId="0" fontId="34" fillId="9" borderId="25" xfId="0" applyFont="1" applyFill="1" applyBorder="1" applyAlignment="1" applyProtection="1">
      <alignment horizontal="center"/>
      <protection locked="0"/>
    </xf>
    <xf numFmtId="0" fontId="37" fillId="0" borderId="25" xfId="0" applyFont="1" applyBorder="1" applyAlignment="1" applyProtection="1">
      <alignment horizontal="left"/>
      <protection locked="0"/>
    </xf>
    <xf numFmtId="0" fontId="21" fillId="10" borderId="0" xfId="0" applyFont="1" applyFill="1" applyBorder="1"/>
    <xf numFmtId="0" fontId="53" fillId="12" borderId="20" xfId="0" applyFont="1" applyFill="1" applyBorder="1" applyAlignment="1">
      <alignment horizontal="left" vertical="center" wrapText="1"/>
    </xf>
    <xf numFmtId="164" fontId="0" fillId="18" borderId="20" xfId="0" applyNumberFormat="1" applyFill="1" applyBorder="1" applyAlignment="1">
      <alignment horizontal="right" vertical="top" wrapText="1"/>
    </xf>
    <xf numFmtId="0" fontId="34" fillId="9" borderId="0" xfId="0" applyFont="1" applyFill="1" applyAlignment="1" applyProtection="1">
      <alignment horizontal="center"/>
      <protection locked="0"/>
    </xf>
    <xf numFmtId="0" fontId="54" fillId="12" borderId="20" xfId="0" applyFont="1" applyFill="1" applyBorder="1" applyAlignment="1">
      <alignment horizontal="left" vertical="center" wrapText="1"/>
    </xf>
    <xf numFmtId="0" fontId="37" fillId="2" borderId="0" xfId="0" applyFont="1" applyFill="1"/>
    <xf numFmtId="0" fontId="42" fillId="18" borderId="20" xfId="1" applyNumberFormat="1" applyFont="1" applyFill="1" applyBorder="1" applyAlignment="1" applyProtection="1">
      <alignment horizontal="left" vertical="top" wrapText="1"/>
      <protection hidden="1"/>
    </xf>
    <xf numFmtId="0" fontId="0" fillId="18" borderId="20" xfId="0" applyFill="1" applyBorder="1" applyAlignment="1">
      <alignment horizontal="left" vertical="top" wrapText="1"/>
    </xf>
    <xf numFmtId="0" fontId="0" fillId="18" borderId="20" xfId="0" applyFill="1" applyBorder="1" applyAlignment="1">
      <alignment horizontal="right" vertical="top" wrapText="1"/>
    </xf>
    <xf numFmtId="165" fontId="0" fillId="18" borderId="20" xfId="0" applyNumberFormat="1" applyFill="1" applyBorder="1" applyAlignment="1">
      <alignment horizontal="right" vertical="top" wrapText="1"/>
    </xf>
    <xf numFmtId="167" fontId="0" fillId="18" borderId="20" xfId="0" applyNumberFormat="1" applyFill="1" applyBorder="1" applyAlignment="1">
      <alignment horizontal="right" vertical="top" wrapText="1"/>
    </xf>
    <xf numFmtId="166" fontId="0" fillId="18" borderId="20" xfId="0" applyNumberFormat="1" applyFill="1" applyBorder="1" applyAlignment="1">
      <alignment horizontal="right" vertical="top" wrapText="1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4" borderId="16" xfId="0" applyFont="1" applyFill="1" applyBorder="1" applyAlignment="1" applyProtection="1">
      <alignment horizontal="right" vertical="center" wrapText="1"/>
      <protection locked="0"/>
    </xf>
    <xf numFmtId="0" fontId="16" fillId="4" borderId="12" xfId="0" applyFont="1" applyFill="1" applyBorder="1" applyAlignment="1" applyProtection="1">
      <alignment horizontal="right" vertical="center" wrapText="1"/>
      <protection locked="0"/>
    </xf>
    <xf numFmtId="0" fontId="16" fillId="4" borderId="13" xfId="0" applyFont="1" applyFill="1" applyBorder="1" applyAlignment="1" applyProtection="1">
      <alignment horizontal="right" vertical="center" wrapText="1"/>
      <protection locked="0"/>
    </xf>
    <xf numFmtId="0" fontId="16" fillId="4" borderId="11" xfId="0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7" fillId="16" borderId="0" xfId="0" applyFont="1" applyFill="1" applyAlignment="1" applyProtection="1">
      <alignment horizontal="center"/>
      <protection locked="0"/>
    </xf>
    <xf numFmtId="0" fontId="7" fillId="16" borderId="35" xfId="0" applyFont="1" applyFill="1" applyBorder="1" applyAlignment="1" applyProtection="1">
      <alignment horizontal="center"/>
      <protection locked="0"/>
    </xf>
    <xf numFmtId="0" fontId="52" fillId="2" borderId="0" xfId="0" applyFont="1" applyFill="1" applyAlignment="1" applyProtection="1">
      <alignment horizontal="center"/>
      <protection locked="0"/>
    </xf>
    <xf numFmtId="0" fontId="0" fillId="16" borderId="22" xfId="0" applyFill="1" applyBorder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0" fillId="16" borderId="35" xfId="0" applyFill="1" applyBorder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/>
      <protection locked="0"/>
    </xf>
    <xf numFmtId="0" fontId="22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39" fillId="16" borderId="31" xfId="0" applyFont="1" applyFill="1" applyBorder="1" applyAlignment="1" applyProtection="1">
      <alignment horizontal="center" vertical="center" wrapText="1"/>
      <protection locked="0"/>
    </xf>
    <xf numFmtId="0" fontId="39" fillId="16" borderId="32" xfId="0" applyFont="1" applyFill="1" applyBorder="1" applyAlignment="1" applyProtection="1">
      <alignment horizontal="center" vertical="center" wrapText="1"/>
      <protection locked="0"/>
    </xf>
    <xf numFmtId="0" fontId="39" fillId="16" borderId="33" xfId="0" applyFont="1" applyFill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0" fillId="6" borderId="38" xfId="0" applyFill="1" applyBorder="1" applyAlignment="1">
      <alignment horizontal="left" vertical="top" wrapText="1"/>
    </xf>
    <xf numFmtId="0" fontId="46" fillId="12" borderId="38" xfId="0" applyFont="1" applyFill="1" applyBorder="1" applyAlignment="1">
      <alignment horizontal="left" vertical="center" wrapText="1"/>
    </xf>
    <xf numFmtId="0" fontId="24" fillId="11" borderId="38" xfId="0" applyFont="1" applyFill="1" applyBorder="1" applyAlignment="1">
      <alignment horizontal="left" vertical="top" wrapText="1"/>
    </xf>
    <xf numFmtId="0" fontId="24" fillId="7" borderId="38" xfId="0" applyFont="1" applyFill="1" applyBorder="1" applyAlignment="1">
      <alignment horizontal="left" vertical="top" wrapText="1"/>
    </xf>
    <xf numFmtId="164" fontId="0" fillId="10" borderId="38" xfId="0" applyNumberFormat="1" applyFill="1" applyBorder="1" applyAlignment="1">
      <alignment horizontal="right" vertical="top" wrapText="1"/>
    </xf>
    <xf numFmtId="0" fontId="24" fillId="8" borderId="38" xfId="0" applyFont="1" applyFill="1" applyBorder="1" applyAlignment="1">
      <alignment horizontal="left" vertical="top" wrapText="1"/>
    </xf>
    <xf numFmtId="0" fontId="44" fillId="12" borderId="38" xfId="0" applyFont="1" applyFill="1" applyBorder="1" applyAlignment="1">
      <alignment horizontal="left" vertical="center" wrapText="1"/>
    </xf>
    <xf numFmtId="0" fontId="45" fillId="12" borderId="38" xfId="0" applyFont="1" applyFill="1" applyBorder="1" applyAlignment="1">
      <alignment horizontal="left" vertical="center" wrapText="1"/>
    </xf>
    <xf numFmtId="0" fontId="43" fillId="12" borderId="38" xfId="0" applyFont="1" applyFill="1" applyBorder="1" applyAlignment="1">
      <alignment horizontal="left" vertical="center" wrapText="1"/>
    </xf>
    <xf numFmtId="0" fontId="54" fillId="12" borderId="38" xfId="0" applyFont="1" applyFill="1" applyBorder="1" applyAlignment="1">
      <alignment horizontal="left" vertical="center" wrapText="1"/>
    </xf>
    <xf numFmtId="0" fontId="47" fillId="12" borderId="38" xfId="0" applyFont="1" applyFill="1" applyBorder="1" applyAlignment="1">
      <alignment horizontal="left" vertical="center" wrapText="1"/>
    </xf>
    <xf numFmtId="0" fontId="53" fillId="12" borderId="38" xfId="0" applyFont="1" applyFill="1" applyBorder="1" applyAlignment="1">
      <alignment horizontal="left" vertical="center" wrapText="1"/>
    </xf>
    <xf numFmtId="168" fontId="37" fillId="2" borderId="0" xfId="0" applyNumberFormat="1" applyFont="1" applyFill="1" applyBorder="1" applyAlignment="1" applyProtection="1">
      <alignment horizontal="right" vertical="top" wrapText="1"/>
      <protection locked="0"/>
    </xf>
    <xf numFmtId="0" fontId="37" fillId="2" borderId="0" xfId="0" applyFont="1" applyFill="1" applyBorder="1"/>
    <xf numFmtId="0" fontId="37" fillId="2" borderId="0" xfId="0" applyFont="1" applyFill="1" applyBorder="1" applyProtection="1">
      <protection locked="0"/>
    </xf>
    <xf numFmtId="0" fontId="55" fillId="2" borderId="0" xfId="0" applyFont="1" applyFill="1" applyBorder="1" applyAlignment="1" applyProtection="1">
      <alignment horizontal="left"/>
      <protection locked="0"/>
    </xf>
    <xf numFmtId="0" fontId="20" fillId="2" borderId="0" xfId="0" applyFont="1" applyFill="1" applyBorder="1" applyAlignment="1">
      <alignment horizontal="left" vertical="top" wrapText="1"/>
    </xf>
    <xf numFmtId="0" fontId="56" fillId="2" borderId="0" xfId="0" applyFont="1" applyFill="1" applyBorder="1" applyAlignment="1">
      <alignment horizontal="left" vertical="center" wrapText="1"/>
    </xf>
    <xf numFmtId="0" fontId="57" fillId="2" borderId="0" xfId="0" applyFont="1" applyFill="1" applyBorder="1" applyAlignment="1">
      <alignment horizontal="left" vertical="top" wrapText="1"/>
    </xf>
    <xf numFmtId="165" fontId="20" fillId="2" borderId="0" xfId="0" applyNumberFormat="1" applyFont="1" applyFill="1" applyBorder="1" applyAlignment="1">
      <alignment horizontal="right" vertical="top" wrapText="1"/>
    </xf>
    <xf numFmtId="0" fontId="58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left" vertical="center" wrapText="1"/>
    </xf>
    <xf numFmtId="0" fontId="61" fillId="2" borderId="0" xfId="0" applyFont="1" applyFill="1" applyBorder="1" applyAlignment="1">
      <alignment horizontal="left" vertical="center" wrapText="1"/>
    </xf>
    <xf numFmtId="0" fontId="62" fillId="2" borderId="0" xfId="0" applyFont="1" applyFill="1" applyBorder="1" applyAlignment="1">
      <alignment horizontal="left" vertical="center" wrapText="1"/>
    </xf>
    <xf numFmtId="0" fontId="63" fillId="2" borderId="0" xfId="0" applyFont="1" applyFill="1" applyBorder="1" applyAlignment="1">
      <alignment horizontal="left" vertical="center" wrapText="1"/>
    </xf>
    <xf numFmtId="0" fontId="64" fillId="2" borderId="0" xfId="0" applyFont="1" applyFill="1" applyBorder="1" applyAlignment="1" applyProtection="1">
      <alignment horizontal="center"/>
      <protection locked="0"/>
    </xf>
    <xf numFmtId="0" fontId="52" fillId="2" borderId="0" xfId="0" applyFont="1" applyFill="1" applyBorder="1" applyProtection="1">
      <protection locked="0"/>
    </xf>
    <xf numFmtId="0" fontId="65" fillId="2" borderId="0" xfId="0" applyFont="1" applyFill="1" applyBorder="1" applyProtection="1">
      <protection locked="0"/>
    </xf>
    <xf numFmtId="0" fontId="66" fillId="2" borderId="0" xfId="0" applyFont="1" applyFill="1" applyBorder="1" applyAlignment="1" applyProtection="1">
      <alignment horizontal="right" vertical="top" wrapText="1"/>
      <protection locked="0"/>
    </xf>
    <xf numFmtId="0" fontId="20" fillId="2" borderId="0" xfId="0" applyFont="1" applyFill="1" applyBorder="1" applyAlignment="1" applyProtection="1">
      <alignment horizontal="left"/>
      <protection locked="0"/>
    </xf>
    <xf numFmtId="0" fontId="37" fillId="2" borderId="0" xfId="0" applyNumberFormat="1" applyFont="1" applyFill="1" applyBorder="1" applyAlignment="1" applyProtection="1">
      <alignment horizontal="left" wrapText="1"/>
      <protection locked="0"/>
    </xf>
    <xf numFmtId="0" fontId="67" fillId="2" borderId="0" xfId="0" applyNumberFormat="1" applyFont="1" applyFill="1" applyBorder="1" applyAlignment="1" applyProtection="1">
      <alignment vertical="center" wrapText="1"/>
      <protection locked="0"/>
    </xf>
    <xf numFmtId="0" fontId="67" fillId="2" borderId="0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>
      <alignment horizontal="left" vertical="top" wrapText="1"/>
    </xf>
    <xf numFmtId="0" fontId="68" fillId="2" borderId="0" xfId="0" applyFont="1" applyFill="1" applyBorder="1" applyAlignment="1">
      <alignment horizontal="left" vertical="center" wrapText="1"/>
    </xf>
    <xf numFmtId="0" fontId="69" fillId="2" borderId="0" xfId="0" applyFont="1" applyFill="1" applyBorder="1" applyAlignment="1">
      <alignment horizontal="left" vertical="top" wrapText="1"/>
    </xf>
    <xf numFmtId="0" fontId="37" fillId="2" borderId="0" xfId="0" applyNumberFormat="1" applyFont="1" applyFill="1" applyBorder="1" applyAlignment="1">
      <alignment horizontal="right" vertical="top"/>
    </xf>
    <xf numFmtId="165" fontId="37" fillId="2" borderId="0" xfId="0" applyNumberFormat="1" applyFont="1" applyFill="1" applyBorder="1" applyAlignment="1">
      <alignment horizontal="right" vertical="top"/>
    </xf>
    <xf numFmtId="0" fontId="70" fillId="2" borderId="0" xfId="0" applyFont="1" applyFill="1" applyBorder="1" applyAlignment="1">
      <alignment horizontal="left" vertical="center" wrapText="1"/>
    </xf>
    <xf numFmtId="0" fontId="71" fillId="2" borderId="0" xfId="0" applyFont="1" applyFill="1" applyBorder="1" applyAlignment="1">
      <alignment horizontal="left" vertical="center" wrapText="1"/>
    </xf>
    <xf numFmtId="0" fontId="72" fillId="2" borderId="0" xfId="0" applyFont="1" applyFill="1" applyBorder="1" applyAlignment="1">
      <alignment horizontal="left" vertical="center" wrapText="1"/>
    </xf>
    <xf numFmtId="0" fontId="73" fillId="2" borderId="0" xfId="0" applyFont="1" applyFill="1" applyBorder="1" applyAlignment="1">
      <alignment horizontal="left" vertical="center" wrapText="1"/>
    </xf>
    <xf numFmtId="0" fontId="74" fillId="2" borderId="0" xfId="0" applyFont="1" applyFill="1" applyBorder="1" applyAlignment="1">
      <alignment horizontal="left" vertical="center" wrapText="1"/>
    </xf>
    <xf numFmtId="0" fontId="75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CF3033"/>
  <sheetViews>
    <sheetView tabSelected="1" zoomScale="115" zoomScaleNormal="115" workbookViewId="0">
      <pane ySplit="11" topLeftCell="A12" activePane="bottomLeft" state="frozen"/>
      <selection pane="bottomLeft" activeCell="F12" sqref="F12"/>
    </sheetView>
  </sheetViews>
  <sheetFormatPr defaultColWidth="10.6640625" defaultRowHeight="12.75" outlineLevelRow="5" x14ac:dyDescent="0.2"/>
  <cols>
    <col min="1" max="1" width="1.83203125" customWidth="1"/>
    <col min="2" max="2" width="63.1640625" style="1" customWidth="1"/>
    <col min="3" max="3" width="17.5" style="1" customWidth="1"/>
    <col min="4" max="4" width="12.5" style="26" customWidth="1"/>
    <col min="5" max="5" width="9" customWidth="1"/>
    <col min="6" max="6" width="11" style="29" customWidth="1"/>
    <col min="7" max="7" width="10.6640625" style="92" customWidth="1"/>
    <col min="8" max="8" width="13" style="44" hidden="1" customWidth="1"/>
    <col min="9" max="9" width="24" style="85" hidden="1" customWidth="1"/>
    <col min="10" max="11" width="10.6640625" style="44" hidden="1" customWidth="1"/>
    <col min="12" max="12" width="15.5" style="151" hidden="1" customWidth="1"/>
    <col min="13" max="13" width="25" style="44" hidden="1" customWidth="1"/>
    <col min="14" max="14" width="10.6640625" style="44" customWidth="1"/>
    <col min="15" max="15" width="10.6640625" style="22" customWidth="1"/>
    <col min="16" max="84" width="10.6640625" style="22"/>
  </cols>
  <sheetData>
    <row r="1" spans="1:84" s="10" customFormat="1" ht="15" customHeight="1" collapsed="1" thickBot="1" x14ac:dyDescent="0.25">
      <c r="B1" s="104" t="s">
        <v>18</v>
      </c>
      <c r="C1" s="11" t="s">
        <v>8</v>
      </c>
      <c r="D1" s="24"/>
      <c r="E1" s="12"/>
      <c r="F1" s="105" t="s">
        <v>23</v>
      </c>
      <c r="G1" s="86"/>
      <c r="H1" s="78"/>
      <c r="I1" s="79"/>
      <c r="J1" s="41"/>
      <c r="K1" s="41"/>
      <c r="L1" s="152"/>
      <c r="M1" s="41"/>
      <c r="N1" s="4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</row>
    <row r="2" spans="1:84" s="10" customFormat="1" ht="13.5" hidden="1" customHeight="1" outlineLevel="1" thickBot="1" x14ac:dyDescent="0.25">
      <c r="B2" s="104"/>
      <c r="C2" s="18" t="s">
        <v>20</v>
      </c>
      <c r="D2" s="25"/>
      <c r="E2" s="17"/>
      <c r="F2" s="106"/>
      <c r="G2" s="46"/>
      <c r="H2" s="41"/>
      <c r="I2" s="79"/>
      <c r="J2" s="41"/>
      <c r="K2" s="41"/>
      <c r="L2" s="152"/>
      <c r="M2" s="41"/>
      <c r="N2" s="4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1:84" s="10" customFormat="1" ht="14.25" hidden="1" customHeight="1" outlineLevel="1" x14ac:dyDescent="0.25">
      <c r="B3" s="13" t="s">
        <v>0</v>
      </c>
      <c r="C3" s="109" t="s">
        <v>2</v>
      </c>
      <c r="D3" s="107"/>
      <c r="E3" s="107"/>
      <c r="F3" s="106"/>
      <c r="G3" s="46"/>
      <c r="H3" s="41"/>
      <c r="I3" s="79"/>
      <c r="J3" s="41"/>
      <c r="K3" s="41"/>
      <c r="L3" s="152"/>
      <c r="M3" s="41"/>
      <c r="N3" s="4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s="10" customFormat="1" ht="12.75" hidden="1" customHeight="1" outlineLevel="1" x14ac:dyDescent="0.2">
      <c r="B4" s="14" t="s">
        <v>3</v>
      </c>
      <c r="C4" s="110"/>
      <c r="D4" s="108"/>
      <c r="E4" s="108"/>
      <c r="F4" s="106"/>
      <c r="G4" s="46"/>
      <c r="H4" s="41"/>
      <c r="I4" s="79"/>
      <c r="J4" s="41"/>
      <c r="K4" s="41"/>
      <c r="L4" s="152"/>
      <c r="M4" s="41"/>
      <c r="N4" s="41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</row>
    <row r="5" spans="1:84" s="10" customFormat="1" ht="12.75" hidden="1" customHeight="1" outlineLevel="1" x14ac:dyDescent="0.2">
      <c r="B5" s="14" t="s">
        <v>7</v>
      </c>
      <c r="C5" s="111" t="s">
        <v>2</v>
      </c>
      <c r="D5" s="112"/>
      <c r="E5" s="112"/>
      <c r="F5" s="106"/>
      <c r="G5" s="46"/>
      <c r="H5" s="41"/>
      <c r="I5" s="79"/>
      <c r="J5" s="41"/>
      <c r="K5" s="41"/>
      <c r="L5" s="152"/>
      <c r="M5" s="41"/>
      <c r="N5" s="4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</row>
    <row r="6" spans="1:84" s="10" customFormat="1" ht="12.75" hidden="1" customHeight="1" outlineLevel="1" x14ac:dyDescent="0.2">
      <c r="B6" s="15" t="s">
        <v>4</v>
      </c>
      <c r="C6" s="110"/>
      <c r="D6" s="108"/>
      <c r="E6" s="108"/>
      <c r="F6" s="106"/>
      <c r="G6" s="46"/>
      <c r="H6" s="41"/>
      <c r="I6" s="79"/>
      <c r="J6" s="41"/>
      <c r="K6" s="41"/>
      <c r="L6" s="152"/>
      <c r="M6" s="41"/>
      <c r="N6" s="41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</row>
    <row r="7" spans="1:84" s="16" customFormat="1" ht="12.75" hidden="1" customHeight="1" outlineLevel="1" x14ac:dyDescent="0.2">
      <c r="B7" s="14" t="s">
        <v>5</v>
      </c>
      <c r="C7" s="113" t="s">
        <v>22</v>
      </c>
      <c r="D7" s="114"/>
      <c r="E7" s="114"/>
      <c r="F7" s="106"/>
      <c r="G7" s="47"/>
      <c r="H7" s="42"/>
      <c r="I7" s="81"/>
      <c r="J7" s="42"/>
      <c r="K7" s="42"/>
      <c r="L7" s="169"/>
      <c r="M7" s="42"/>
      <c r="N7" s="4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</row>
    <row r="8" spans="1:84" s="16" customFormat="1" ht="12.75" hidden="1" customHeight="1" outlineLevel="1" thickBot="1" x14ac:dyDescent="0.25">
      <c r="B8" s="28" t="s">
        <v>19</v>
      </c>
      <c r="C8" s="115" t="s">
        <v>21</v>
      </c>
      <c r="D8" s="116"/>
      <c r="E8" s="116"/>
      <c r="F8" s="106"/>
      <c r="G8" s="47"/>
      <c r="H8" s="42"/>
      <c r="I8" s="81"/>
      <c r="J8" s="42"/>
      <c r="K8" s="42"/>
      <c r="L8" s="169"/>
      <c r="M8" s="42"/>
      <c r="N8" s="42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</row>
    <row r="9" spans="1:84" s="16" customFormat="1" ht="31.9" customHeight="1" thickBot="1" x14ac:dyDescent="0.25">
      <c r="B9" s="55" t="s">
        <v>3901</v>
      </c>
      <c r="C9" s="27" t="s">
        <v>1</v>
      </c>
      <c r="D9" s="19" t="s">
        <v>2630</v>
      </c>
      <c r="E9" s="23" t="s">
        <v>9</v>
      </c>
      <c r="F9" s="45" t="s">
        <v>6</v>
      </c>
      <c r="G9" s="87" t="s">
        <v>24</v>
      </c>
      <c r="H9" s="80"/>
      <c r="I9" s="81"/>
      <c r="J9" s="42"/>
      <c r="K9" s="43"/>
      <c r="L9" s="170"/>
      <c r="M9" s="43"/>
      <c r="N9" s="4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</row>
    <row r="10" spans="1:84" s="16" customFormat="1" ht="39" customHeight="1" thickBot="1" x14ac:dyDescent="0.25">
      <c r="B10" s="125" t="s">
        <v>0</v>
      </c>
      <c r="C10" s="126"/>
      <c r="D10" s="126"/>
      <c r="E10" s="126"/>
      <c r="F10" s="126"/>
      <c r="G10" s="127"/>
      <c r="H10" s="82"/>
      <c r="I10" s="81"/>
      <c r="J10" s="42"/>
      <c r="K10" s="43"/>
      <c r="L10" s="170"/>
      <c r="M10" s="43"/>
      <c r="N10" s="4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48" customFormat="1" ht="17.45" customHeight="1" thickBot="1" x14ac:dyDescent="0.25">
      <c r="A11" s="48" t="s">
        <v>3675</v>
      </c>
      <c r="B11" s="49" t="s">
        <v>3815</v>
      </c>
      <c r="C11" s="50" t="s">
        <v>3816</v>
      </c>
      <c r="D11" s="51">
        <f>SUMPRODUCT(D12:D3003,F12:F3003)</f>
        <v>0</v>
      </c>
      <c r="F11" s="52">
        <f>SUM(F12:F3003)</f>
        <v>0</v>
      </c>
      <c r="G11" s="88">
        <f>SUMPRODUCT(G12:G3003,F12:F3003)</f>
        <v>0</v>
      </c>
      <c r="H11" s="83"/>
      <c r="I11" s="84"/>
      <c r="J11" s="83"/>
      <c r="K11" s="56"/>
      <c r="L11" s="171"/>
      <c r="M11" s="56"/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ht="11.85" customHeight="1" x14ac:dyDescent="0.2">
      <c r="B12" s="30"/>
      <c r="C12" s="30"/>
      <c r="D12" s="30"/>
      <c r="E12" s="30"/>
      <c r="F12" s="30"/>
      <c r="G12" s="138"/>
      <c r="H12" s="154"/>
      <c r="I12" s="154"/>
      <c r="J12" s="154"/>
      <c r="K12" s="154"/>
      <c r="L12" s="172"/>
      <c r="M12" s="15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84" ht="31.5" customHeight="1" outlineLevel="1" x14ac:dyDescent="0.2">
      <c r="B13" s="76" t="s">
        <v>25</v>
      </c>
      <c r="C13" s="76"/>
      <c r="D13" s="76"/>
      <c r="E13" s="76"/>
      <c r="F13" s="76"/>
      <c r="G13" s="139"/>
      <c r="H13" s="155"/>
      <c r="I13" s="155"/>
      <c r="J13" s="155"/>
      <c r="K13" s="155"/>
      <c r="L13" s="173"/>
      <c r="M13" s="15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ht="12.6" customHeight="1" outlineLevel="2" x14ac:dyDescent="0.2">
      <c r="B14" s="31" t="s">
        <v>26</v>
      </c>
      <c r="C14" s="32"/>
      <c r="D14" s="32"/>
      <c r="E14" s="32"/>
      <c r="F14" s="32"/>
      <c r="G14" s="140"/>
      <c r="H14" s="156"/>
      <c r="I14" s="156"/>
      <c r="J14" s="156"/>
      <c r="K14" s="156"/>
      <c r="L14" s="174"/>
      <c r="M14" s="15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84" ht="23.85" customHeight="1" outlineLevel="3" x14ac:dyDescent="0.2">
      <c r="B15" s="36" t="s">
        <v>27</v>
      </c>
      <c r="C15" s="37"/>
      <c r="D15" s="37"/>
      <c r="E15" s="37"/>
      <c r="F15" s="37"/>
      <c r="G15" s="141"/>
      <c r="H15" s="156"/>
      <c r="I15" s="156"/>
      <c r="J15" s="156"/>
      <c r="K15" s="156"/>
      <c r="L15" s="174"/>
      <c r="M15" s="15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</row>
    <row r="16" spans="1:84" ht="22.35" customHeight="1" outlineLevel="4" x14ac:dyDescent="0.2">
      <c r="B16" s="71" t="str">
        <f t="shared" ref="B16:B29" si="0">HYPERLINK(CONCATENATE("http://belpult.by/site_search?search_term=",C16),M16)</f>
        <v xml:space="preserve">                ClickPdu для RM-L1153+3 для POLAR HYUNDAI/SHIVAKI/ERISON/AKAI/MYSTERY (серия HOD1186)</v>
      </c>
      <c r="C16" s="33" t="s">
        <v>3556</v>
      </c>
      <c r="D16" s="72">
        <f t="shared" ref="D16:D75" si="1">G16*1.2</f>
        <v>10.956000000000001</v>
      </c>
      <c r="E16" s="35" t="s">
        <v>28</v>
      </c>
      <c r="G16" s="142">
        <v>9.1300000000000008</v>
      </c>
      <c r="I16" s="157">
        <v>6972401118100</v>
      </c>
      <c r="L16" s="175"/>
      <c r="M16" s="154" t="s">
        <v>3771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2:84" ht="22.35" customHeight="1" outlineLevel="4" x14ac:dyDescent="0.2">
      <c r="B17" s="71" t="str">
        <f t="shared" si="0"/>
        <v xml:space="preserve">                Huayu CLICKPDU RS41 SMART ( RS41SMART ) универсальный пульт (серия HOD1196)</v>
      </c>
      <c r="C17" s="33" t="s">
        <v>3086</v>
      </c>
      <c r="D17" s="72">
        <f t="shared" si="1"/>
        <v>9.3360000000000003</v>
      </c>
      <c r="E17" s="35" t="s">
        <v>28</v>
      </c>
      <c r="G17" s="142">
        <v>7.78</v>
      </c>
      <c r="I17" s="157">
        <v>6972401118636</v>
      </c>
      <c r="L17" s="175"/>
      <c r="M17" s="154" t="s">
        <v>3085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2:84" ht="22.35" customHeight="1" outlineLevel="4" x14ac:dyDescent="0.2">
      <c r="B18" s="71" t="str">
        <f t="shared" si="0"/>
        <v xml:space="preserve">                Huayu for HORIZONT/VITYAZ/IZUMI/POLAR  RM-L1057 универсальный пульт (серия HOD1024)</v>
      </c>
      <c r="C18" s="33" t="s">
        <v>2830</v>
      </c>
      <c r="D18" s="72">
        <f t="shared" si="1"/>
        <v>9.4559999999999995</v>
      </c>
      <c r="E18" s="35" t="s">
        <v>28</v>
      </c>
      <c r="G18" s="142">
        <v>7.88</v>
      </c>
      <c r="I18" s="157">
        <v>6974086695457</v>
      </c>
      <c r="L18" s="175"/>
      <c r="M18" s="154" t="s">
        <v>2829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2:84" ht="22.35" customHeight="1" outlineLevel="4" x14ac:dyDescent="0.2">
      <c r="B19" s="98" t="str">
        <f t="shared" si="0"/>
        <v xml:space="preserve">                Huayu for HORIZONT/VITYAZ/Supra RM-L1097 универсальный  пульт(серия HOD1023)</v>
      </c>
      <c r="C19" s="99" t="s">
        <v>2861</v>
      </c>
      <c r="D19" s="94">
        <f t="shared" si="1"/>
        <v>13.319999999999999</v>
      </c>
      <c r="E19" s="100" t="s">
        <v>28</v>
      </c>
      <c r="G19" s="142">
        <v>11.1</v>
      </c>
      <c r="I19" s="157">
        <v>6972401117592</v>
      </c>
      <c r="L19" s="176"/>
      <c r="M19" s="154" t="s">
        <v>2860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2:84" ht="22.35" customHeight="1" outlineLevel="4" x14ac:dyDescent="0.2">
      <c r="B20" s="98" t="str">
        <f t="shared" si="0"/>
        <v xml:space="preserve">                Huayu for LCD TV RM-L1050 корпус HISENSE EN-32961HS  универсальный пульт (серия HRM903)</v>
      </c>
      <c r="C20" s="99" t="s">
        <v>2887</v>
      </c>
      <c r="D20" s="94">
        <f t="shared" si="1"/>
        <v>9.7199999999999989</v>
      </c>
      <c r="E20" s="100" t="s">
        <v>28</v>
      </c>
      <c r="G20" s="142">
        <v>8.1</v>
      </c>
      <c r="I20" s="157">
        <v>6934086691781</v>
      </c>
      <c r="L20" s="176"/>
      <c r="M20" s="154" t="s">
        <v>2886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2:84" ht="22.35" customHeight="1" outlineLevel="4" x14ac:dyDescent="0.2">
      <c r="B21" s="71" t="str">
        <f t="shared" si="0"/>
        <v xml:space="preserve">                Huayu for Skyworth RM-L1592 LCD TV универсальный пульт (серия HRM1663)</v>
      </c>
      <c r="C21" s="33" t="s">
        <v>3288</v>
      </c>
      <c r="D21" s="72">
        <f t="shared" si="1"/>
        <v>8.9760000000000009</v>
      </c>
      <c r="E21" s="35" t="s">
        <v>28</v>
      </c>
      <c r="G21" s="142">
        <v>7.48</v>
      </c>
      <c r="I21" s="157">
        <v>6972401110128</v>
      </c>
      <c r="L21" s="175"/>
      <c r="M21" s="154" t="s">
        <v>3395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2:84" ht="22.35" customHeight="1" outlineLevel="4" x14ac:dyDescent="0.2">
      <c r="B22" s="71" t="str">
        <f t="shared" si="0"/>
        <v xml:space="preserve">                Huayu for Skyworth RM-L1659универсальный пульт для TV (серия HRM1822)</v>
      </c>
      <c r="C22" s="33" t="s">
        <v>4494</v>
      </c>
      <c r="D22" s="72">
        <f t="shared" si="1"/>
        <v>9.36</v>
      </c>
      <c r="E22" s="35" t="s">
        <v>28</v>
      </c>
      <c r="G22" s="142">
        <v>7.8</v>
      </c>
      <c r="I22" s="157">
        <v>6972401118650</v>
      </c>
      <c r="L22" s="175"/>
      <c r="M22" s="154" t="s">
        <v>4508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2:84" ht="22.35" customHeight="1" outlineLevel="4" x14ac:dyDescent="0.2">
      <c r="B23" s="98" t="str">
        <f t="shared" si="0"/>
        <v xml:space="preserve">                Huayu for VESTEL  RM-L1385  универсальный пульт (серия HRM1493)</v>
      </c>
      <c r="C23" s="99" t="s">
        <v>30</v>
      </c>
      <c r="D23" s="94">
        <f t="shared" si="1"/>
        <v>8.484</v>
      </c>
      <c r="E23" s="100" t="s">
        <v>28</v>
      </c>
      <c r="G23" s="142">
        <v>7.07</v>
      </c>
      <c r="I23" s="157">
        <v>6974086693798</v>
      </c>
      <c r="L23" s="176"/>
      <c r="M23" s="154" t="s">
        <v>29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2:84" ht="22.35" customHeight="1" outlineLevel="4" x14ac:dyDescent="0.2">
      <c r="B24" s="98" t="str">
        <f t="shared" si="0"/>
        <v xml:space="preserve">                Huayu RM-L1130+8 универсальный для LCD LED ТV корпус MYSTERY MTV-2622LW (серия HRM1342)</v>
      </c>
      <c r="C24" s="99" t="s">
        <v>32</v>
      </c>
      <c r="D24" s="94">
        <f t="shared" si="1"/>
        <v>9.24</v>
      </c>
      <c r="E24" s="100" t="s">
        <v>28</v>
      </c>
      <c r="G24" s="142">
        <v>7.7</v>
      </c>
      <c r="I24" s="157">
        <v>6972401110029</v>
      </c>
      <c r="L24" s="176"/>
      <c r="M24" s="154" t="s">
        <v>31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</row>
    <row r="25" spans="2:84" ht="22.35" customHeight="1" outlineLevel="4" x14ac:dyDescent="0.2">
      <c r="B25" s="98" t="str">
        <f t="shared" si="0"/>
        <v xml:space="preserve">                Huayu RM-L1195+ универсальный для ТВ корпус AA59-00581A (серия HRM1349)</v>
      </c>
      <c r="C25" s="99" t="s">
        <v>34</v>
      </c>
      <c r="D25" s="94">
        <f t="shared" si="1"/>
        <v>9</v>
      </c>
      <c r="E25" s="100" t="s">
        <v>28</v>
      </c>
      <c r="G25" s="142">
        <v>7.5</v>
      </c>
      <c r="I25" s="157">
        <v>6972401110371</v>
      </c>
      <c r="L25" s="176"/>
      <c r="M25" s="154" t="s">
        <v>33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2:84" ht="22.35" customHeight="1" outlineLevel="4" x14ac:dyDescent="0.2">
      <c r="B26" s="71" t="str">
        <f t="shared" si="0"/>
        <v xml:space="preserve">                Huayu RM-L1195+12 black ver.2022 универсальный для LCD ТВ корпус AA59-00581A  (серия HRM1598)</v>
      </c>
      <c r="C26" s="33" t="s">
        <v>3917</v>
      </c>
      <c r="D26" s="72">
        <f t="shared" si="1"/>
        <v>7.871999999999999</v>
      </c>
      <c r="E26" s="35" t="s">
        <v>28</v>
      </c>
      <c r="G26" s="142">
        <v>6.56</v>
      </c>
      <c r="I26" s="157">
        <v>6972401118216</v>
      </c>
      <c r="L26" s="175"/>
      <c r="M26" s="154" t="s">
        <v>3916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2:84" ht="22.35" customHeight="1" outlineLevel="4" x14ac:dyDescent="0.2">
      <c r="B27" s="71" t="str">
        <f t="shared" si="0"/>
        <v xml:space="preserve">                Huayu RM-L1195+X универсальный для LCD ТВ корпус AA59-00581A</v>
      </c>
      <c r="C27" s="33" t="s">
        <v>3919</v>
      </c>
      <c r="D27" s="72">
        <f t="shared" si="1"/>
        <v>9.8159999999999989</v>
      </c>
      <c r="E27" s="35" t="s">
        <v>28</v>
      </c>
      <c r="G27" s="142">
        <v>8.18</v>
      </c>
      <c r="I27" s="157">
        <v>6972401110340</v>
      </c>
      <c r="L27" s="175"/>
      <c r="M27" s="154" t="s">
        <v>3918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2:84" ht="22.35" customHeight="1" outlineLevel="4" x14ac:dyDescent="0.2">
      <c r="B28" s="98" t="str">
        <f t="shared" si="0"/>
        <v xml:space="preserve">                Huayu RM-L1316 универсальный пульт (серия HRM1437)</v>
      </c>
      <c r="C28" s="99" t="s">
        <v>2863</v>
      </c>
      <c r="D28" s="94">
        <f t="shared" si="1"/>
        <v>9.66</v>
      </c>
      <c r="E28" s="100" t="s">
        <v>28</v>
      </c>
      <c r="G28" s="142">
        <v>8.0500000000000007</v>
      </c>
      <c r="I28" s="154"/>
      <c r="L28" s="176"/>
      <c r="M28" s="154" t="s">
        <v>2862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</row>
    <row r="29" spans="2:84" ht="11.85" customHeight="1" outlineLevel="4" x14ac:dyDescent="0.2">
      <c r="B29" s="71" t="str">
        <f t="shared" si="0"/>
        <v xml:space="preserve">                Huayu для VESTEL RM-L1200 TV  (серия HRM1488)</v>
      </c>
      <c r="C29" s="33" t="s">
        <v>3565</v>
      </c>
      <c r="D29" s="72">
        <f t="shared" si="1"/>
        <v>8.5920000000000005</v>
      </c>
      <c r="E29" s="35" t="s">
        <v>28</v>
      </c>
      <c r="G29" s="142">
        <v>7.16</v>
      </c>
      <c r="I29" s="157">
        <v>6972401117653</v>
      </c>
      <c r="L29" s="175"/>
      <c r="M29" s="154" t="s">
        <v>3634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2:84" ht="23.85" customHeight="1" outlineLevel="3" x14ac:dyDescent="0.2">
      <c r="B30" s="36" t="s">
        <v>35</v>
      </c>
      <c r="C30" s="37"/>
      <c r="D30" s="37"/>
      <c r="E30" s="37"/>
      <c r="F30" s="37"/>
      <c r="G30" s="141"/>
      <c r="H30" s="156"/>
      <c r="I30" s="156"/>
      <c r="J30" s="156"/>
      <c r="K30" s="156"/>
      <c r="L30" s="174"/>
      <c r="M30" s="15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2:84" ht="22.35" customHeight="1" outlineLevel="4" x14ac:dyDescent="0.2">
      <c r="B31" s="71" t="str">
        <f t="shared" ref="B31:B87" si="2">HYPERLINK(CONCATENATE("http://belpult.by/site_search?search_term=",C31),M31)</f>
        <v xml:space="preserve">                ПДУ для  VITYAZ / hi / V-HOME / NOVEX / DEXP AN-1603 (AN1603) (voice , с голосовой функцией )</v>
      </c>
      <c r="C31" s="33" t="s">
        <v>4095</v>
      </c>
      <c r="D31" s="72">
        <f t="shared" si="1"/>
        <v>51.359999999999992</v>
      </c>
      <c r="E31" s="35" t="s">
        <v>28</v>
      </c>
      <c r="G31" s="142">
        <v>42.8</v>
      </c>
      <c r="I31" s="154"/>
      <c r="L31" s="175"/>
      <c r="M31" s="154" t="s">
        <v>4096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2:84" ht="22.35" customHeight="1" outlineLevel="4" x14ac:dyDescent="0.2">
      <c r="B32" s="98" t="str">
        <f t="shared" si="2"/>
        <v xml:space="preserve">                ПДУ для FUSION HY-079 (FLTV-32T24) ic  (серия HOB1104)</v>
      </c>
      <c r="C32" s="99" t="s">
        <v>37</v>
      </c>
      <c r="D32" s="94">
        <f t="shared" si="1"/>
        <v>8.3279999999999994</v>
      </c>
      <c r="E32" s="100" t="s">
        <v>28</v>
      </c>
      <c r="G32" s="142">
        <v>6.94</v>
      </c>
      <c r="I32" s="157">
        <v>2000230094662</v>
      </c>
      <c r="L32" s="176"/>
      <c r="M32" s="154" t="s">
        <v>36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2:84" ht="22.35" customHeight="1" outlineLevel="4" x14ac:dyDescent="0.2">
      <c r="B33" s="71" t="str">
        <f t="shared" si="2"/>
        <v xml:space="preserve">                ПДУ для Harper 55F470T ic LCD TV (серия HOB2003)</v>
      </c>
      <c r="C33" s="33" t="s">
        <v>3560</v>
      </c>
      <c r="D33" s="72">
        <f t="shared" si="1"/>
        <v>8.2319999999999993</v>
      </c>
      <c r="E33" s="35" t="s">
        <v>28</v>
      </c>
      <c r="G33" s="142">
        <v>6.86</v>
      </c>
      <c r="I33" s="157">
        <v>6972401116984</v>
      </c>
      <c r="L33" s="175"/>
      <c r="M33" s="154" t="s">
        <v>3635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  <row r="34" spans="2:84" ht="22.35" customHeight="1" outlineLevel="4" x14ac:dyDescent="0.2">
      <c r="B34" s="98" t="str">
        <f t="shared" si="2"/>
        <v xml:space="preserve">                ПДУ для Harper NH400UD (R20130427) ic LCD SMART TV (серия HOB2032)</v>
      </c>
      <c r="C34" s="99" t="s">
        <v>3291</v>
      </c>
      <c r="D34" s="94">
        <f t="shared" si="1"/>
        <v>8.484</v>
      </c>
      <c r="E34" s="100" t="s">
        <v>28</v>
      </c>
      <c r="G34" s="142">
        <v>7.07</v>
      </c>
      <c r="I34" s="157">
        <v>2000396983855</v>
      </c>
      <c r="L34" s="176"/>
      <c r="M34" s="154" t="s">
        <v>3397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</row>
    <row r="35" spans="2:84" ht="22.35" customHeight="1" outlineLevel="4" x14ac:dyDescent="0.2">
      <c r="B35" s="71" t="str">
        <f t="shared" si="2"/>
        <v xml:space="preserve">                ПДУ для Harper Y-72C2-B ECON/ Skyline/ DEXP ic (серия HOB3011)</v>
      </c>
      <c r="C35" s="33" t="s">
        <v>3561</v>
      </c>
      <c r="D35" s="72">
        <f t="shared" si="1"/>
        <v>8.16</v>
      </c>
      <c r="E35" s="35" t="s">
        <v>28</v>
      </c>
      <c r="G35" s="142">
        <v>6.8</v>
      </c>
      <c r="I35" s="154"/>
      <c r="L35" s="175"/>
      <c r="M35" s="154" t="s">
        <v>3636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2:84" ht="22.35" customHeight="1" outlineLevel="4" x14ac:dyDescent="0.2">
      <c r="B36" s="71" t="str">
        <f t="shared" si="2"/>
        <v xml:space="preserve">                ПДУ для HORIZONT RC-A3-01/Shivaki RC-01 ic (серия  HOB231)</v>
      </c>
      <c r="C36" s="33" t="s">
        <v>3506</v>
      </c>
      <c r="D36" s="72">
        <f t="shared" si="1"/>
        <v>8.3279999999999994</v>
      </c>
      <c r="E36" s="35" t="s">
        <v>28</v>
      </c>
      <c r="G36" s="142">
        <v>6.94</v>
      </c>
      <c r="I36" s="157">
        <v>6972401119923</v>
      </c>
      <c r="L36" s="175"/>
      <c r="M36" s="154" t="s">
        <v>3507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</row>
    <row r="37" spans="2:84" ht="22.35" customHeight="1" outlineLevel="4" x14ac:dyDescent="0.2">
      <c r="B37" s="98" t="str">
        <f t="shared" si="2"/>
        <v xml:space="preserve">                ПДУ для HORIZONT/Hyndai Hyundai YC-53-5  ic (серия HOB1020)</v>
      </c>
      <c r="C37" s="99" t="s">
        <v>39</v>
      </c>
      <c r="D37" s="94">
        <f t="shared" si="1"/>
        <v>8.363999999999999</v>
      </c>
      <c r="E37" s="100" t="s">
        <v>28</v>
      </c>
      <c r="G37" s="142">
        <v>6.97</v>
      </c>
      <c r="I37" s="157">
        <v>2000000001449</v>
      </c>
      <c r="L37" s="176"/>
      <c r="M37" s="154" t="s">
        <v>38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2:84" ht="22.35" customHeight="1" outlineLevel="4" x14ac:dyDescent="0.2">
      <c r="B38" s="71" t="str">
        <f t="shared" si="2"/>
        <v xml:space="preserve">                ПДУ для HORIZONT/Shivaki YC53-215A (STV-24LED3) (DK-002 )ic (серия HOB8278)</v>
      </c>
      <c r="C38" s="34">
        <v>12036</v>
      </c>
      <c r="D38" s="72">
        <f t="shared" si="1"/>
        <v>6.9359999999999999</v>
      </c>
      <c r="E38" s="35" t="s">
        <v>28</v>
      </c>
      <c r="G38" s="142">
        <v>5.78</v>
      </c>
      <c r="I38" s="157">
        <v>2000230092231</v>
      </c>
      <c r="L38" s="175"/>
      <c r="M38" s="154" t="s">
        <v>40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</row>
    <row r="39" spans="2:84" ht="11.85" customHeight="1" outlineLevel="4" x14ac:dyDescent="0.2">
      <c r="B39" s="98" t="str">
        <f t="shared" si="2"/>
        <v xml:space="preserve">                ПДУ для HORIZONT/Supra RC25b ic (серия HOB904)</v>
      </c>
      <c r="C39" s="99" t="s">
        <v>42</v>
      </c>
      <c r="D39" s="94">
        <f t="shared" si="1"/>
        <v>8.2319999999999993</v>
      </c>
      <c r="E39" s="100" t="s">
        <v>28</v>
      </c>
      <c r="G39" s="142">
        <v>6.86</v>
      </c>
      <c r="I39" s="157">
        <v>2000230093894</v>
      </c>
      <c r="L39" s="176"/>
      <c r="M39" s="154" t="s">
        <v>41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2:84" ht="22.35" customHeight="1" outlineLevel="4" x14ac:dyDescent="0.2">
      <c r="B40" s="71" t="str">
        <f t="shared" si="2"/>
        <v xml:space="preserve">                ПДУ для Horizont/Supra Y-72C / Y-72C1 ic (серия HOB357)</v>
      </c>
      <c r="C40" s="33" t="s">
        <v>44</v>
      </c>
      <c r="D40" s="72">
        <f t="shared" si="1"/>
        <v>6.9359999999999999</v>
      </c>
      <c r="E40" s="35" t="s">
        <v>28</v>
      </c>
      <c r="G40" s="142">
        <v>5.78</v>
      </c>
      <c r="I40" s="157">
        <v>6972401111002</v>
      </c>
      <c r="L40" s="175"/>
      <c r="M40" s="154" t="s">
        <v>43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2:84" ht="22.35" customHeight="1" outlineLevel="4" x14ac:dyDescent="0.2">
      <c r="B41" s="98" t="str">
        <f t="shared" si="2"/>
        <v xml:space="preserve">                ПДУ для Horizont/Supra Y-72C HOME (STV-LC40ST900FL) ic (серия HOB2135)</v>
      </c>
      <c r="C41" s="99" t="s">
        <v>46</v>
      </c>
      <c r="D41" s="94">
        <f t="shared" si="1"/>
        <v>7.4159999999999995</v>
      </c>
      <c r="E41" s="100" t="s">
        <v>28</v>
      </c>
      <c r="G41" s="142">
        <v>6.18</v>
      </c>
      <c r="I41" s="157">
        <v>6972401114652</v>
      </c>
      <c r="L41" s="176"/>
      <c r="M41" s="154" t="s">
        <v>45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2:84" ht="11.85" customHeight="1" outlineLevel="4" x14ac:dyDescent="0.2">
      <c r="B42" s="98" t="str">
        <f t="shared" si="2"/>
        <v xml:space="preserve">                ПДУ для Horizont/Supra Y-72C2 ic (серия HOB409)</v>
      </c>
      <c r="C42" s="99" t="s">
        <v>48</v>
      </c>
      <c r="D42" s="94">
        <f t="shared" si="1"/>
        <v>7.3919999999999995</v>
      </c>
      <c r="E42" s="100" t="s">
        <v>28</v>
      </c>
      <c r="G42" s="142">
        <v>6.16</v>
      </c>
      <c r="I42" s="157">
        <v>2000230093917</v>
      </c>
      <c r="L42" s="176"/>
      <c r="M42" s="154" t="s">
        <v>47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2:84" ht="11.85" customHeight="1" outlineLevel="4" x14ac:dyDescent="0.2">
      <c r="B43" s="98" t="str">
        <f t="shared" si="2"/>
        <v xml:space="preserve">                ПДУ для Horizont/Supra Y-72C3 ic (серия HOB1076)</v>
      </c>
      <c r="C43" s="99" t="s">
        <v>50</v>
      </c>
      <c r="D43" s="94">
        <f t="shared" si="1"/>
        <v>7.032</v>
      </c>
      <c r="E43" s="100" t="s">
        <v>28</v>
      </c>
      <c r="G43" s="142">
        <v>5.86</v>
      </c>
      <c r="I43" s="157">
        <v>6972401113099</v>
      </c>
      <c r="L43" s="176"/>
      <c r="M43" s="154" t="s">
        <v>49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2:84" ht="22.35" customHeight="1" outlineLevel="4" x14ac:dyDescent="0.2">
      <c r="B44" s="98" t="str">
        <f t="shared" si="2"/>
        <v xml:space="preserve">                ПДУ для HORIZONT/Supra(Hyndai) H-LCD1510 (серия HOB265)</v>
      </c>
      <c r="C44" s="99" t="s">
        <v>52</v>
      </c>
      <c r="D44" s="94">
        <f t="shared" si="1"/>
        <v>7.944</v>
      </c>
      <c r="E44" s="100" t="s">
        <v>28</v>
      </c>
      <c r="G44" s="142">
        <v>6.62</v>
      </c>
      <c r="I44" s="157">
        <v>6972401114676</v>
      </c>
      <c r="L44" s="176"/>
      <c r="M44" s="154" t="s">
        <v>51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2:84" ht="22.35" customHeight="1" outlineLevel="4" x14ac:dyDescent="0.2">
      <c r="B45" s="98" t="str">
        <f t="shared" si="2"/>
        <v xml:space="preserve">                ПДУ для Horizont/SUPRA/FUSION LTV-32L40B ic (серия HOB903)</v>
      </c>
      <c r="C45" s="99" t="s">
        <v>54</v>
      </c>
      <c r="D45" s="94">
        <f t="shared" si="1"/>
        <v>9.8879999999999999</v>
      </c>
      <c r="E45" s="100" t="s">
        <v>28</v>
      </c>
      <c r="G45" s="142">
        <v>8.24</v>
      </c>
      <c r="I45" s="157">
        <v>2000230093931</v>
      </c>
      <c r="L45" s="176"/>
      <c r="M45" s="154" t="s">
        <v>53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2:84" ht="22.35" customHeight="1" outlineLevel="4" x14ac:dyDescent="0.2">
      <c r="B46" s="71" t="str">
        <f t="shared" si="2"/>
        <v xml:space="preserve">                ПДУ для HORIZONT/Supra/Hyndai H-LCDDVD3200S ic (серия HOB266)</v>
      </c>
      <c r="C46" s="33" t="s">
        <v>56</v>
      </c>
      <c r="D46" s="72">
        <f t="shared" si="1"/>
        <v>8.4239999999999995</v>
      </c>
      <c r="E46" s="35" t="s">
        <v>28</v>
      </c>
      <c r="G46" s="142">
        <v>7.02</v>
      </c>
      <c r="I46" s="157">
        <v>6972401115536</v>
      </c>
      <c r="L46" s="175"/>
      <c r="M46" s="154" t="s">
        <v>55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:84" ht="22.35" customHeight="1" outlineLevel="4" x14ac:dyDescent="0.2">
      <c r="B47" s="98" t="str">
        <f t="shared" si="2"/>
        <v xml:space="preserve">                ПДУ для Horizont/Vityaz/Supra 210-Y8810/2 STV-LC2395WL ic (серия HOB494)</v>
      </c>
      <c r="C47" s="99" t="s">
        <v>58</v>
      </c>
      <c r="D47" s="94">
        <f t="shared" si="1"/>
        <v>9.66</v>
      </c>
      <c r="E47" s="100" t="s">
        <v>28</v>
      </c>
      <c r="G47" s="142">
        <v>8.0500000000000007</v>
      </c>
      <c r="I47" s="157">
        <v>2000230094204</v>
      </c>
      <c r="L47" s="176"/>
      <c r="M47" s="154" t="s">
        <v>57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2:84" ht="22.35" customHeight="1" outlineLevel="4" x14ac:dyDescent="0.2">
      <c r="B48" s="98" t="str">
        <f t="shared" si="2"/>
        <v xml:space="preserve">                ПДУ для Horizont/Vityaz/Supra HOF-55D1.3 (STV-LC1995WL) ic LCD TV ic (серия HOB1005)</v>
      </c>
      <c r="C48" s="99" t="s">
        <v>60</v>
      </c>
      <c r="D48" s="94">
        <f t="shared" si="1"/>
        <v>9.8879999999999999</v>
      </c>
      <c r="E48" s="100" t="s">
        <v>28</v>
      </c>
      <c r="G48" s="142">
        <v>8.24</v>
      </c>
      <c r="I48" s="154"/>
      <c r="L48" s="176"/>
      <c r="M48" s="154" t="s">
        <v>59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2:84" ht="22.35" customHeight="1" outlineLevel="4" x14ac:dyDescent="0.2">
      <c r="B49" s="98" t="str">
        <f t="shared" si="2"/>
        <v xml:space="preserve">                ПДУ для Horizont/Vityaz/Supra HOF10G705GPD9 ic LCD TV (серия HOB346)</v>
      </c>
      <c r="C49" s="99" t="s">
        <v>62</v>
      </c>
      <c r="D49" s="94">
        <f t="shared" si="1"/>
        <v>9.3239999999999998</v>
      </c>
      <c r="E49" s="100" t="s">
        <v>28</v>
      </c>
      <c r="G49" s="142">
        <v>7.77</v>
      </c>
      <c r="I49" s="157">
        <v>2000230094129</v>
      </c>
      <c r="L49" s="176"/>
      <c r="M49" s="154" t="s">
        <v>61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2:84" ht="22.35" customHeight="1" outlineLevel="4" x14ac:dyDescent="0.2">
      <c r="B50" s="98" t="str">
        <f t="shared" si="2"/>
        <v xml:space="preserve">                ПДУ для Horizont/Vityaz/Supra HOF12H126GPD11 ic LCD TV ( IRBIS) (серия HOB441)</v>
      </c>
      <c r="C50" s="99" t="s">
        <v>64</v>
      </c>
      <c r="D50" s="94">
        <f t="shared" si="1"/>
        <v>11.208</v>
      </c>
      <c r="E50" s="100" t="s">
        <v>28</v>
      </c>
      <c r="G50" s="142">
        <v>9.34</v>
      </c>
      <c r="I50" s="157">
        <v>6972401112092</v>
      </c>
      <c r="L50" s="176"/>
      <c r="M50" s="154" t="s">
        <v>63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2:84" ht="22.35" customHeight="1" outlineLevel="4" x14ac:dyDescent="0.2">
      <c r="B51" s="98" t="str">
        <f t="shared" si="2"/>
        <v xml:space="preserve">                ПДУ для Horizont/Vityaz/Supra J-1274 BLACK ic (серия HOB1006)</v>
      </c>
      <c r="C51" s="99" t="s">
        <v>66</v>
      </c>
      <c r="D51" s="94">
        <f t="shared" si="1"/>
        <v>8.9760000000000009</v>
      </c>
      <c r="E51" s="100" t="s">
        <v>28</v>
      </c>
      <c r="G51" s="142">
        <v>7.48</v>
      </c>
      <c r="I51" s="157">
        <v>2000230094143</v>
      </c>
      <c r="L51" s="176"/>
      <c r="M51" s="154" t="s">
        <v>65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2:84" ht="22.35" customHeight="1" outlineLevel="4" x14ac:dyDescent="0.2">
      <c r="B52" s="98" t="str">
        <f t="shared" si="2"/>
        <v xml:space="preserve">                ПДУ для Horizont/Vityaz/Supra RC13B (RC2b. R14b) ic (серия HOB452)</v>
      </c>
      <c r="C52" s="99" t="s">
        <v>2081</v>
      </c>
      <c r="D52" s="94">
        <f t="shared" si="1"/>
        <v>11.952</v>
      </c>
      <c r="E52" s="100" t="s">
        <v>28</v>
      </c>
      <c r="G52" s="142">
        <v>9.9600000000000009</v>
      </c>
      <c r="I52" s="157">
        <v>6972401112108</v>
      </c>
      <c r="L52" s="176"/>
      <c r="M52" s="154" t="s">
        <v>2080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2:84" ht="22.35" customHeight="1" outlineLevel="4" x14ac:dyDescent="0.2">
      <c r="B53" s="71" t="str">
        <f t="shared" si="2"/>
        <v xml:space="preserve">                ПДУ для Horizont/Рубин RB-28D7T2C iс как оригинал функцией REC (серия HOB1196)</v>
      </c>
      <c r="C53" s="33" t="s">
        <v>68</v>
      </c>
      <c r="D53" s="72">
        <f t="shared" si="1"/>
        <v>7.944</v>
      </c>
      <c r="E53" s="35" t="s">
        <v>28</v>
      </c>
      <c r="G53" s="142">
        <v>6.62</v>
      </c>
      <c r="I53" s="157">
        <v>6972401114485</v>
      </c>
      <c r="L53" s="175"/>
      <c r="M53" s="154" t="s">
        <v>67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2:84" ht="22.35" customHeight="1" outlineLevel="4" x14ac:dyDescent="0.2">
      <c r="B54" s="98" t="str">
        <f t="shared" si="2"/>
        <v xml:space="preserve">                ПДУ для Polar /Haier / AKAI HTR-D18A ic (серия HOB491)</v>
      </c>
      <c r="C54" s="99" t="s">
        <v>2083</v>
      </c>
      <c r="D54" s="94">
        <f t="shared" si="1"/>
        <v>8.5920000000000005</v>
      </c>
      <c r="E54" s="100" t="s">
        <v>28</v>
      </c>
      <c r="G54" s="142">
        <v>7.16</v>
      </c>
      <c r="I54" s="157">
        <v>2000000001517</v>
      </c>
      <c r="L54" s="176"/>
      <c r="M54" s="154" t="s">
        <v>2082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2:84" ht="11.85" customHeight="1" outlineLevel="4" x14ac:dyDescent="0.2">
      <c r="B55" s="71" t="str">
        <f t="shared" si="2"/>
        <v xml:space="preserve">                ПДУ для Polar 55LTV1101 ic (серия HOB1275)</v>
      </c>
      <c r="C55" s="33" t="s">
        <v>70</v>
      </c>
      <c r="D55" s="72">
        <f t="shared" si="1"/>
        <v>7.0679999999999996</v>
      </c>
      <c r="E55" s="35" t="s">
        <v>28</v>
      </c>
      <c r="G55" s="142">
        <v>5.89</v>
      </c>
      <c r="I55" s="157">
        <v>2000230096192</v>
      </c>
      <c r="L55" s="175"/>
      <c r="M55" s="154" t="s">
        <v>69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2:84" ht="11.85" customHeight="1" outlineLevel="4" x14ac:dyDescent="0.2">
      <c r="B56" s="98" t="str">
        <f t="shared" si="2"/>
        <v xml:space="preserve">                ПДУ для Polar 94LTV6004 ic (серия HOB1064)</v>
      </c>
      <c r="C56" s="99" t="s">
        <v>72</v>
      </c>
      <c r="D56" s="94">
        <f t="shared" si="1"/>
        <v>7.3919999999999995</v>
      </c>
      <c r="E56" s="100" t="s">
        <v>28</v>
      </c>
      <c r="G56" s="142">
        <v>6.16</v>
      </c>
      <c r="I56" s="157">
        <v>2000230094846</v>
      </c>
      <c r="L56" s="176"/>
      <c r="M56" s="154" t="s">
        <v>71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2:84" ht="11.85" customHeight="1" outlineLevel="4" x14ac:dyDescent="0.2">
      <c r="B57" s="98" t="str">
        <f t="shared" si="2"/>
        <v xml:space="preserve">                ПДУ для Polar TV2 (1CE3) (серия HOB503)</v>
      </c>
      <c r="C57" s="99" t="s">
        <v>74</v>
      </c>
      <c r="D57" s="94">
        <f t="shared" si="1"/>
        <v>5.4479999999999995</v>
      </c>
      <c r="E57" s="100" t="s">
        <v>28</v>
      </c>
      <c r="G57" s="142">
        <v>4.54</v>
      </c>
      <c r="I57" s="154"/>
      <c r="L57" s="176"/>
      <c r="M57" s="154" t="s">
        <v>73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2:84" ht="22.35" customHeight="1" outlineLevel="4" x14ac:dyDescent="0.2">
      <c r="B58" s="98" t="str">
        <f t="shared" si="2"/>
        <v xml:space="preserve">                ПДУ для Rolsen /CHANGHONG HOF-55D1 3D LCD NEW ic (серия HCH069)</v>
      </c>
      <c r="C58" s="99" t="s">
        <v>76</v>
      </c>
      <c r="D58" s="94">
        <f t="shared" si="1"/>
        <v>11.472</v>
      </c>
      <c r="E58" s="100" t="s">
        <v>28</v>
      </c>
      <c r="G58" s="142">
        <v>9.56</v>
      </c>
      <c r="I58" s="154"/>
      <c r="L58" s="176"/>
      <c r="M58" s="154" t="s">
        <v>75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2:84" ht="22.35" customHeight="1" outlineLevel="4" x14ac:dyDescent="0.2">
      <c r="B59" s="98" t="str">
        <f t="shared" si="2"/>
        <v xml:space="preserve">                ПДУ для Rolsen EN-31603B (EN-31603R) ic (серия HOB439)</v>
      </c>
      <c r="C59" s="99" t="s">
        <v>78</v>
      </c>
      <c r="D59" s="94">
        <f t="shared" si="1"/>
        <v>9.4320000000000004</v>
      </c>
      <c r="E59" s="100" t="s">
        <v>28</v>
      </c>
      <c r="G59" s="142">
        <v>7.86</v>
      </c>
      <c r="I59" s="157">
        <v>2000000001524</v>
      </c>
      <c r="L59" s="176"/>
      <c r="M59" s="154" t="s">
        <v>77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2:84" ht="22.35" customHeight="1" outlineLevel="4" x14ac:dyDescent="0.2">
      <c r="B60" s="98" t="str">
        <f t="shared" si="2"/>
        <v xml:space="preserve">                ПДУ для Rolsen ER-22641R ic RL-32E1004U RL-40E1004F (серия HOB1362)</v>
      </c>
      <c r="C60" s="99" t="s">
        <v>80</v>
      </c>
      <c r="D60" s="94">
        <f t="shared" si="1"/>
        <v>6.54</v>
      </c>
      <c r="E60" s="100" t="s">
        <v>28</v>
      </c>
      <c r="G60" s="142">
        <v>5.45</v>
      </c>
      <c r="I60" s="157">
        <v>2000230097137</v>
      </c>
      <c r="L60" s="176"/>
      <c r="M60" s="154" t="s">
        <v>79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2:84" ht="11.85" customHeight="1" outlineLevel="4" x14ac:dyDescent="0.2">
      <c r="B61" s="98" t="str">
        <f t="shared" si="2"/>
        <v xml:space="preserve">                ПДУ для Rolsen ER-22642R ic (серия HOB1346)</v>
      </c>
      <c r="C61" s="99" t="s">
        <v>82</v>
      </c>
      <c r="D61" s="94">
        <f t="shared" si="1"/>
        <v>5.6760000000000002</v>
      </c>
      <c r="E61" s="100" t="s">
        <v>28</v>
      </c>
      <c r="G61" s="142">
        <v>4.7300000000000004</v>
      </c>
      <c r="I61" s="157">
        <v>2000230097144</v>
      </c>
      <c r="L61" s="176"/>
      <c r="M61" s="154" t="s">
        <v>81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</row>
    <row r="62" spans="2:84" ht="11.85" customHeight="1" outlineLevel="4" x14ac:dyDescent="0.2">
      <c r="B62" s="98" t="str">
        <f t="shared" si="2"/>
        <v xml:space="preserve">                ПДУ для Rolsen ER-31607R ic (серия HOB438)</v>
      </c>
      <c r="C62" s="99" t="s">
        <v>84</v>
      </c>
      <c r="D62" s="94">
        <f t="shared" si="1"/>
        <v>11.112</v>
      </c>
      <c r="E62" s="100" t="s">
        <v>28</v>
      </c>
      <c r="G62" s="142">
        <v>9.26</v>
      </c>
      <c r="I62" s="157">
        <v>6972401115581</v>
      </c>
      <c r="L62" s="176"/>
      <c r="M62" s="154" t="s">
        <v>83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</row>
    <row r="63" spans="2:84" ht="22.35" customHeight="1" outlineLevel="4" x14ac:dyDescent="0.2">
      <c r="B63" s="98" t="str">
        <f t="shared" si="2"/>
        <v xml:space="preserve">                ПДУ для Rolsen RL-19E1301GU ( 2031C  ) ic Rubin RB-19SE5 (серия  HOB700)</v>
      </c>
      <c r="C63" s="99" t="s">
        <v>86</v>
      </c>
      <c r="D63" s="94">
        <f t="shared" si="1"/>
        <v>8.9159999999999986</v>
      </c>
      <c r="E63" s="100" t="s">
        <v>28</v>
      </c>
      <c r="G63" s="142">
        <v>7.43</v>
      </c>
      <c r="I63" s="157">
        <v>2000000001562</v>
      </c>
      <c r="L63" s="176"/>
      <c r="M63" s="154" t="s">
        <v>85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</row>
    <row r="64" spans="2:84" ht="11.85" customHeight="1" outlineLevel="4" x14ac:dyDescent="0.2">
      <c r="B64" s="71" t="str">
        <f t="shared" si="2"/>
        <v xml:space="preserve">                ПДУ для Skyworth HOF19C227GPDX SMART TV</v>
      </c>
      <c r="C64" s="34">
        <v>21482</v>
      </c>
      <c r="D64" s="72">
        <f t="shared" si="1"/>
        <v>17.856000000000002</v>
      </c>
      <c r="E64" s="35" t="s">
        <v>28</v>
      </c>
      <c r="G64" s="142">
        <v>14.88</v>
      </c>
      <c r="I64" s="157">
        <v>2000396983954</v>
      </c>
      <c r="L64" s="175"/>
      <c r="M64" s="154" t="s">
        <v>3637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</row>
    <row r="65" spans="2:84" ht="22.35" customHeight="1" outlineLevel="4" x14ac:dyDescent="0.2">
      <c r="B65" s="98" t="str">
        <f t="shared" si="2"/>
        <v xml:space="preserve">                ПДУ для Supra STV-LC32T880WL ic (серия HOB1258)</v>
      </c>
      <c r="C65" s="99" t="s">
        <v>88</v>
      </c>
      <c r="D65" s="94">
        <f t="shared" si="1"/>
        <v>8.8079999999999998</v>
      </c>
      <c r="E65" s="100" t="s">
        <v>28</v>
      </c>
      <c r="G65" s="142">
        <v>7.34</v>
      </c>
      <c r="I65" s="157">
        <v>2000230096208</v>
      </c>
      <c r="L65" s="176"/>
      <c r="M65" s="154" t="s">
        <v>87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  <row r="66" spans="2:84" ht="32.85" customHeight="1" outlineLevel="4" x14ac:dyDescent="0.2">
      <c r="B66" s="98" t="str">
        <f t="shared" si="2"/>
        <v xml:space="preserve">                ПДУ для Vityas RS41-DCG ic AKIRA /FUSION /ORION/ SUPRA/ MYSTERY/ HYUNDAI/STARWIND/Hi (серия HOB1491)</v>
      </c>
      <c r="C66" s="99" t="s">
        <v>2503</v>
      </c>
      <c r="D66" s="94">
        <f t="shared" si="1"/>
        <v>6.1199999999999992</v>
      </c>
      <c r="E66" s="100" t="s">
        <v>28</v>
      </c>
      <c r="G66" s="142">
        <v>5.0999999999999996</v>
      </c>
      <c r="I66" s="157">
        <v>6972401111828</v>
      </c>
      <c r="L66" s="176"/>
      <c r="M66" s="154" t="s">
        <v>2502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</row>
    <row r="67" spans="2:84" ht="22.35" customHeight="1" outlineLevel="4" x14ac:dyDescent="0.2">
      <c r="B67" s="71" t="str">
        <f t="shared" si="2"/>
        <v xml:space="preserve">                ПДУ для Vityaz K35/Polar 81LTV7003 ( K77)/Izumi ic (серия HOB575)</v>
      </c>
      <c r="C67" s="33" t="s">
        <v>2505</v>
      </c>
      <c r="D67" s="72">
        <f t="shared" si="1"/>
        <v>7.7159999999999993</v>
      </c>
      <c r="E67" s="35" t="s">
        <v>28</v>
      </c>
      <c r="G67" s="142">
        <v>6.43</v>
      </c>
      <c r="I67" s="157">
        <v>6972401114775</v>
      </c>
      <c r="L67" s="175"/>
      <c r="M67" s="154" t="s">
        <v>2504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</row>
    <row r="68" spans="2:84" ht="32.85" customHeight="1" outlineLevel="4" x14ac:dyDescent="0.2">
      <c r="B68" s="98" t="str">
        <f t="shared" si="2"/>
        <v xml:space="preserve">                ПДУ для Vityaz RS41-MOUSE Supra/DEXP/ DNS/ Erisson/Fusion (STV-LC32ST3001F)ic LCD TV (серия HOB1991)</v>
      </c>
      <c r="C68" s="99" t="s">
        <v>2154</v>
      </c>
      <c r="D68" s="94">
        <f t="shared" si="1"/>
        <v>6.3840000000000003</v>
      </c>
      <c r="E68" s="100" t="s">
        <v>28</v>
      </c>
      <c r="G68" s="142">
        <v>5.32</v>
      </c>
      <c r="I68" s="157">
        <v>6972401111927</v>
      </c>
      <c r="L68" s="176"/>
      <c r="M68" s="154" t="s">
        <v>2533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2:84" ht="22.35" customHeight="1" outlineLevel="4" x14ac:dyDescent="0.2">
      <c r="B69" s="98" t="str">
        <f t="shared" si="2"/>
        <v xml:space="preserve">                ПДУ для Vityaz RS41C0 TIMESHIFTic shivaki/ akira/ dexp/ fusion/ Erisson/ telefunken (серия HOB1803)</v>
      </c>
      <c r="C69" s="99" t="s">
        <v>2507</v>
      </c>
      <c r="D69" s="94">
        <f t="shared" si="1"/>
        <v>5.7359999999999998</v>
      </c>
      <c r="E69" s="100" t="s">
        <v>28</v>
      </c>
      <c r="G69" s="142">
        <v>4.78</v>
      </c>
      <c r="I69" s="157">
        <v>6972401113501</v>
      </c>
      <c r="L69" s="176"/>
      <c r="M69" s="154" t="s">
        <v>2506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</row>
    <row r="70" spans="2:84" ht="22.35" customHeight="1" outlineLevel="4" x14ac:dyDescent="0.2">
      <c r="B70" s="98" t="str">
        <f t="shared" si="2"/>
        <v xml:space="preserve">                ПДУ для VITYAZ/DEXP CX510-DTV(5110) ic LCD SMART TV (серия HOB2061)</v>
      </c>
      <c r="C70" s="99" t="s">
        <v>3106</v>
      </c>
      <c r="D70" s="94">
        <f t="shared" si="1"/>
        <v>8.484</v>
      </c>
      <c r="E70" s="100" t="s">
        <v>28</v>
      </c>
      <c r="G70" s="142">
        <v>7.07</v>
      </c>
      <c r="I70" s="157">
        <v>6934086653536</v>
      </c>
      <c r="L70" s="176"/>
      <c r="M70" s="154" t="s">
        <v>3105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</row>
    <row r="71" spans="2:84" ht="22.35" customHeight="1" outlineLevel="4" x14ac:dyDescent="0.2">
      <c r="B71" s="71" t="str">
        <f t="shared" si="2"/>
        <v xml:space="preserve">                ПДУ для Vityaz/Hyundai (Braun) H-LCD2200 ic  (серия HOB196)</v>
      </c>
      <c r="C71" s="33" t="s">
        <v>90</v>
      </c>
      <c r="D71" s="72">
        <f t="shared" si="1"/>
        <v>7.1879999999999997</v>
      </c>
      <c r="E71" s="35" t="s">
        <v>28</v>
      </c>
      <c r="G71" s="142">
        <v>5.99</v>
      </c>
      <c r="I71" s="157">
        <v>6972401113075</v>
      </c>
      <c r="L71" s="175"/>
      <c r="M71" s="154" t="s">
        <v>89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</row>
    <row r="72" spans="2:84" ht="22.35" customHeight="1" outlineLevel="4" x14ac:dyDescent="0.2">
      <c r="B72" s="98" t="str">
        <f t="shared" si="2"/>
        <v xml:space="preserve">                ПДУ для Vityaz/Hyundai H-LCDVD2200 LCDTV+DVD ic  (серия HOB195)</v>
      </c>
      <c r="C72" s="99" t="s">
        <v>2156</v>
      </c>
      <c r="D72" s="94">
        <f t="shared" si="1"/>
        <v>7.1280000000000001</v>
      </c>
      <c r="E72" s="100" t="s">
        <v>28</v>
      </c>
      <c r="G72" s="142">
        <v>5.94</v>
      </c>
      <c r="I72" s="157">
        <v>6934086022004</v>
      </c>
      <c r="L72" s="176"/>
      <c r="M72" s="154" t="s">
        <v>2155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</row>
    <row r="73" spans="2:84" ht="22.35" customHeight="1" outlineLevel="4" x14ac:dyDescent="0.2">
      <c r="B73" s="98" t="str">
        <f t="shared" si="2"/>
        <v xml:space="preserve">                ПДУ для Vityaz/Shivaki 051D black ic LCD TV (серия HOB823)</v>
      </c>
      <c r="C73" s="99" t="s">
        <v>92</v>
      </c>
      <c r="D73" s="94">
        <f t="shared" si="1"/>
        <v>17.436</v>
      </c>
      <c r="E73" s="100" t="s">
        <v>28</v>
      </c>
      <c r="G73" s="142">
        <v>14.53</v>
      </c>
      <c r="I73" s="157">
        <v>2000000001050</v>
      </c>
      <c r="L73" s="176"/>
      <c r="M73" s="154" t="s">
        <v>91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</row>
    <row r="74" spans="2:84" ht="22.35" customHeight="1" outlineLevel="4" x14ac:dyDescent="0.2">
      <c r="B74" s="71" t="str">
        <f t="shared" si="2"/>
        <v xml:space="preserve">                ПДУ для Vityaz/Shivaki K78 ic ROLSEN/HYUNDAI/SUPRA/FUSION (серия HOB576)</v>
      </c>
      <c r="C74" s="33" t="s">
        <v>2312</v>
      </c>
      <c r="D74" s="72">
        <f t="shared" si="1"/>
        <v>7.68</v>
      </c>
      <c r="E74" s="35" t="s">
        <v>28</v>
      </c>
      <c r="G74" s="142">
        <v>6.4</v>
      </c>
      <c r="I74" s="157">
        <v>6972401112160</v>
      </c>
      <c r="L74" s="175"/>
      <c r="M74" s="154" t="s">
        <v>2311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</row>
    <row r="75" spans="2:84" ht="22.35" customHeight="1" outlineLevel="4" x14ac:dyDescent="0.2">
      <c r="B75" s="98" t="str">
        <f t="shared" si="2"/>
        <v xml:space="preserve">                ПДУ для Vityaz/Shivaki STV-22LED5 ic (серия HOB625)</v>
      </c>
      <c r="C75" s="99" t="s">
        <v>94</v>
      </c>
      <c r="D75" s="94">
        <f t="shared" si="1"/>
        <v>8.8199999999999985</v>
      </c>
      <c r="E75" s="100" t="s">
        <v>28</v>
      </c>
      <c r="G75" s="142">
        <v>7.35</v>
      </c>
      <c r="I75" s="157">
        <v>6972401112221</v>
      </c>
      <c r="L75" s="176"/>
      <c r="M75" s="154" t="s">
        <v>93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2:84" ht="22.35" customHeight="1" outlineLevel="4" x14ac:dyDescent="0.2">
      <c r="B76" s="98" t="str">
        <f t="shared" si="2"/>
        <v xml:space="preserve">                ПДУ для Витязь (VITYAS) 24L301C28 (VAR2) ic   (серия HOB1554)</v>
      </c>
      <c r="C76" s="99" t="s">
        <v>96</v>
      </c>
      <c r="D76" s="94">
        <f t="shared" ref="D76:D136" si="3">G76*1.2</f>
        <v>7.1879999999999997</v>
      </c>
      <c r="E76" s="100" t="s">
        <v>28</v>
      </c>
      <c r="G76" s="142">
        <v>5.99</v>
      </c>
      <c r="I76" s="157">
        <v>2000240430931</v>
      </c>
      <c r="L76" s="176"/>
      <c r="M76" s="154" t="s">
        <v>95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2:84" ht="22.35" customHeight="1" outlineLevel="4" x14ac:dyDescent="0.2">
      <c r="B77" s="71" t="str">
        <f t="shared" si="2"/>
        <v xml:space="preserve">                ПДУ для Витязь (VITYAS) AL52D, RC19 RC29LCD TV (серия HOB2336)</v>
      </c>
      <c r="C77" s="33" t="s">
        <v>2852</v>
      </c>
      <c r="D77" s="72">
        <f t="shared" si="3"/>
        <v>7.3199999999999994</v>
      </c>
      <c r="E77" s="35" t="s">
        <v>28</v>
      </c>
      <c r="G77" s="142">
        <v>6.1</v>
      </c>
      <c r="I77" s="157">
        <v>6972401116328</v>
      </c>
      <c r="L77" s="175"/>
      <c r="M77" s="154" t="s">
        <v>2851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2:84" ht="22.35" customHeight="1" outlineLevel="4" x14ac:dyDescent="0.2">
      <c r="B78" s="71" t="str">
        <f t="shared" si="2"/>
        <v xml:space="preserve">                ПДУ для Витязь (VITYAS) RS41C0-HOME (RS41Smart) ic (серия HOB2812)</v>
      </c>
      <c r="C78" s="33" t="s">
        <v>3018</v>
      </c>
      <c r="D78" s="72">
        <f t="shared" si="3"/>
        <v>5.4479999999999995</v>
      </c>
      <c r="E78" s="35" t="s">
        <v>28</v>
      </c>
      <c r="G78" s="142">
        <v>4.54</v>
      </c>
      <c r="I78" s="154" t="s">
        <v>3020</v>
      </c>
      <c r="L78" s="175"/>
      <c r="M78" s="154" t="s">
        <v>3019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pans="2:84" ht="22.35" customHeight="1" outlineLevel="4" x14ac:dyDescent="0.2">
      <c r="B79" s="71" t="str">
        <f t="shared" si="2"/>
        <v xml:space="preserve">                ПДУ для Витязь (VITYAZ) RC13 Smart ic LCD SMART  TV Delly TV (серия HOB3098)</v>
      </c>
      <c r="C79" s="33" t="s">
        <v>4029</v>
      </c>
      <c r="D79" s="72">
        <f t="shared" si="3"/>
        <v>7.1879999999999997</v>
      </c>
      <c r="E79" s="35" t="s">
        <v>28</v>
      </c>
      <c r="G79" s="142">
        <v>5.99</v>
      </c>
      <c r="I79" s="157">
        <v>6931956802599</v>
      </c>
      <c r="L79" s="175"/>
      <c r="M79" s="154" t="s">
        <v>4032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2:84" ht="22.35" customHeight="1" outlineLevel="4" x14ac:dyDescent="0.2">
      <c r="B80" s="98" t="str">
        <f t="shared" si="2"/>
        <v xml:space="preserve">                ПДУ для ВИТЯЗЬ/ POLAR/ Izumi/ HAMBER/ SHIVAKI K77 HOME-HDMI ic (серия HOB3007)</v>
      </c>
      <c r="C80" s="99" t="s">
        <v>3257</v>
      </c>
      <c r="D80" s="94">
        <f t="shared" si="3"/>
        <v>7.7759999999999998</v>
      </c>
      <c r="E80" s="100" t="s">
        <v>28</v>
      </c>
      <c r="G80" s="142">
        <v>6.48</v>
      </c>
      <c r="I80" s="157">
        <v>6931956801431</v>
      </c>
      <c r="L80" s="176"/>
      <c r="M80" s="154" t="s">
        <v>3307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2:84" ht="32.85" customHeight="1" outlineLevel="4" x14ac:dyDescent="0.2">
      <c r="B81" s="98" t="str">
        <f t="shared" si="2"/>
        <v xml:space="preserve">                ПДУ для ГОРИЗОНТ ic HARPER/HIBERG/KRAFT/SKYLINE/SUPRA/TELEFUNKEN/ Vekta XK237B-2 ic(серия HOB2813)</v>
      </c>
      <c r="C81" s="99" t="s">
        <v>3134</v>
      </c>
      <c r="D81" s="94">
        <f t="shared" si="3"/>
        <v>8.4239999999999995</v>
      </c>
      <c r="E81" s="100" t="s">
        <v>28</v>
      </c>
      <c r="G81" s="142">
        <v>7.02</v>
      </c>
      <c r="I81" s="157">
        <v>6972401118957</v>
      </c>
      <c r="L81" s="176"/>
      <c r="M81" s="154" t="s">
        <v>3133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2:84" ht="22.35" customHeight="1" outlineLevel="4" x14ac:dyDescent="0.2">
      <c r="B82" s="98" t="str">
        <f t="shared" si="2"/>
        <v xml:space="preserve">                ПДУ для Горизонт/HORIZONT RC-E23 LCD TV (серия HOB800)</v>
      </c>
      <c r="C82" s="99" t="s">
        <v>98</v>
      </c>
      <c r="D82" s="94">
        <f t="shared" si="3"/>
        <v>6.419999999999999</v>
      </c>
      <c r="E82" s="100" t="s">
        <v>28</v>
      </c>
      <c r="G82" s="142">
        <v>5.35</v>
      </c>
      <c r="I82" s="157">
        <v>6972401114881</v>
      </c>
      <c r="L82" s="176"/>
      <c r="M82" s="154" t="s">
        <v>97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2:84" ht="22.35" customHeight="1" outlineLevel="4" x14ac:dyDescent="0.2">
      <c r="B83" s="71" t="str">
        <f t="shared" si="2"/>
        <v xml:space="preserve">                ПДУ для Горизонт/Shivaki RC-D3-02 STV-26L6/STV-32L6 ic (серия HOB623)</v>
      </c>
      <c r="C83" s="33" t="s">
        <v>100</v>
      </c>
      <c r="D83" s="72">
        <f t="shared" si="3"/>
        <v>8.2319999999999993</v>
      </c>
      <c r="E83" s="35" t="s">
        <v>28</v>
      </c>
      <c r="G83" s="142">
        <v>6.86</v>
      </c>
      <c r="I83" s="157">
        <v>6934086603029</v>
      </c>
      <c r="L83" s="175"/>
      <c r="M83" s="154" t="s">
        <v>99</v>
      </c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</row>
    <row r="84" spans="2:84" ht="22.35" customHeight="1" outlineLevel="4" x14ac:dyDescent="0.2">
      <c r="B84" s="71" t="str">
        <f t="shared" si="2"/>
        <v xml:space="preserve">                Пульт для Горизонт (Horizont) RC21b REC ic (серия  HOB2119) </v>
      </c>
      <c r="C84" s="33" t="s">
        <v>102</v>
      </c>
      <c r="D84" s="72">
        <f t="shared" si="3"/>
        <v>9.7199999999999989</v>
      </c>
      <c r="E84" s="35" t="s">
        <v>28</v>
      </c>
      <c r="G84" s="142">
        <v>8.1</v>
      </c>
      <c r="I84" s="154"/>
      <c r="L84" s="175"/>
      <c r="M84" s="154" t="s">
        <v>101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</row>
    <row r="85" spans="2:84" ht="22.35" customHeight="1" outlineLevel="4" x14ac:dyDescent="0.2">
      <c r="B85" s="71" t="str">
        <f t="shared" si="2"/>
        <v xml:space="preserve">                Пульт для т/в Горизонт /Sitronics RC-L-05 (серия JAVA)</v>
      </c>
      <c r="C85" s="33" t="s">
        <v>3182</v>
      </c>
      <c r="D85" s="72">
        <f t="shared" si="3"/>
        <v>7.1999999999999993</v>
      </c>
      <c r="E85" s="35" t="s">
        <v>28</v>
      </c>
      <c r="G85" s="142">
        <v>6</v>
      </c>
      <c r="I85" s="157">
        <v>2000396984098</v>
      </c>
      <c r="L85" s="175"/>
      <c r="M85" s="154" t="s">
        <v>3181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</row>
    <row r="86" spans="2:84" ht="22.35" customHeight="1" outlineLevel="4" x14ac:dyDescent="0.2">
      <c r="B86" s="71" t="str">
        <f t="shared" si="2"/>
        <v xml:space="preserve">                Пульт для т/в Горизонт /Sitronics RC-L-06 (серия JAVA)</v>
      </c>
      <c r="C86" s="33" t="s">
        <v>3184</v>
      </c>
      <c r="D86" s="72">
        <f t="shared" si="3"/>
        <v>7.1999999999999993</v>
      </c>
      <c r="E86" s="35" t="s">
        <v>28</v>
      </c>
      <c r="G86" s="142">
        <v>6</v>
      </c>
      <c r="I86" s="157">
        <v>2000396984104</v>
      </c>
      <c r="L86" s="175"/>
      <c r="M86" s="154" t="s">
        <v>3183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pans="2:84" ht="22.35" customHeight="1" outlineLevel="4" x14ac:dyDescent="0.2">
      <c r="B87" s="71" t="str">
        <f t="shared" si="2"/>
        <v xml:space="preserve">                Пульт для т/в Горизонт /Sitronics RC-L-06 ic (серия HOB317)</v>
      </c>
      <c r="C87" s="33" t="s">
        <v>3079</v>
      </c>
      <c r="D87" s="72">
        <f t="shared" si="3"/>
        <v>9</v>
      </c>
      <c r="E87" s="35" t="s">
        <v>28</v>
      </c>
      <c r="G87" s="142">
        <v>7.5</v>
      </c>
      <c r="I87" s="154"/>
      <c r="L87" s="175"/>
      <c r="M87" s="154" t="s">
        <v>3185</v>
      </c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</row>
    <row r="88" spans="2:84" ht="12.6" customHeight="1" outlineLevel="3" x14ac:dyDescent="0.2">
      <c r="B88" s="36" t="s">
        <v>103</v>
      </c>
      <c r="C88" s="37"/>
      <c r="D88" s="37"/>
      <c r="E88" s="37"/>
      <c r="F88" s="37"/>
      <c r="G88" s="141"/>
      <c r="H88" s="156"/>
      <c r="I88" s="156"/>
      <c r="J88" s="156"/>
      <c r="K88" s="156"/>
      <c r="L88" s="174"/>
      <c r="M88" s="156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</row>
    <row r="89" spans="2:84" ht="12.6" customHeight="1" outlineLevel="4" x14ac:dyDescent="0.2">
      <c r="B89" s="38" t="s">
        <v>2981</v>
      </c>
      <c r="C89" s="39"/>
      <c r="D89" s="39"/>
      <c r="E89" s="39"/>
      <c r="F89" s="39"/>
      <c r="G89" s="143"/>
      <c r="H89" s="156"/>
      <c r="I89" s="156"/>
      <c r="J89" s="156"/>
      <c r="K89" s="156"/>
      <c r="L89" s="174"/>
      <c r="M89" s="156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</row>
    <row r="90" spans="2:84" ht="11.85" customHeight="1" outlineLevel="5" x14ac:dyDescent="0.2">
      <c r="B90" s="71" t="str">
        <f>HYPERLINK(CONCATENATE("http://belpult.by/site_search?search_term=",C90),M90)</f>
        <v xml:space="preserve">                    ПДУ для Витязь VITYAZ  dvd (серия HVD234)</v>
      </c>
      <c r="C90" s="33" t="s">
        <v>2980</v>
      </c>
      <c r="D90" s="72">
        <f t="shared" si="3"/>
        <v>9</v>
      </c>
      <c r="E90" s="35" t="s">
        <v>28</v>
      </c>
      <c r="G90" s="142">
        <v>7.5</v>
      </c>
      <c r="I90" s="157">
        <v>6934086601384</v>
      </c>
      <c r="L90" s="175"/>
      <c r="M90" s="154" t="s">
        <v>2982</v>
      </c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</row>
    <row r="91" spans="2:84" ht="12.6" customHeight="1" outlineLevel="4" x14ac:dyDescent="0.2">
      <c r="B91" s="38" t="s">
        <v>104</v>
      </c>
      <c r="C91" s="39"/>
      <c r="D91" s="39"/>
      <c r="E91" s="39"/>
      <c r="F91" s="39"/>
      <c r="G91" s="143"/>
      <c r="H91" s="156"/>
      <c r="I91" s="156"/>
      <c r="J91" s="156"/>
      <c r="K91" s="156"/>
      <c r="L91" s="174"/>
      <c r="M91" s="156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</row>
    <row r="92" spans="2:84" ht="11.85" customHeight="1" outlineLevel="5" x14ac:dyDescent="0.2">
      <c r="B92" s="71" t="str">
        <f>HYPERLINK(CONCATENATE("http://belpult.by/site_search?search_term=",C92),M92)</f>
        <v xml:space="preserve">                    Пульт для т/в Витязь RC-10   КИТАЙ</v>
      </c>
      <c r="C92" s="33" t="s">
        <v>3509</v>
      </c>
      <c r="D92" s="72">
        <f t="shared" si="3"/>
        <v>6.3</v>
      </c>
      <c r="E92" s="35" t="s">
        <v>28</v>
      </c>
      <c r="G92" s="142">
        <v>5.25</v>
      </c>
      <c r="I92" s="154"/>
      <c r="L92" s="175"/>
      <c r="M92" s="154" t="s">
        <v>3508</v>
      </c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  <row r="93" spans="2:84" ht="22.35" customHeight="1" outlineLevel="5" x14ac:dyDescent="0.2">
      <c r="B93" s="98" t="str">
        <f>HYPERLINK(CONCATENATE("http://belpult.by/site_search?search_term=",C93),M93)</f>
        <v xml:space="preserve">                    Пульт для т/в Витязь RC-10 конус  RC-6-1 (ic)   37CTV730-7 (серия HOT950)</v>
      </c>
      <c r="C93" s="99" t="s">
        <v>106</v>
      </c>
      <c r="D93" s="94">
        <f t="shared" si="3"/>
        <v>6.1199999999999992</v>
      </c>
      <c r="E93" s="100" t="s">
        <v>28</v>
      </c>
      <c r="G93" s="142">
        <v>5.0999999999999996</v>
      </c>
      <c r="I93" s="157">
        <v>6972401112481</v>
      </c>
      <c r="L93" s="176"/>
      <c r="M93" s="154" t="s">
        <v>105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</row>
    <row r="94" spans="2:84" ht="22.35" customHeight="1" outlineLevel="5" x14ac:dyDescent="0.2">
      <c r="B94" s="98" t="str">
        <f>HYPERLINK(CONCATENATE("http://belpult.by/site_search?search_term=",C94),M94)</f>
        <v xml:space="preserve">                    Пульт для т/в Витязь RC-5 . fosfor ic (серия HOT309)</v>
      </c>
      <c r="C94" s="99" t="s">
        <v>108</v>
      </c>
      <c r="D94" s="94">
        <f t="shared" si="3"/>
        <v>4.5960000000000001</v>
      </c>
      <c r="E94" s="100" t="s">
        <v>28</v>
      </c>
      <c r="G94" s="142">
        <v>3.83</v>
      </c>
      <c r="I94" s="157">
        <v>6972401112436</v>
      </c>
      <c r="L94" s="176"/>
      <c r="M94" s="154" t="s">
        <v>107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</row>
    <row r="95" spans="2:84" ht="12.6" customHeight="1" outlineLevel="3" x14ac:dyDescent="0.2">
      <c r="B95" s="36" t="s">
        <v>109</v>
      </c>
      <c r="C95" s="37"/>
      <c r="D95" s="37"/>
      <c r="E95" s="37"/>
      <c r="F95" s="37"/>
      <c r="G95" s="141"/>
      <c r="H95" s="156"/>
      <c r="I95" s="156"/>
      <c r="J95" s="156"/>
      <c r="K95" s="156"/>
      <c r="L95" s="174"/>
      <c r="M95" s="156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</row>
    <row r="96" spans="2:84" ht="12.6" customHeight="1" outlineLevel="4" x14ac:dyDescent="0.2">
      <c r="B96" s="38" t="s">
        <v>110</v>
      </c>
      <c r="C96" s="39"/>
      <c r="D96" s="39"/>
      <c r="E96" s="39"/>
      <c r="F96" s="39"/>
      <c r="G96" s="143"/>
      <c r="H96" s="156"/>
      <c r="I96" s="156"/>
      <c r="J96" s="156"/>
      <c r="K96" s="156"/>
      <c r="L96" s="174"/>
      <c r="M96" s="15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</row>
    <row r="97" spans="2:84" ht="22.35" customHeight="1" outlineLevel="5" x14ac:dyDescent="0.2">
      <c r="B97" s="71" t="str">
        <f>HYPERLINK(CONCATENATE("http://belpult.by/site_search?search_term=",C97),M97)</f>
        <v xml:space="preserve">                    Пульт для DVD Горизонт/Odeon DVP-300/360/357 DVDR  ic ( серия HVD141)</v>
      </c>
      <c r="C97" s="33" t="s">
        <v>112</v>
      </c>
      <c r="D97" s="72">
        <f t="shared" si="3"/>
        <v>4.2480000000000002</v>
      </c>
      <c r="E97" s="35" t="s">
        <v>28</v>
      </c>
      <c r="G97" s="142">
        <v>3.54</v>
      </c>
      <c r="I97" s="157">
        <v>2000000001418</v>
      </c>
      <c r="L97" s="175"/>
      <c r="M97" s="154" t="s">
        <v>111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</row>
    <row r="98" spans="2:84" ht="12.6" customHeight="1" outlineLevel="4" x14ac:dyDescent="0.2">
      <c r="B98" s="38" t="s">
        <v>113</v>
      </c>
      <c r="C98" s="39"/>
      <c r="D98" s="39"/>
      <c r="E98" s="39"/>
      <c r="F98" s="39"/>
      <c r="G98" s="143"/>
      <c r="H98" s="156"/>
      <c r="I98" s="156"/>
      <c r="J98" s="156"/>
      <c r="K98" s="156"/>
      <c r="L98" s="174"/>
      <c r="M98" s="156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</row>
    <row r="99" spans="2:84" ht="22.35" customHeight="1" outlineLevel="5" x14ac:dyDescent="0.2">
      <c r="B99" s="98" t="str">
        <f t="shared" ref="B99:B105" si="4">HYPERLINK(CONCATENATE("http://belpult.by/site_search?search_term=",C99),M99)</f>
        <v xml:space="preserve">                    ПДУ для Горизонт/Rolsen/TCL/Polar RC - 1153038 (серия HPH077)</v>
      </c>
      <c r="C99" s="99" t="s">
        <v>2085</v>
      </c>
      <c r="D99" s="94">
        <f t="shared" si="3"/>
        <v>7.032</v>
      </c>
      <c r="E99" s="100" t="s">
        <v>28</v>
      </c>
      <c r="G99" s="142">
        <v>5.86</v>
      </c>
      <c r="I99" s="157">
        <v>6972401119183</v>
      </c>
      <c r="L99" s="176"/>
      <c r="M99" s="154" t="s">
        <v>2084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</row>
    <row r="100" spans="2:84" ht="22.35" customHeight="1" outlineLevel="5" x14ac:dyDescent="0.2">
      <c r="B100" s="71" t="str">
        <f t="shared" si="4"/>
        <v xml:space="preserve">                    Пульт для т/в Горизонт Bp-6 белый  ic (серия HOT122)</v>
      </c>
      <c r="C100" s="33" t="s">
        <v>115</v>
      </c>
      <c r="D100" s="72">
        <f t="shared" si="3"/>
        <v>5.2439999999999998</v>
      </c>
      <c r="E100" s="35" t="s">
        <v>28</v>
      </c>
      <c r="G100" s="142">
        <v>4.37</v>
      </c>
      <c r="I100" s="157">
        <v>2000230097175</v>
      </c>
      <c r="L100" s="175"/>
      <c r="M100" s="154" t="s">
        <v>114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</row>
    <row r="101" spans="2:84" ht="22.35" customHeight="1" outlineLevel="5" x14ac:dyDescent="0.2">
      <c r="B101" s="71" t="str">
        <f t="shared" si="4"/>
        <v xml:space="preserve">                    Пульт для т/в Горизонт RC-6-5  как оригинал ic (серия HOT700)</v>
      </c>
      <c r="C101" s="33" t="s">
        <v>3710</v>
      </c>
      <c r="D101" s="72">
        <f t="shared" si="3"/>
        <v>7.4159999999999995</v>
      </c>
      <c r="E101" s="35" t="s">
        <v>28</v>
      </c>
      <c r="G101" s="142">
        <v>6.18</v>
      </c>
      <c r="I101" s="157">
        <v>6972401118162</v>
      </c>
      <c r="L101" s="175"/>
      <c r="M101" s="154" t="s">
        <v>3709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</row>
    <row r="102" spans="2:84" ht="22.35" customHeight="1" outlineLevel="5" x14ac:dyDescent="0.2">
      <c r="B102" s="98" t="str">
        <f t="shared" si="4"/>
        <v xml:space="preserve">                    Пульт для т/в Горизонт RC-6-7  ic (серия HOT312)</v>
      </c>
      <c r="C102" s="99" t="s">
        <v>117</v>
      </c>
      <c r="D102" s="94">
        <f t="shared" si="3"/>
        <v>4.6319999999999997</v>
      </c>
      <c r="E102" s="100" t="s">
        <v>28</v>
      </c>
      <c r="G102" s="142">
        <v>3.86</v>
      </c>
      <c r="I102" s="157">
        <v>6972401115673</v>
      </c>
      <c r="L102" s="176"/>
      <c r="M102" s="154" t="s">
        <v>116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</row>
    <row r="103" spans="2:84" ht="22.35" customHeight="1" outlineLevel="5" x14ac:dyDescent="0.2">
      <c r="B103" s="98" t="str">
        <f t="shared" si="4"/>
        <v xml:space="preserve">                    Пульт для т/в Горизонт RC-7-7  ic  (серия  HOT883) </v>
      </c>
      <c r="C103" s="99" t="s">
        <v>119</v>
      </c>
      <c r="D103" s="94">
        <f t="shared" si="3"/>
        <v>6.9719999999999995</v>
      </c>
      <c r="E103" s="100" t="s">
        <v>28</v>
      </c>
      <c r="G103" s="142">
        <v>5.81</v>
      </c>
      <c r="I103" s="157">
        <v>6972401112474</v>
      </c>
      <c r="L103" s="176"/>
      <c r="M103" s="154" t="s">
        <v>118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2:84" ht="22.35" customHeight="1" outlineLevel="5" x14ac:dyDescent="0.2">
      <c r="B104" s="98" t="str">
        <f t="shared" si="4"/>
        <v xml:space="preserve">                    Пульт для т/в Горизонт RC-7-9  ic (серия HOT861)</v>
      </c>
      <c r="C104" s="99" t="s">
        <v>2087</v>
      </c>
      <c r="D104" s="94">
        <f t="shared" si="3"/>
        <v>4.476</v>
      </c>
      <c r="E104" s="100" t="s">
        <v>28</v>
      </c>
      <c r="G104" s="142">
        <v>3.73</v>
      </c>
      <c r="I104" s="157">
        <v>6934086600790</v>
      </c>
      <c r="L104" s="176"/>
      <c r="M104" s="154" t="s">
        <v>2086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2:84" ht="22.35" customHeight="1" outlineLevel="5" x14ac:dyDescent="0.2">
      <c r="B105" s="71" t="str">
        <f t="shared" si="4"/>
        <v xml:space="preserve">                    Пульт для т/в Горизонт RC7-8  ic (серия HOB083)</v>
      </c>
      <c r="C105" s="33" t="s">
        <v>121</v>
      </c>
      <c r="D105" s="72">
        <f t="shared" si="3"/>
        <v>5.0880000000000001</v>
      </c>
      <c r="E105" s="35" t="s">
        <v>28</v>
      </c>
      <c r="G105" s="142">
        <v>4.24</v>
      </c>
      <c r="I105" s="157">
        <v>6972401111736</v>
      </c>
      <c r="L105" s="175"/>
      <c r="M105" s="154" t="s">
        <v>120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2:84" ht="12.6" customHeight="1" outlineLevel="3" x14ac:dyDescent="0.2">
      <c r="B106" s="36" t="s">
        <v>4007</v>
      </c>
      <c r="C106" s="37"/>
      <c r="D106" s="37"/>
      <c r="E106" s="37"/>
      <c r="F106" s="37"/>
      <c r="G106" s="141"/>
      <c r="H106" s="156"/>
      <c r="I106" s="156"/>
      <c r="J106" s="156"/>
      <c r="K106" s="156"/>
      <c r="L106" s="174"/>
      <c r="M106" s="15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2:84" ht="11.85" customHeight="1" outlineLevel="4" x14ac:dyDescent="0.2">
      <c r="B107" s="71" t="str">
        <f>HYPERLINK(CONCATENATE("http://belpult.by/site_search?search_term=",C107),M107)</f>
        <v xml:space="preserve">                ПДУ Vityaz  RS41 Smart ОРИГИНАЛ!!!</v>
      </c>
      <c r="C107" s="33" t="s">
        <v>4009</v>
      </c>
      <c r="D107" s="72">
        <f t="shared" si="3"/>
        <v>9</v>
      </c>
      <c r="E107" s="35" t="s">
        <v>28</v>
      </c>
      <c r="G107" s="142">
        <v>7.5</v>
      </c>
      <c r="I107" s="157">
        <v>6974086692920</v>
      </c>
      <c r="L107" s="175"/>
      <c r="M107" s="154" t="s">
        <v>4008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2:84" ht="11.85" customHeight="1" outlineLevel="4" x14ac:dyDescent="0.2">
      <c r="B108" s="71" t="str">
        <f>HYPERLINK(CONCATENATE("http://belpult.by/site_search?search_term=",C108),M108)</f>
        <v xml:space="preserve">                ПДУ Vityaz (Novex) RC29  ОРИГИНАЛ!!! </v>
      </c>
      <c r="C108" s="33" t="s">
        <v>4011</v>
      </c>
      <c r="D108" s="72">
        <f t="shared" si="3"/>
        <v>10.799999999999999</v>
      </c>
      <c r="E108" s="35" t="s">
        <v>28</v>
      </c>
      <c r="G108" s="142">
        <v>9</v>
      </c>
      <c r="I108" s="157">
        <v>2000396984272</v>
      </c>
      <c r="L108" s="175"/>
      <c r="M108" s="154" t="s">
        <v>4010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2:84" ht="22.35" customHeight="1" outlineLevel="4" x14ac:dyDescent="0.2">
      <c r="B109" s="71" t="str">
        <f>HYPERLINK(CONCATENATE("http://belpult.by/site_search?search_term=",C109),M109)</f>
        <v xml:space="preserve">                ПДУ Vityaz (V-HOME, hi) RS41 TIMESHIFT ОРИГИНАЛ!!!  </v>
      </c>
      <c r="C109" s="33" t="s">
        <v>4013</v>
      </c>
      <c r="D109" s="72">
        <f t="shared" si="3"/>
        <v>9</v>
      </c>
      <c r="E109" s="35" t="s">
        <v>28</v>
      </c>
      <c r="G109" s="142">
        <v>7.5</v>
      </c>
      <c r="I109" s="157">
        <v>6974086689630</v>
      </c>
      <c r="L109" s="175"/>
      <c r="M109" s="154" t="s">
        <v>4012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2:84" ht="12.6" customHeight="1" outlineLevel="2" x14ac:dyDescent="0.2">
      <c r="B110" s="31" t="s">
        <v>122</v>
      </c>
      <c r="C110" s="32"/>
      <c r="D110" s="32"/>
      <c r="E110" s="32"/>
      <c r="F110" s="32"/>
      <c r="G110" s="140"/>
      <c r="H110" s="156"/>
      <c r="I110" s="156"/>
      <c r="J110" s="156"/>
      <c r="K110" s="156"/>
      <c r="L110" s="174"/>
      <c r="M110" s="156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2:84" ht="12.6" customHeight="1" outlineLevel="3" x14ac:dyDescent="0.2">
      <c r="B111" s="36" t="s">
        <v>123</v>
      </c>
      <c r="C111" s="37"/>
      <c r="D111" s="37"/>
      <c r="E111" s="37"/>
      <c r="F111" s="37"/>
      <c r="G111" s="141"/>
      <c r="H111" s="156"/>
      <c r="I111" s="156"/>
      <c r="J111" s="156"/>
      <c r="K111" s="156"/>
      <c r="L111" s="174"/>
      <c r="M111" s="156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2:84" ht="11.85" customHeight="1" outlineLevel="4" x14ac:dyDescent="0.2">
      <c r="B112" s="98" t="str">
        <f t="shared" ref="B112:B158" si="5">HYPERLINK(CONCATENATE("http://belpult.by/site_search?search_term=",C112),M112)</f>
        <v xml:space="preserve">                ПДУ для Arion AF-3030 ic (серия HRM2533) ic</v>
      </c>
      <c r="C112" s="99" t="s">
        <v>125</v>
      </c>
      <c r="D112" s="94">
        <f t="shared" si="3"/>
        <v>4.6079999999999997</v>
      </c>
      <c r="E112" s="100" t="s">
        <v>28</v>
      </c>
      <c r="G112" s="142">
        <v>3.84</v>
      </c>
      <c r="I112" s="157">
        <v>6934086630308</v>
      </c>
      <c r="L112" s="176"/>
      <c r="M112" s="154" t="s">
        <v>124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2:84" ht="22.35" customHeight="1" outlineLevel="4" x14ac:dyDescent="0.2">
      <c r="B113" s="98" t="str">
        <f t="shared" si="5"/>
        <v xml:space="preserve">                ПДУ для Big sat/GLOBO HOF-44C(7010) ic для спутникового рессивера (серия HSR430)</v>
      </c>
      <c r="C113" s="99" t="s">
        <v>127</v>
      </c>
      <c r="D113" s="94">
        <f t="shared" si="3"/>
        <v>5.3519999999999994</v>
      </c>
      <c r="E113" s="100" t="s">
        <v>28</v>
      </c>
      <c r="G113" s="142">
        <v>4.46</v>
      </c>
      <c r="I113" s="157">
        <v>6934086670106</v>
      </c>
      <c r="L113" s="176"/>
      <c r="M113" s="154" t="s">
        <v>126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</row>
    <row r="114" spans="2:84" ht="22.35" customHeight="1" outlineLevel="4" x14ac:dyDescent="0.2">
      <c r="B114" s="98" t="str">
        <f t="shared" si="5"/>
        <v xml:space="preserve">                ПДУ для Big sat/Skytech BS-S67CR ic для спутникового рессивера (серия HOB776)</v>
      </c>
      <c r="C114" s="99" t="s">
        <v>129</v>
      </c>
      <c r="D114" s="94">
        <f t="shared" si="3"/>
        <v>7.871999999999999</v>
      </c>
      <c r="E114" s="100" t="s">
        <v>28</v>
      </c>
      <c r="G114" s="142">
        <v>6.56</v>
      </c>
      <c r="I114" s="157">
        <v>6972401112313</v>
      </c>
      <c r="L114" s="176"/>
      <c r="M114" s="154" t="s">
        <v>128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</row>
    <row r="115" spans="2:84" ht="11.85" customHeight="1" outlineLevel="4" x14ac:dyDescent="0.2">
      <c r="B115" s="98" t="str">
        <f t="shared" si="5"/>
        <v xml:space="preserve">                ПДУ для EUROSKY DVB-8004 ic (серия HSR529)</v>
      </c>
      <c r="C115" s="99" t="s">
        <v>131</v>
      </c>
      <c r="D115" s="94">
        <f t="shared" si="3"/>
        <v>4.4400000000000004</v>
      </c>
      <c r="E115" s="100" t="s">
        <v>28</v>
      </c>
      <c r="G115" s="142">
        <v>3.7</v>
      </c>
      <c r="I115" s="157">
        <v>2000230096260</v>
      </c>
      <c r="L115" s="176"/>
      <c r="M115" s="154" t="s">
        <v>130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</row>
    <row r="116" spans="2:84" ht="11.85" customHeight="1" outlineLevel="4" x14ac:dyDescent="0.2">
      <c r="B116" s="98" t="str">
        <f t="shared" si="5"/>
        <v xml:space="preserve">                ПДУ для Evolution D-RC-700S ic (серия HSR606)</v>
      </c>
      <c r="C116" s="99" t="s">
        <v>133</v>
      </c>
      <c r="D116" s="94">
        <f t="shared" si="3"/>
        <v>3.6959999999999997</v>
      </c>
      <c r="E116" s="100" t="s">
        <v>28</v>
      </c>
      <c r="G116" s="142">
        <v>3.08</v>
      </c>
      <c r="I116" s="157">
        <v>2000230096284</v>
      </c>
      <c r="L116" s="176"/>
      <c r="M116" s="154" t="s">
        <v>132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</row>
    <row r="117" spans="2:84" ht="22.35" customHeight="1" outlineLevel="4" x14ac:dyDescent="0.2">
      <c r="B117" s="98" t="str">
        <f t="shared" si="5"/>
        <v xml:space="preserve">                ПДУ для Galaxy Innovations (Gi) HDX403P S2026, S2126 ic  (серия HOB241)</v>
      </c>
      <c r="C117" s="99" t="s">
        <v>135</v>
      </c>
      <c r="D117" s="94">
        <f t="shared" si="3"/>
        <v>6.323999999999999</v>
      </c>
      <c r="E117" s="100" t="s">
        <v>28</v>
      </c>
      <c r="G117" s="142">
        <v>5.27</v>
      </c>
      <c r="I117" s="157">
        <v>6972401118032</v>
      </c>
      <c r="L117" s="176"/>
      <c r="M117" s="154" t="s">
        <v>134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</row>
    <row r="118" spans="2:84" ht="22.35" customHeight="1" outlineLevel="4" x14ac:dyDescent="0.2">
      <c r="B118" s="71" t="str">
        <f t="shared" si="5"/>
        <v xml:space="preserve">                ПДУ для Galaxy Innovations (Gi) HOF12B441GPD11 S8120 ic (серия HOB382)</v>
      </c>
      <c r="C118" s="33" t="s">
        <v>2490</v>
      </c>
      <c r="D118" s="72">
        <f t="shared" si="3"/>
        <v>8.4239999999999995</v>
      </c>
      <c r="E118" s="35" t="s">
        <v>28</v>
      </c>
      <c r="G118" s="142">
        <v>7.02</v>
      </c>
      <c r="I118" s="157">
        <v>6972401112054</v>
      </c>
      <c r="L118" s="175"/>
      <c r="M118" s="154" t="s">
        <v>2489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</row>
    <row r="119" spans="2:84" ht="22.35" customHeight="1" outlineLevel="4" x14ac:dyDescent="0.2">
      <c r="B119" s="98" t="str">
        <f t="shared" si="5"/>
        <v xml:space="preserve">                ПДУ для Galaxy Innovations (Gi) HOF12E148GPD5 (S2138)/ST7699 ic (серия HOB381)</v>
      </c>
      <c r="C119" s="99" t="s">
        <v>137</v>
      </c>
      <c r="D119" s="94">
        <f t="shared" si="3"/>
        <v>10.464</v>
      </c>
      <c r="E119" s="100" t="s">
        <v>28</v>
      </c>
      <c r="G119" s="142">
        <v>8.7200000000000006</v>
      </c>
      <c r="I119" s="157">
        <v>6934086621382</v>
      </c>
      <c r="L119" s="176"/>
      <c r="M119" s="154" t="s">
        <v>136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</row>
    <row r="120" spans="2:84" ht="22.35" customHeight="1" outlineLevel="4" x14ac:dyDescent="0.2">
      <c r="B120" s="71" t="str">
        <f t="shared" si="5"/>
        <v xml:space="preserve">                ПДУ для Galaxy Innovations (Gi) HOF14H392GPD12 ic (HD Micro) длин. корп. hd mini plus(серия HOB1198)</v>
      </c>
      <c r="C120" s="33" t="s">
        <v>139</v>
      </c>
      <c r="D120" s="72">
        <f t="shared" si="3"/>
        <v>8.7840000000000007</v>
      </c>
      <c r="E120" s="35" t="s">
        <v>28</v>
      </c>
      <c r="G120" s="142">
        <v>7.32</v>
      </c>
      <c r="I120" s="157">
        <v>6931956801912</v>
      </c>
      <c r="L120" s="175"/>
      <c r="M120" s="154" t="s">
        <v>138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</row>
    <row r="121" spans="2:84" ht="22.35" customHeight="1" outlineLevel="4" x14ac:dyDescent="0.2">
      <c r="B121" s="98" t="str">
        <f t="shared" si="5"/>
        <v xml:space="preserve">                ПДУ для Galaxy Innovations (Gi) Uni 2++MECOOL KI PLUS, KII PRO S905D (серия HOB2968) </v>
      </c>
      <c r="C121" s="99" t="s">
        <v>3290</v>
      </c>
      <c r="D121" s="94">
        <f t="shared" si="3"/>
        <v>7.5119999999999996</v>
      </c>
      <c r="E121" s="100" t="s">
        <v>28</v>
      </c>
      <c r="G121" s="142">
        <v>6.26</v>
      </c>
      <c r="I121" s="157">
        <v>6931956801257</v>
      </c>
      <c r="L121" s="176"/>
      <c r="M121" s="154" t="s">
        <v>3398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</row>
    <row r="122" spans="2:84" ht="22.35" customHeight="1" outlineLevel="4" x14ac:dyDescent="0.2">
      <c r="B122" s="98" t="str">
        <f t="shared" si="5"/>
        <v xml:space="preserve">                ПДУ для Galaxy Innovations (Gi) UNI ic (серия HOB1590)</v>
      </c>
      <c r="C122" s="99" t="s">
        <v>141</v>
      </c>
      <c r="D122" s="94">
        <f t="shared" si="3"/>
        <v>8.9760000000000009</v>
      </c>
      <c r="E122" s="100" t="s">
        <v>28</v>
      </c>
      <c r="G122" s="142">
        <v>7.48</v>
      </c>
      <c r="I122" s="157">
        <v>2000240431129</v>
      </c>
      <c r="L122" s="176"/>
      <c r="M122" s="154" t="s">
        <v>140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</row>
    <row r="123" spans="2:84" ht="22.35" customHeight="1" outlineLevel="4" x14ac:dyDescent="0.2">
      <c r="B123" s="71" t="str">
        <f t="shared" si="5"/>
        <v xml:space="preserve">                ПДУ для Globo 4160/4060CX GI S 1115/S 1116/S 1125 ic(серия HOB240)</v>
      </c>
      <c r="C123" s="33" t="s">
        <v>143</v>
      </c>
      <c r="D123" s="72">
        <f t="shared" si="3"/>
        <v>6.2159999999999993</v>
      </c>
      <c r="E123" s="35" t="s">
        <v>28</v>
      </c>
      <c r="G123" s="142">
        <v>5.18</v>
      </c>
      <c r="I123" s="157">
        <v>6972401111965</v>
      </c>
      <c r="L123" s="175"/>
      <c r="M123" s="154" t="s">
        <v>142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</row>
    <row r="124" spans="2:84" ht="11.85" customHeight="1" outlineLevel="4" x14ac:dyDescent="0.2">
      <c r="B124" s="98" t="str">
        <f t="shared" si="5"/>
        <v xml:space="preserve">                ПДУ для Globo E-RCU-012 (GL100) ic (HOB1134)</v>
      </c>
      <c r="C124" s="99" t="s">
        <v>145</v>
      </c>
      <c r="D124" s="94">
        <f t="shared" si="3"/>
        <v>6.0239999999999991</v>
      </c>
      <c r="E124" s="100" t="s">
        <v>28</v>
      </c>
      <c r="G124" s="142">
        <v>5.0199999999999996</v>
      </c>
      <c r="I124" s="157">
        <v>2000230095324</v>
      </c>
      <c r="L124" s="176"/>
      <c r="M124" s="154" t="s">
        <v>144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</row>
    <row r="125" spans="2:84" ht="22.35" customHeight="1" outlineLevel="4" x14ac:dyDescent="0.2">
      <c r="B125" s="98" t="str">
        <f t="shared" si="5"/>
        <v xml:space="preserve">                ПДУ для Globo E-RCU-015 (телекарта HD X8) ic (серия HOB478)</v>
      </c>
      <c r="C125" s="99" t="s">
        <v>147</v>
      </c>
      <c r="D125" s="94">
        <f t="shared" si="3"/>
        <v>5.4719999999999995</v>
      </c>
      <c r="E125" s="100" t="s">
        <v>28</v>
      </c>
      <c r="G125" s="142">
        <v>4.5599999999999996</v>
      </c>
      <c r="I125" s="154"/>
      <c r="L125" s="176"/>
      <c r="M125" s="154" t="s">
        <v>146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</row>
    <row r="126" spans="2:84" ht="22.35" customHeight="1" outlineLevel="4" x14ac:dyDescent="0.2">
      <c r="B126" s="98" t="str">
        <f t="shared" si="5"/>
        <v xml:space="preserve">                ПДУ для Globo RC-6000/ NEOSAT-1600PLUS / ic HOF47A7 / SAT LUMAX DV-698 (серия HOB775)</v>
      </c>
      <c r="C126" s="99" t="s">
        <v>149</v>
      </c>
      <c r="D126" s="94">
        <f t="shared" si="3"/>
        <v>3.8879999999999999</v>
      </c>
      <c r="E126" s="100" t="s">
        <v>28</v>
      </c>
      <c r="G126" s="142">
        <v>3.24</v>
      </c>
      <c r="I126" s="157">
        <v>6934086600080</v>
      </c>
      <c r="L126" s="176"/>
      <c r="M126" s="154" t="s">
        <v>148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</row>
    <row r="127" spans="2:84" ht="11.85" customHeight="1" outlineLevel="4" x14ac:dyDescent="0.2">
      <c r="B127" s="98" t="str">
        <f t="shared" si="5"/>
        <v xml:space="preserve">                ПДУ для Globo X80 (Телекарта) ic (серия HOB254)</v>
      </c>
      <c r="C127" s="99" t="s">
        <v>151</v>
      </c>
      <c r="D127" s="94">
        <f t="shared" si="3"/>
        <v>6.54</v>
      </c>
      <c r="E127" s="100" t="s">
        <v>28</v>
      </c>
      <c r="G127" s="142">
        <v>5.45</v>
      </c>
      <c r="I127" s="157">
        <v>6934086680808</v>
      </c>
      <c r="L127" s="176"/>
      <c r="M127" s="154" t="s">
        <v>150</v>
      </c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</row>
    <row r="128" spans="2:84" ht="22.35" customHeight="1" outlineLevel="4" x14ac:dyDescent="0.2">
      <c r="B128" s="98" t="str">
        <f t="shared" si="5"/>
        <v xml:space="preserve">                ПДУ для Goldeninterstar KOR-4619C (8005) (серия HSR418)</v>
      </c>
      <c r="C128" s="99" t="s">
        <v>153</v>
      </c>
      <c r="D128" s="94">
        <f t="shared" si="3"/>
        <v>3.7919999999999998</v>
      </c>
      <c r="E128" s="100" t="s">
        <v>28</v>
      </c>
      <c r="G128" s="142">
        <v>3.16</v>
      </c>
      <c r="I128" s="157">
        <v>6934086646194</v>
      </c>
      <c r="L128" s="176"/>
      <c r="M128" s="154" t="s">
        <v>152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</row>
    <row r="129" spans="2:84" ht="22.35" customHeight="1" outlineLevel="4" x14ac:dyDescent="0.2">
      <c r="B129" s="98" t="str">
        <f t="shared" si="5"/>
        <v xml:space="preserve">                ПДУ для Goldeninterstar WJ-350 ic спутниковый ресивер (серия HSR422)</v>
      </c>
      <c r="C129" s="99" t="s">
        <v>155</v>
      </c>
      <c r="D129" s="94">
        <f t="shared" si="3"/>
        <v>7.0679999999999996</v>
      </c>
      <c r="E129" s="100" t="s">
        <v>28</v>
      </c>
      <c r="G129" s="142">
        <v>5.89</v>
      </c>
      <c r="I129" s="157">
        <v>6934086635006</v>
      </c>
      <c r="L129" s="176"/>
      <c r="M129" s="154" t="s">
        <v>154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</row>
    <row r="130" spans="2:84" ht="11.85" customHeight="1" outlineLevel="4" x14ac:dyDescent="0.2">
      <c r="B130" s="98" t="str">
        <f t="shared" si="5"/>
        <v xml:space="preserve">                ПДУ для Humax RM-E08 ic (серия HOB581)</v>
      </c>
      <c r="C130" s="99" t="s">
        <v>157</v>
      </c>
      <c r="D130" s="94">
        <f t="shared" si="3"/>
        <v>8.6880000000000006</v>
      </c>
      <c r="E130" s="100" t="s">
        <v>28</v>
      </c>
      <c r="G130" s="142">
        <v>7.24</v>
      </c>
      <c r="I130" s="157">
        <v>6972401112177</v>
      </c>
      <c r="L130" s="176"/>
      <c r="M130" s="154" t="s">
        <v>156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2:84" ht="11.85" customHeight="1" outlineLevel="4" x14ac:dyDescent="0.2">
      <c r="B131" s="98" t="str">
        <f t="shared" si="5"/>
        <v xml:space="preserve">                ПДУ для Humax RM-F04 ic (серия HOB628)</v>
      </c>
      <c r="C131" s="99" t="s">
        <v>159</v>
      </c>
      <c r="D131" s="94">
        <f t="shared" si="3"/>
        <v>16.751999999999999</v>
      </c>
      <c r="E131" s="100" t="s">
        <v>28</v>
      </c>
      <c r="G131" s="142">
        <v>13.96</v>
      </c>
      <c r="I131" s="157">
        <v>2000000001081</v>
      </c>
      <c r="L131" s="176"/>
      <c r="M131" s="154" t="s">
        <v>158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</row>
    <row r="132" spans="2:84" ht="22.35" customHeight="1" outlineLevel="4" x14ac:dyDescent="0.2">
      <c r="B132" s="71" t="str">
        <f t="shared" si="5"/>
        <v xml:space="preserve">                ПДУ для Humax RM-G01 НТВ+ЛАЙТ ic  (серия HSR450)</v>
      </c>
      <c r="C132" s="33" t="s">
        <v>161</v>
      </c>
      <c r="D132" s="72">
        <f t="shared" si="3"/>
        <v>7.5839999999999996</v>
      </c>
      <c r="E132" s="35" t="s">
        <v>28</v>
      </c>
      <c r="G132" s="142">
        <v>6.32</v>
      </c>
      <c r="I132" s="157">
        <v>2000000001098</v>
      </c>
      <c r="L132" s="175"/>
      <c r="M132" s="154" t="s">
        <v>160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</row>
    <row r="133" spans="2:84" ht="22.35" customHeight="1" outlineLevel="4" x14ac:dyDescent="0.2">
      <c r="B133" s="98" t="str">
        <f t="shared" si="5"/>
        <v xml:space="preserve">                ПДУ для Humax RS-101 (как Akado 635) ic (серия HSR457) </v>
      </c>
      <c r="C133" s="99" t="s">
        <v>163</v>
      </c>
      <c r="D133" s="94">
        <f t="shared" si="3"/>
        <v>3.1440000000000001</v>
      </c>
      <c r="E133" s="100" t="s">
        <v>28</v>
      </c>
      <c r="G133" s="142">
        <v>2.62</v>
      </c>
      <c r="I133" s="154"/>
      <c r="L133" s="176"/>
      <c r="M133" s="154" t="s">
        <v>162</v>
      </c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</row>
    <row r="134" spans="2:84" ht="22.35" customHeight="1" outlineLevel="4" x14ac:dyDescent="0.2">
      <c r="B134" s="98" t="str">
        <f t="shared" si="5"/>
        <v xml:space="preserve">                ПДУ для Humax RS-101P DRE4000 GS7200 ic (серия HSR082) </v>
      </c>
      <c r="C134" s="99" t="s">
        <v>165</v>
      </c>
      <c r="D134" s="94">
        <f t="shared" si="3"/>
        <v>4.992</v>
      </c>
      <c r="E134" s="100" t="s">
        <v>28</v>
      </c>
      <c r="G134" s="142">
        <v>4.16</v>
      </c>
      <c r="I134" s="157">
        <v>6934086610102</v>
      </c>
      <c r="L134" s="176"/>
      <c r="M134" s="154" t="s">
        <v>164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</row>
    <row r="135" spans="2:84" ht="22.35" customHeight="1" outlineLevel="4" x14ac:dyDescent="0.2">
      <c r="B135" s="98" t="str">
        <f t="shared" si="5"/>
        <v xml:space="preserve">                ПДУ для Openbox F-300(SAT)белый ic (серия HSR400)</v>
      </c>
      <c r="C135" s="99" t="s">
        <v>167</v>
      </c>
      <c r="D135" s="94">
        <f t="shared" si="3"/>
        <v>4.7880000000000003</v>
      </c>
      <c r="E135" s="100" t="s">
        <v>28</v>
      </c>
      <c r="G135" s="142">
        <v>3.99</v>
      </c>
      <c r="I135" s="157">
        <v>6934086630001</v>
      </c>
      <c r="L135" s="176"/>
      <c r="M135" s="154" t="s">
        <v>166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</row>
    <row r="136" spans="2:84" ht="22.35" customHeight="1" outlineLevel="4" x14ac:dyDescent="0.2">
      <c r="B136" s="98" t="str">
        <f t="shared" si="5"/>
        <v xml:space="preserve">                ПДУ для Openbox X-730/X-770/X-750/X-790 ic  (серия HSR604)</v>
      </c>
      <c r="C136" s="99" t="s">
        <v>169</v>
      </c>
      <c r="D136" s="94">
        <f t="shared" si="3"/>
        <v>4.8959999999999999</v>
      </c>
      <c r="E136" s="100" t="s">
        <v>28</v>
      </c>
      <c r="G136" s="142">
        <v>4.08</v>
      </c>
      <c r="I136" s="157">
        <v>6934086730770</v>
      </c>
      <c r="L136" s="176"/>
      <c r="M136" s="154" t="s">
        <v>168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</row>
    <row r="137" spans="2:84" ht="22.35" customHeight="1" outlineLevel="4" x14ac:dyDescent="0.2">
      <c r="B137" s="98" t="str">
        <f t="shared" si="5"/>
        <v xml:space="preserve">                ПДУ для Openbox Х-800/820 ic черный Delly 4:1 (серия HSR432)</v>
      </c>
      <c r="C137" s="99" t="s">
        <v>171</v>
      </c>
      <c r="D137" s="94">
        <f t="shared" ref="D137:D200" si="6">G137*1.2</f>
        <v>5.0039999999999996</v>
      </c>
      <c r="E137" s="100" t="s">
        <v>28</v>
      </c>
      <c r="G137" s="142">
        <v>4.17</v>
      </c>
      <c r="I137" s="157">
        <v>6934086682000</v>
      </c>
      <c r="L137" s="176"/>
      <c r="M137" s="154" t="s">
        <v>170</v>
      </c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</row>
    <row r="138" spans="2:84" ht="11.85" customHeight="1" outlineLevel="4" x14ac:dyDescent="0.2">
      <c r="B138" s="98" t="str">
        <f t="shared" si="5"/>
        <v xml:space="preserve">                ПДУ для PROWEST 70E ic (серия HOB454)</v>
      </c>
      <c r="C138" s="99" t="s">
        <v>173</v>
      </c>
      <c r="D138" s="94">
        <f t="shared" si="6"/>
        <v>4.4400000000000004</v>
      </c>
      <c r="E138" s="100" t="s">
        <v>28</v>
      </c>
      <c r="G138" s="142">
        <v>3.7</v>
      </c>
      <c r="I138" s="157">
        <v>2000230096314</v>
      </c>
      <c r="L138" s="176"/>
      <c r="M138" s="154" t="s">
        <v>172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</row>
    <row r="139" spans="2:84" ht="22.35" customHeight="1" outlineLevel="4" x14ac:dyDescent="0.2">
      <c r="B139" s="98" t="str">
        <f t="shared" si="5"/>
        <v xml:space="preserve">                ПДУ для Sagemcom DSI87 HD ( промсвязь) спутниковый ресивер  ic (серия HOB383)</v>
      </c>
      <c r="C139" s="99" t="s">
        <v>175</v>
      </c>
      <c r="D139" s="94">
        <f t="shared" si="6"/>
        <v>6.1199999999999992</v>
      </c>
      <c r="E139" s="100" t="s">
        <v>28</v>
      </c>
      <c r="G139" s="142">
        <v>5.0999999999999996</v>
      </c>
      <c r="I139" s="157">
        <v>6934086689559</v>
      </c>
      <c r="L139" s="176"/>
      <c r="M139" s="154" t="s">
        <v>174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</row>
    <row r="140" spans="2:84" ht="22.35" customHeight="1" outlineLevel="4" x14ac:dyDescent="0.2">
      <c r="B140" s="98" t="str">
        <f t="shared" si="5"/>
        <v xml:space="preserve">                ПДУ для Sagemcom DSI87-1 HD (DSI74 HD) ic NTV+ (серия HOB629)</v>
      </c>
      <c r="C140" s="99" t="s">
        <v>177</v>
      </c>
      <c r="D140" s="94">
        <f t="shared" si="6"/>
        <v>8.7840000000000007</v>
      </c>
      <c r="E140" s="100" t="s">
        <v>28</v>
      </c>
      <c r="G140" s="142">
        <v>7.32</v>
      </c>
      <c r="I140" s="157">
        <v>6972401112238</v>
      </c>
      <c r="L140" s="176"/>
      <c r="M140" s="154" t="s">
        <v>176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</row>
    <row r="141" spans="2:84" ht="11.85" customHeight="1" outlineLevel="4" x14ac:dyDescent="0.2">
      <c r="B141" s="98" t="str">
        <f t="shared" si="5"/>
        <v xml:space="preserve">                ПДУ для SAT-INTEGRAL TH-7300 ic (серия HSR640)</v>
      </c>
      <c r="C141" s="99" t="s">
        <v>179</v>
      </c>
      <c r="D141" s="94">
        <f t="shared" si="6"/>
        <v>2.88</v>
      </c>
      <c r="E141" s="100" t="s">
        <v>28</v>
      </c>
      <c r="G141" s="142">
        <v>2.4</v>
      </c>
      <c r="I141" s="157">
        <v>2000230096321</v>
      </c>
      <c r="L141" s="176"/>
      <c r="M141" s="154" t="s">
        <v>178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</row>
    <row r="142" spans="2:84" ht="22.35" customHeight="1" outlineLevel="4" x14ac:dyDescent="0.2">
      <c r="B142" s="98" t="str">
        <f t="shared" si="5"/>
        <v xml:space="preserve">                ПДУ для Skyway Light/NANO 2/Gi S8580 ic  (серия HOB474)</v>
      </c>
      <c r="C142" s="99" t="s">
        <v>181</v>
      </c>
      <c r="D142" s="94">
        <f t="shared" si="6"/>
        <v>9.4320000000000004</v>
      </c>
      <c r="E142" s="100" t="s">
        <v>28</v>
      </c>
      <c r="G142" s="142">
        <v>7.86</v>
      </c>
      <c r="I142" s="157">
        <v>6972401114706</v>
      </c>
      <c r="L142" s="176"/>
      <c r="M142" s="154" t="s">
        <v>180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</row>
    <row r="143" spans="2:84" ht="11.85" customHeight="1" outlineLevel="4" x14ac:dyDescent="0.2">
      <c r="B143" s="98" t="str">
        <f t="shared" si="5"/>
        <v xml:space="preserve">                ПДУ для TechnoSAT TH-7002 ic (серия HSR641)</v>
      </c>
      <c r="C143" s="99" t="s">
        <v>183</v>
      </c>
      <c r="D143" s="94">
        <f t="shared" si="6"/>
        <v>2.88</v>
      </c>
      <c r="E143" s="100" t="s">
        <v>28</v>
      </c>
      <c r="G143" s="142">
        <v>2.4</v>
      </c>
      <c r="I143" s="157">
        <v>2000230096376</v>
      </c>
      <c r="L143" s="176"/>
      <c r="M143" s="154" t="s">
        <v>182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</row>
    <row r="144" spans="2:84" ht="22.35" customHeight="1" outlineLevel="4" x14ac:dyDescent="0.2">
      <c r="B144" s="98" t="str">
        <f t="shared" si="5"/>
        <v xml:space="preserve">                ПДУ для Topfield KOR K4502A/CONTINENT TV SAT1/TP009/TF6000F ic sat(серия HSR411)</v>
      </c>
      <c r="C144" s="99" t="s">
        <v>3400</v>
      </c>
      <c r="D144" s="94">
        <f t="shared" si="6"/>
        <v>5.8679999999999994</v>
      </c>
      <c r="E144" s="100" t="s">
        <v>28</v>
      </c>
      <c r="G144" s="142">
        <v>4.8899999999999997</v>
      </c>
      <c r="I144" s="157">
        <v>6934086645029</v>
      </c>
      <c r="L144" s="176"/>
      <c r="M144" s="154" t="s">
        <v>3399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</row>
    <row r="145" spans="2:84" ht="11.85" customHeight="1" outlineLevel="4" x14ac:dyDescent="0.2">
      <c r="B145" s="98" t="str">
        <f t="shared" si="5"/>
        <v xml:space="preserve">                ПДУ для НТВ+ 1HDVA PVR ic (серия HOB1236)</v>
      </c>
      <c r="C145" s="99" t="s">
        <v>185</v>
      </c>
      <c r="D145" s="94">
        <f t="shared" si="6"/>
        <v>8.52</v>
      </c>
      <c r="E145" s="100" t="s">
        <v>28</v>
      </c>
      <c r="G145" s="142">
        <v>7.1</v>
      </c>
      <c r="I145" s="157">
        <v>6972401111781</v>
      </c>
      <c r="L145" s="176"/>
      <c r="M145" s="154" t="s">
        <v>184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</row>
    <row r="146" spans="2:84" ht="22.35" customHeight="1" outlineLevel="4" x14ac:dyDescent="0.2">
      <c r="B146" s="71" t="str">
        <f t="shared" si="5"/>
        <v xml:space="preserve">                ПДУ для НТВ+ NTV-PLUS 710HD ic (серия HOB2786)</v>
      </c>
      <c r="C146" s="33" t="s">
        <v>2889</v>
      </c>
      <c r="D146" s="72">
        <f t="shared" si="6"/>
        <v>8.9159999999999986</v>
      </c>
      <c r="E146" s="35" t="s">
        <v>28</v>
      </c>
      <c r="G146" s="142">
        <v>7.43</v>
      </c>
      <c r="I146" s="157">
        <v>6972401118674</v>
      </c>
      <c r="L146" s="175"/>
      <c r="M146" s="154" t="s">
        <v>2888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</row>
    <row r="147" spans="2:84" ht="22.35" customHeight="1" outlineLevel="4" x14ac:dyDescent="0.2">
      <c r="B147" s="71" t="str">
        <f t="shared" si="5"/>
        <v xml:space="preserve">                ПДУ для НТВ+ OPENTECH  S6 , S7, S8 , S9 ic openbox s5 (серия HOB368)</v>
      </c>
      <c r="C147" s="33" t="s">
        <v>187</v>
      </c>
      <c r="D147" s="72">
        <f t="shared" si="6"/>
        <v>7.7759999999999998</v>
      </c>
      <c r="E147" s="35" t="s">
        <v>28</v>
      </c>
      <c r="G147" s="142">
        <v>6.48</v>
      </c>
      <c r="I147" s="157">
        <v>6972401117097</v>
      </c>
      <c r="L147" s="175"/>
      <c r="M147" s="154" t="s">
        <v>186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</row>
    <row r="148" spans="2:84" ht="22.35" customHeight="1" outlineLevel="4" x14ac:dyDescent="0.2">
      <c r="B148" s="98" t="str">
        <f t="shared" si="5"/>
        <v xml:space="preserve">                ПДУ для НТВ+ Opentech ISB7-VA70  ic (серия HOB1526)</v>
      </c>
      <c r="C148" s="99" t="s">
        <v>189</v>
      </c>
      <c r="D148" s="94">
        <f t="shared" si="6"/>
        <v>7.3199999999999994</v>
      </c>
      <c r="E148" s="100" t="s">
        <v>28</v>
      </c>
      <c r="G148" s="142">
        <v>6.1</v>
      </c>
      <c r="I148" s="157">
        <v>2000230097427</v>
      </c>
      <c r="L148" s="176"/>
      <c r="M148" s="154" t="s">
        <v>188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</row>
    <row r="149" spans="2:84" ht="22.35" customHeight="1" outlineLevel="4" x14ac:dyDescent="0.2">
      <c r="B149" s="98" t="str">
        <f t="shared" si="5"/>
        <v xml:space="preserve">                ПДУ для НТВ+ OPENTECH OHS1740V ( JH-1005) ic (серия HOB705)</v>
      </c>
      <c r="C149" s="99" t="s">
        <v>191</v>
      </c>
      <c r="D149" s="94">
        <f t="shared" si="6"/>
        <v>8.4239999999999995</v>
      </c>
      <c r="E149" s="100" t="s">
        <v>28</v>
      </c>
      <c r="G149" s="142">
        <v>7.02</v>
      </c>
      <c r="I149" s="157">
        <v>6972401112276</v>
      </c>
      <c r="L149" s="176"/>
      <c r="M149" s="154" t="s">
        <v>190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</row>
    <row r="150" spans="2:84" ht="11.85" customHeight="1" outlineLevel="4" x14ac:dyDescent="0.2">
      <c r="B150" s="71" t="str">
        <f t="shared" si="5"/>
        <v xml:space="preserve">                ПДУ для Триколор DTS53 ic (серия  HOB1365 )</v>
      </c>
      <c r="C150" s="33" t="s">
        <v>193</v>
      </c>
      <c r="D150" s="72">
        <f t="shared" si="6"/>
        <v>5.8920000000000003</v>
      </c>
      <c r="E150" s="35" t="s">
        <v>28</v>
      </c>
      <c r="G150" s="142">
        <v>4.91</v>
      </c>
      <c r="I150" s="157">
        <v>6972401115482</v>
      </c>
      <c r="L150" s="175"/>
      <c r="M150" s="154" t="s">
        <v>192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</row>
    <row r="151" spans="2:84" ht="11.85" customHeight="1" outlineLevel="4" x14ac:dyDescent="0.2">
      <c r="B151" s="98" t="str">
        <f t="shared" si="5"/>
        <v xml:space="preserve">                ПДУ для Триколор GS8300M ic (серия  HSR451 )</v>
      </c>
      <c r="C151" s="99" t="s">
        <v>195</v>
      </c>
      <c r="D151" s="94">
        <f t="shared" si="6"/>
        <v>6.7679999999999998</v>
      </c>
      <c r="E151" s="100" t="s">
        <v>28</v>
      </c>
      <c r="G151" s="142">
        <v>5.64</v>
      </c>
      <c r="I151" s="157">
        <v>6934086698308</v>
      </c>
      <c r="L151" s="176"/>
      <c r="M151" s="154" t="s">
        <v>194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</row>
    <row r="152" spans="2:84" ht="22.35" customHeight="1" outlineLevel="4" x14ac:dyDescent="0.2">
      <c r="B152" s="98" t="str">
        <f t="shared" si="5"/>
        <v xml:space="preserve">                ПДУ для Триколор GS8300N (GS8304) ic (9300) (серия HSR564)</v>
      </c>
      <c r="C152" s="99" t="s">
        <v>197</v>
      </c>
      <c r="D152" s="94">
        <f t="shared" si="6"/>
        <v>4.992</v>
      </c>
      <c r="E152" s="100" t="s">
        <v>28</v>
      </c>
      <c r="G152" s="142">
        <v>4.16</v>
      </c>
      <c r="I152" s="157">
        <v>6934086692160</v>
      </c>
      <c r="L152" s="176"/>
      <c r="M152" s="154" t="s">
        <v>196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</row>
    <row r="153" spans="2:84" ht="22.35" customHeight="1" outlineLevel="4" x14ac:dyDescent="0.2">
      <c r="B153" s="98" t="str">
        <f t="shared" si="5"/>
        <v xml:space="preserve">                ПДУ для Триколор GS8306 +TV ic c возможностью управления тв ic (серия HOB929)</v>
      </c>
      <c r="C153" s="99" t="s">
        <v>199</v>
      </c>
      <c r="D153" s="94">
        <f t="shared" si="6"/>
        <v>6.84</v>
      </c>
      <c r="E153" s="100" t="s">
        <v>28</v>
      </c>
      <c r="G153" s="142">
        <v>5.7</v>
      </c>
      <c r="I153" s="157">
        <v>6934086692894</v>
      </c>
      <c r="L153" s="176"/>
      <c r="M153" s="154" t="s">
        <v>198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</row>
    <row r="154" spans="2:84" ht="11.85" customHeight="1" outlineLevel="4" x14ac:dyDescent="0.2">
      <c r="B154" s="98" t="str">
        <f t="shared" si="5"/>
        <v xml:space="preserve">                ПДУ для Триколор GS8306 ic (серия HSR617)</v>
      </c>
      <c r="C154" s="99" t="s">
        <v>201</v>
      </c>
      <c r="D154" s="94">
        <f t="shared" si="6"/>
        <v>4.992</v>
      </c>
      <c r="E154" s="100" t="s">
        <v>28</v>
      </c>
      <c r="G154" s="142">
        <v>4.16</v>
      </c>
      <c r="I154" s="157">
        <v>6972401111088</v>
      </c>
      <c r="L154" s="176"/>
      <c r="M154" s="154" t="s">
        <v>200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</row>
    <row r="155" spans="2:84" ht="22.35" customHeight="1" outlineLevel="4" x14ac:dyDescent="0.2">
      <c r="B155" s="98" t="str">
        <f t="shared" si="5"/>
        <v xml:space="preserve">                ПДУ для Триколор HD9300 / HD-GS9305B ic (серия HOB538)</v>
      </c>
      <c r="C155" s="99" t="s">
        <v>203</v>
      </c>
      <c r="D155" s="94">
        <f t="shared" si="6"/>
        <v>11.831999999999999</v>
      </c>
      <c r="E155" s="100" t="s">
        <v>28</v>
      </c>
      <c r="G155" s="142">
        <v>9.86</v>
      </c>
      <c r="I155" s="157">
        <v>6972401117165</v>
      </c>
      <c r="L155" s="176"/>
      <c r="M155" s="154" t="s">
        <v>202</v>
      </c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</row>
    <row r="156" spans="2:84" ht="22.35" customHeight="1" outlineLevel="4" x14ac:dyDescent="0.2">
      <c r="B156" s="98" t="str">
        <f t="shared" si="5"/>
        <v xml:space="preserve">                ПДУ для Триколор RC56A GS8300 NEW ic (серия HOB537)</v>
      </c>
      <c r="C156" s="99" t="s">
        <v>205</v>
      </c>
      <c r="D156" s="94">
        <f t="shared" si="6"/>
        <v>7.7759999999999998</v>
      </c>
      <c r="E156" s="100" t="s">
        <v>28</v>
      </c>
      <c r="G156" s="142">
        <v>6.48</v>
      </c>
      <c r="I156" s="157">
        <v>2000230096178</v>
      </c>
      <c r="L156" s="176"/>
      <c r="M156" s="154" t="s">
        <v>204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</row>
    <row r="157" spans="2:84" ht="22.35" customHeight="1" outlineLevel="4" x14ac:dyDescent="0.2">
      <c r="B157" s="71" t="str">
        <f t="shared" si="5"/>
        <v xml:space="preserve">                ПДУ для Триколор/General  GS-B212 (GS-B211 ic (серия  HSR671)</v>
      </c>
      <c r="C157" s="33" t="s">
        <v>207</v>
      </c>
      <c r="D157" s="72">
        <f t="shared" si="6"/>
        <v>4.7279999999999998</v>
      </c>
      <c r="E157" s="35" t="s">
        <v>28</v>
      </c>
      <c r="G157" s="142">
        <v>3.94</v>
      </c>
      <c r="I157" s="157">
        <v>6972401111132</v>
      </c>
      <c r="L157" s="175"/>
      <c r="M157" s="154" t="s">
        <v>206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</row>
    <row r="158" spans="2:84" ht="22.35" customHeight="1" outlineLevel="4" x14ac:dyDescent="0.2">
      <c r="B158" s="71" t="str">
        <f t="shared" si="5"/>
        <v xml:space="preserve">                Пульт для Триколор DRE-5000 для ресивера (HSR410)</v>
      </c>
      <c r="C158" s="33" t="s">
        <v>4203</v>
      </c>
      <c r="D158" s="72">
        <f t="shared" si="6"/>
        <v>6</v>
      </c>
      <c r="E158" s="35" t="s">
        <v>28</v>
      </c>
      <c r="G158" s="142">
        <v>5</v>
      </c>
      <c r="I158" s="157">
        <v>6957531081944</v>
      </c>
      <c r="L158" s="175"/>
      <c r="M158" s="154" t="s">
        <v>4204</v>
      </c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</row>
    <row r="159" spans="2:84" ht="12.6" customHeight="1" outlineLevel="3" x14ac:dyDescent="0.2">
      <c r="B159" s="36" t="s">
        <v>208</v>
      </c>
      <c r="C159" s="37"/>
      <c r="D159" s="37"/>
      <c r="E159" s="37"/>
      <c r="F159" s="37"/>
      <c r="G159" s="141"/>
      <c r="H159" s="156"/>
      <c r="I159" s="156"/>
      <c r="J159" s="156"/>
      <c r="K159" s="156"/>
      <c r="L159" s="174"/>
      <c r="M159" s="156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</row>
    <row r="160" spans="2:84" ht="22.35" customHeight="1" outlineLevel="4" x14ac:dyDescent="0.2">
      <c r="B160" s="71" t="str">
        <f t="shared" ref="B160:B212" si="7">HYPERLINK(CONCATENATE("http://belpult.by/site_search?search_term=",C160),M160)</f>
        <v xml:space="preserve">                ПДУ D-Color DC711HD ic DVB-T2 selenga HD920, T71D (серия HOB690)</v>
      </c>
      <c r="C160" s="33" t="s">
        <v>4510</v>
      </c>
      <c r="D160" s="72">
        <f t="shared" si="6"/>
        <v>5.5679999999999996</v>
      </c>
      <c r="E160" s="35" t="s">
        <v>28</v>
      </c>
      <c r="G160" s="142">
        <v>4.6399999999999997</v>
      </c>
      <c r="I160" s="154"/>
      <c r="L160" s="175"/>
      <c r="M160" s="154" t="s">
        <v>4509</v>
      </c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</row>
    <row r="161" spans="2:84" ht="22.35" customHeight="1" outlineLevel="4" x14ac:dyDescent="0.2">
      <c r="B161" s="71" t="str">
        <f t="shared" si="7"/>
        <v xml:space="preserve">                ПДУ для BBK RC-SMP712 ic DVB-T2 (серия HVD289)</v>
      </c>
      <c r="C161" s="33" t="s">
        <v>211</v>
      </c>
      <c r="D161" s="72">
        <f t="shared" si="6"/>
        <v>6.0239999999999991</v>
      </c>
      <c r="E161" s="35" t="s">
        <v>28</v>
      </c>
      <c r="G161" s="142">
        <v>5.0199999999999996</v>
      </c>
      <c r="I161" s="157">
        <v>6972401113372</v>
      </c>
      <c r="L161" s="175"/>
      <c r="M161" s="154" t="s">
        <v>210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</row>
    <row r="162" spans="2:84" ht="22.35" customHeight="1" outlineLevel="4" x14ac:dyDescent="0.2">
      <c r="B162" s="71" t="str">
        <f t="shared" si="7"/>
        <v xml:space="preserve">                ПДУ для BBK RC-STB100ic ресивер (серия HVD238)</v>
      </c>
      <c r="C162" s="33" t="s">
        <v>213</v>
      </c>
      <c r="D162" s="72">
        <f t="shared" si="6"/>
        <v>6.0239999999999991</v>
      </c>
      <c r="E162" s="35" t="s">
        <v>28</v>
      </c>
      <c r="G162" s="142">
        <v>5.0199999999999996</v>
      </c>
      <c r="I162" s="157">
        <v>6972401113334</v>
      </c>
      <c r="L162" s="175"/>
      <c r="M162" s="154" t="s">
        <v>212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</row>
    <row r="163" spans="2:84" ht="22.35" customHeight="1" outlineLevel="4" x14ac:dyDescent="0.2">
      <c r="B163" s="98" t="str">
        <f t="shared" si="7"/>
        <v xml:space="preserve">                ПДУ для BBK RC0105 DVB-T2 (STB-105) HD/SkyVision T2501 (серия HOB1056)</v>
      </c>
      <c r="C163" s="99" t="s">
        <v>215</v>
      </c>
      <c r="D163" s="94">
        <f t="shared" si="6"/>
        <v>3.7919999999999998</v>
      </c>
      <c r="E163" s="100" t="s">
        <v>28</v>
      </c>
      <c r="G163" s="142">
        <v>3.16</v>
      </c>
      <c r="I163" s="157">
        <v>2000230092262</v>
      </c>
      <c r="L163" s="176"/>
      <c r="M163" s="154" t="s">
        <v>214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</row>
    <row r="164" spans="2:84" ht="22.35" customHeight="1" outlineLevel="4" x14ac:dyDescent="0.2">
      <c r="B164" s="98" t="str">
        <f t="shared" si="7"/>
        <v xml:space="preserve">                ПДУ для CosmoSat CPVR-D (CPVR-HD)   (серия HOB773)</v>
      </c>
      <c r="C164" s="99" t="s">
        <v>217</v>
      </c>
      <c r="D164" s="94">
        <f t="shared" si="6"/>
        <v>4.08</v>
      </c>
      <c r="E164" s="100" t="s">
        <v>28</v>
      </c>
      <c r="G164" s="142">
        <v>3.4</v>
      </c>
      <c r="I164" s="157">
        <v>2000230096239</v>
      </c>
      <c r="L164" s="176"/>
      <c r="M164" s="154" t="s">
        <v>216</v>
      </c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</row>
    <row r="165" spans="2:84" ht="11.85" customHeight="1" outlineLevel="4" x14ac:dyDescent="0.2">
      <c r="B165" s="98" t="str">
        <f t="shared" si="7"/>
        <v xml:space="preserve">                ПДУ для CosmoSat RC-7405 ic   (серия HSR551)</v>
      </c>
      <c r="C165" s="99" t="s">
        <v>219</v>
      </c>
      <c r="D165" s="94">
        <f t="shared" si="6"/>
        <v>3.6959999999999997</v>
      </c>
      <c r="E165" s="100" t="s">
        <v>28</v>
      </c>
      <c r="G165" s="142">
        <v>3.08</v>
      </c>
      <c r="I165" s="157">
        <v>2000230096246</v>
      </c>
      <c r="L165" s="176"/>
      <c r="M165" s="154" t="s">
        <v>218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</row>
    <row r="166" spans="2:84" ht="22.35" customHeight="1" outlineLevel="4" x14ac:dyDescent="0.2">
      <c r="B166" s="71" t="str">
        <f t="shared" si="7"/>
        <v xml:space="preserve">                ПДУ для D-Color DC1201HD mini DVB-T2 SkyTech 97g ic DVB-T2 911HD (серия HOB1573)</v>
      </c>
      <c r="C166" s="33" t="s">
        <v>3558</v>
      </c>
      <c r="D166" s="72">
        <f t="shared" si="6"/>
        <v>5.7359999999999998</v>
      </c>
      <c r="E166" s="35" t="s">
        <v>28</v>
      </c>
      <c r="G166" s="142">
        <v>4.78</v>
      </c>
      <c r="I166" s="154"/>
      <c r="L166" s="175"/>
      <c r="M166" s="154" t="s">
        <v>3772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</row>
    <row r="167" spans="2:84" ht="22.35" customHeight="1" outlineLevel="4" x14ac:dyDescent="0.2">
      <c r="B167" s="71" t="str">
        <f t="shared" si="7"/>
        <v xml:space="preserve">                ПДУ для D-Color DC711HD ic DVB-T2 (TVjet RE820HDT2) (серия HOR113)</v>
      </c>
      <c r="C167" s="33" t="s">
        <v>221</v>
      </c>
      <c r="D167" s="72">
        <f t="shared" si="6"/>
        <v>6.1199999999999992</v>
      </c>
      <c r="E167" s="35" t="s">
        <v>28</v>
      </c>
      <c r="G167" s="142">
        <v>5.0999999999999996</v>
      </c>
      <c r="I167" s="157">
        <v>6972401116601</v>
      </c>
      <c r="L167" s="175"/>
      <c r="M167" s="154" t="s">
        <v>220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</row>
    <row r="168" spans="2:84" ht="22.35" customHeight="1" outlineLevel="4" x14ac:dyDescent="0.2">
      <c r="B168" s="98" t="str">
        <f t="shared" si="7"/>
        <v xml:space="preserve">                ПДУ для D-Color DC910HD ic DVB-T2 (серия HOB1036)</v>
      </c>
      <c r="C168" s="99" t="s">
        <v>223</v>
      </c>
      <c r="D168" s="94">
        <f t="shared" si="6"/>
        <v>6.2159999999999993</v>
      </c>
      <c r="E168" s="100" t="s">
        <v>28</v>
      </c>
      <c r="G168" s="142">
        <v>5.18</v>
      </c>
      <c r="I168" s="157">
        <v>6972401116885</v>
      </c>
      <c r="L168" s="176"/>
      <c r="M168" s="154" t="s">
        <v>222</v>
      </c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</row>
    <row r="169" spans="2:84" ht="22.35" customHeight="1" outlineLevel="4" x14ac:dyDescent="0.2">
      <c r="B169" s="98" t="str">
        <f t="shared" si="7"/>
        <v xml:space="preserve">                ПДУ для Delta Systems DS-530HD, DS-910HD (DVB-T2) ic dvb-t2 (серия HOB1002)</v>
      </c>
      <c r="C169" s="99" t="s">
        <v>2089</v>
      </c>
      <c r="D169" s="94">
        <f t="shared" si="6"/>
        <v>6.2880000000000003</v>
      </c>
      <c r="E169" s="100" t="s">
        <v>28</v>
      </c>
      <c r="G169" s="142">
        <v>5.24</v>
      </c>
      <c r="I169" s="154"/>
      <c r="L169" s="176"/>
      <c r="M169" s="154" t="s">
        <v>2088</v>
      </c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</row>
    <row r="170" spans="2:84" ht="22.35" customHeight="1" outlineLevel="4" x14ac:dyDescent="0.2">
      <c r="B170" s="98" t="str">
        <f t="shared" si="7"/>
        <v xml:space="preserve">                ПДУ для Delta Systems DS-950HD ic ic (серия HOB1220)</v>
      </c>
      <c r="C170" s="99" t="s">
        <v>225</v>
      </c>
      <c r="D170" s="94">
        <f t="shared" si="6"/>
        <v>7.2959999999999994</v>
      </c>
      <c r="E170" s="100" t="s">
        <v>28</v>
      </c>
      <c r="G170" s="142">
        <v>6.08</v>
      </c>
      <c r="I170" s="157">
        <v>2000230095300</v>
      </c>
      <c r="L170" s="176"/>
      <c r="M170" s="154" t="s">
        <v>224</v>
      </c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</row>
    <row r="171" spans="2:84" ht="22.35" customHeight="1" outlineLevel="4" x14ac:dyDescent="0.2">
      <c r="B171" s="98" t="str">
        <f t="shared" si="7"/>
        <v xml:space="preserve">                ПДУ для DiVisat HOBBIT BOX III ic DVB-T2 ( BAIKAL.(байкал) HD981) (серия HOB1646)</v>
      </c>
      <c r="C171" s="99" t="s">
        <v>3212</v>
      </c>
      <c r="D171" s="94">
        <f t="shared" si="6"/>
        <v>5.8920000000000003</v>
      </c>
      <c r="E171" s="100" t="s">
        <v>28</v>
      </c>
      <c r="G171" s="142">
        <v>4.91</v>
      </c>
      <c r="I171" s="157">
        <v>6972401117967</v>
      </c>
      <c r="L171" s="176"/>
      <c r="M171" s="154" t="s">
        <v>3211</v>
      </c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</row>
    <row r="172" spans="2:84" ht="22.35" customHeight="1" outlineLevel="4" x14ac:dyDescent="0.2">
      <c r="B172" s="71" t="str">
        <f t="shared" si="7"/>
        <v xml:space="preserve">                ПДУ для Eltex NV-102 +TV (NV-501) ic dvb-t2 justlan (серия HOB1862 )</v>
      </c>
      <c r="C172" s="33" t="s">
        <v>3559</v>
      </c>
      <c r="D172" s="72">
        <f t="shared" si="6"/>
        <v>9.36</v>
      </c>
      <c r="E172" s="35" t="s">
        <v>28</v>
      </c>
      <c r="G172" s="142">
        <v>7.8</v>
      </c>
      <c r="I172" s="157">
        <v>6931956800205</v>
      </c>
      <c r="L172" s="175"/>
      <c r="M172" s="154" t="s">
        <v>3638</v>
      </c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</row>
    <row r="173" spans="2:84" ht="22.35" customHeight="1" outlineLevel="4" x14ac:dyDescent="0.2">
      <c r="B173" s="98" t="str">
        <f t="shared" si="7"/>
        <v xml:space="preserve">                ПДУ для EUROSKY ES-11 ic dvb-t2 (серия HOB1273)</v>
      </c>
      <c r="C173" s="99" t="s">
        <v>227</v>
      </c>
      <c r="D173" s="94">
        <f t="shared" si="6"/>
        <v>5.6760000000000002</v>
      </c>
      <c r="E173" s="100" t="s">
        <v>28</v>
      </c>
      <c r="G173" s="142">
        <v>4.7300000000000004</v>
      </c>
      <c r="I173" s="157">
        <v>6972401115451</v>
      </c>
      <c r="L173" s="176"/>
      <c r="M173" s="154" t="s">
        <v>226</v>
      </c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</row>
    <row r="174" spans="2:84" ht="22.35" customHeight="1" outlineLevel="4" x14ac:dyDescent="0.2">
      <c r="B174" s="71" t="str">
        <f t="shared" si="7"/>
        <v xml:space="preserve">                ПДУ для Galaxy Innovations (Gi) HD SLIM T2 ic DVB-T2 (серия HOB1150)</v>
      </c>
      <c r="C174" s="33" t="s">
        <v>229</v>
      </c>
      <c r="D174" s="72">
        <f t="shared" si="6"/>
        <v>6.5760000000000005</v>
      </c>
      <c r="E174" s="35" t="s">
        <v>28</v>
      </c>
      <c r="G174" s="142">
        <v>5.48</v>
      </c>
      <c r="I174" s="157">
        <v>6972401111774</v>
      </c>
      <c r="L174" s="175"/>
      <c r="M174" s="154" t="s">
        <v>228</v>
      </c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</row>
    <row r="175" spans="2:84" ht="22.35" customHeight="1" outlineLevel="4" x14ac:dyDescent="0.2">
      <c r="B175" s="98" t="str">
        <f t="shared" si="7"/>
        <v xml:space="preserve">                ПДУ для GoldMaster T-303SD ic dvb-t2 (серия HOB818)</v>
      </c>
      <c r="C175" s="99" t="s">
        <v>231</v>
      </c>
      <c r="D175" s="94">
        <f t="shared" si="6"/>
        <v>4.992</v>
      </c>
      <c r="E175" s="100" t="s">
        <v>28</v>
      </c>
      <c r="G175" s="142">
        <v>4.16</v>
      </c>
      <c r="I175" s="157">
        <v>6972401112351</v>
      </c>
      <c r="L175" s="176"/>
      <c r="M175" s="154" t="s">
        <v>230</v>
      </c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</row>
    <row r="176" spans="2:84" ht="22.35" customHeight="1" outlineLevel="4" x14ac:dyDescent="0.2">
      <c r="B176" s="71" t="str">
        <f t="shared" si="7"/>
        <v xml:space="preserve">                ПДУ для GOLDMASTER T-707HD&amp;HDI/Cadena HT-1110 (REXANT RX-511)ic dvb-t2 (серия HOB1219)</v>
      </c>
      <c r="C176" s="33" t="s">
        <v>2509</v>
      </c>
      <c r="D176" s="72">
        <f t="shared" si="6"/>
        <v>5.5679999999999996</v>
      </c>
      <c r="E176" s="35" t="s">
        <v>28</v>
      </c>
      <c r="G176" s="142">
        <v>4.6399999999999997</v>
      </c>
      <c r="I176" s="157">
        <v>6972401113457</v>
      </c>
      <c r="L176" s="175"/>
      <c r="M176" s="154" t="s">
        <v>2508</v>
      </c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</row>
    <row r="177" spans="2:84" ht="22.35" customHeight="1" outlineLevel="4" x14ac:dyDescent="0.2">
      <c r="B177" s="98" t="str">
        <f t="shared" si="7"/>
        <v xml:space="preserve">                ПДУ для GoldMaster/Hyundai QF-6222 DVB01T2 ic  dvb-t2 (серия HOB754)</v>
      </c>
      <c r="C177" s="99" t="s">
        <v>233</v>
      </c>
      <c r="D177" s="94">
        <f t="shared" si="6"/>
        <v>5.8319999999999999</v>
      </c>
      <c r="E177" s="100" t="s">
        <v>28</v>
      </c>
      <c r="G177" s="142">
        <v>4.8600000000000003</v>
      </c>
      <c r="I177" s="157">
        <v>2000230093993</v>
      </c>
      <c r="L177" s="176"/>
      <c r="M177" s="154" t="s">
        <v>232</v>
      </c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</row>
    <row r="178" spans="2:84" ht="22.35" customHeight="1" outlineLevel="4" x14ac:dyDescent="0.2">
      <c r="B178" s="71" t="str">
        <f t="shared" si="7"/>
        <v xml:space="preserve">                ПДУ для GoldMaster/REXANT RX-511/ CADENA ic dvb-t2(серия HOB987)</v>
      </c>
      <c r="C178" s="33" t="s">
        <v>235</v>
      </c>
      <c r="D178" s="72">
        <f t="shared" si="6"/>
        <v>5.4479999999999995</v>
      </c>
      <c r="E178" s="35" t="s">
        <v>28</v>
      </c>
      <c r="G178" s="142">
        <v>4.54</v>
      </c>
      <c r="I178" s="157">
        <v>6972401112405</v>
      </c>
      <c r="L178" s="175"/>
      <c r="M178" s="154" t="s">
        <v>234</v>
      </c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</row>
    <row r="179" spans="2:84" ht="32.85" customHeight="1" outlineLevel="4" x14ac:dyDescent="0.2">
      <c r="B179" s="98" t="str">
        <f t="shared" si="7"/>
        <v xml:space="preserve">                ПДУ для GoldMaster/REXANT RX-521/ CADENA SHTA-1511S2 DIVISAT XYX-828 dvb-t2 (Telant) (серия HOB796)</v>
      </c>
      <c r="C179" s="99" t="s">
        <v>237</v>
      </c>
      <c r="D179" s="94">
        <f t="shared" si="6"/>
        <v>6.323999999999999</v>
      </c>
      <c r="E179" s="100" t="s">
        <v>28</v>
      </c>
      <c r="G179" s="142">
        <v>5.27</v>
      </c>
      <c r="I179" s="157">
        <v>6934086652188</v>
      </c>
      <c r="L179" s="176"/>
      <c r="M179" s="154" t="s">
        <v>236</v>
      </c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</row>
    <row r="180" spans="2:84" ht="22.35" customHeight="1" outlineLevel="4" x14ac:dyDescent="0.2">
      <c r="B180" s="71" t="str">
        <f t="shared" si="7"/>
        <v xml:space="preserve">                ПДУ для GoldMaster/SKY Vision T-707HD&amp;HD1/Т2108 dvb-t2 (серия HOB819)</v>
      </c>
      <c r="C180" s="33" t="s">
        <v>239</v>
      </c>
      <c r="D180" s="72">
        <f t="shared" si="6"/>
        <v>4.4400000000000004</v>
      </c>
      <c r="E180" s="35" t="s">
        <v>28</v>
      </c>
      <c r="G180" s="142">
        <v>3.7</v>
      </c>
      <c r="I180" s="157">
        <v>6972401112368</v>
      </c>
      <c r="L180" s="175"/>
      <c r="M180" s="154" t="s">
        <v>238</v>
      </c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</row>
    <row r="181" spans="2:84" ht="22.35" customHeight="1" outlineLevel="4" x14ac:dyDescent="0.2">
      <c r="B181" s="71" t="str">
        <f t="shared" si="7"/>
        <v xml:space="preserve">                ПДУ для GoldMaster/SKYTECH 57G DVB-T DVB-T2 (серия HOB797)</v>
      </c>
      <c r="C181" s="33" t="s">
        <v>241</v>
      </c>
      <c r="D181" s="72">
        <f t="shared" si="6"/>
        <v>7.2239999999999993</v>
      </c>
      <c r="E181" s="35" t="s">
        <v>28</v>
      </c>
      <c r="G181" s="142">
        <v>6.02</v>
      </c>
      <c r="I181" s="157">
        <v>6972401112337</v>
      </c>
      <c r="L181" s="175"/>
      <c r="M181" s="154" t="s">
        <v>240</v>
      </c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</row>
    <row r="182" spans="2:84" ht="22.35" customHeight="1" outlineLevel="4" x14ac:dyDescent="0.2">
      <c r="B182" s="71" t="str">
        <f t="shared" si="7"/>
        <v xml:space="preserve">                ПДУ для GoldMaster/WorldWision/SKYTECH T-303SD/910 mini DVB-T2 (серия HOB821)</v>
      </c>
      <c r="C182" s="33" t="s">
        <v>243</v>
      </c>
      <c r="D182" s="72">
        <f t="shared" si="6"/>
        <v>6.9359999999999999</v>
      </c>
      <c r="E182" s="35" t="s">
        <v>28</v>
      </c>
      <c r="G182" s="142">
        <v>5.78</v>
      </c>
      <c r="I182" s="157">
        <v>6972401112375</v>
      </c>
      <c r="L182" s="175"/>
      <c r="M182" s="154" t="s">
        <v>242</v>
      </c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</row>
    <row r="183" spans="2:84" ht="22.35" customHeight="1" outlineLevel="4" x14ac:dyDescent="0.2">
      <c r="B183" s="98" t="str">
        <f t="shared" si="7"/>
        <v xml:space="preserve">                ПДУ для Goldstar GS-8830HD ic DVB-T2 (серия HOB1031)</v>
      </c>
      <c r="C183" s="99" t="s">
        <v>245</v>
      </c>
      <c r="D183" s="94">
        <f t="shared" si="6"/>
        <v>3.504</v>
      </c>
      <c r="E183" s="100" t="s">
        <v>28</v>
      </c>
      <c r="G183" s="142">
        <v>2.92</v>
      </c>
      <c r="I183" s="157">
        <v>2000230095331</v>
      </c>
      <c r="L183" s="176"/>
      <c r="M183" s="154" t="s">
        <v>244</v>
      </c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</row>
    <row r="184" spans="2:84" ht="22.35" customHeight="1" outlineLevel="4" x14ac:dyDescent="0.2">
      <c r="B184" s="71" t="str">
        <f t="shared" si="7"/>
        <v xml:space="preserve">                ПДУ для HORIZONT/WorldVizion/ORIEL ПДУ-8 к 810/811/812/814/826 ic dvb-t2 (серия HOB1114)</v>
      </c>
      <c r="C184" s="33" t="s">
        <v>247</v>
      </c>
      <c r="D184" s="72">
        <f t="shared" si="6"/>
        <v>4.7279999999999998</v>
      </c>
      <c r="E184" s="35" t="s">
        <v>28</v>
      </c>
      <c r="G184" s="142">
        <v>3.94</v>
      </c>
      <c r="I184" s="157">
        <v>6972401115413</v>
      </c>
      <c r="L184" s="175"/>
      <c r="M184" s="154" t="s">
        <v>246</v>
      </c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</row>
    <row r="185" spans="2:84" ht="11.85" customHeight="1" outlineLevel="4" x14ac:dyDescent="0.2">
      <c r="B185" s="98" t="str">
        <f t="shared" si="7"/>
        <v xml:space="preserve">                ПДУ для Lumax B0302 ic DVB-T2(серия HOB1261)</v>
      </c>
      <c r="C185" s="99" t="s">
        <v>249</v>
      </c>
      <c r="D185" s="94">
        <f t="shared" si="6"/>
        <v>6.7679999999999998</v>
      </c>
      <c r="E185" s="100" t="s">
        <v>28</v>
      </c>
      <c r="G185" s="142">
        <v>5.64</v>
      </c>
      <c r="I185" s="157">
        <v>2000230095478</v>
      </c>
      <c r="L185" s="176"/>
      <c r="M185" s="154" t="s">
        <v>248</v>
      </c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</row>
    <row r="186" spans="2:84" ht="22.35" customHeight="1" outlineLevel="4" x14ac:dyDescent="0.2">
      <c r="B186" s="98" t="str">
        <f t="shared" si="7"/>
        <v xml:space="preserve">                ПДУ для Mdi DBR-501 (DBR-901)Topbox dvb-t2 DIVISAT / selegna / HOBIT FLASH(серия HOB1003)</v>
      </c>
      <c r="C186" s="99" t="s">
        <v>251</v>
      </c>
      <c r="D186" s="94">
        <f t="shared" si="6"/>
        <v>6.1199999999999992</v>
      </c>
      <c r="E186" s="100" t="s">
        <v>28</v>
      </c>
      <c r="G186" s="142">
        <v>5.0999999999999996</v>
      </c>
      <c r="I186" s="157">
        <v>2000230095485</v>
      </c>
      <c r="L186" s="176"/>
      <c r="M186" s="154" t="s">
        <v>250</v>
      </c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</row>
    <row r="187" spans="2:84" ht="22.35" customHeight="1" outlineLevel="4" x14ac:dyDescent="0.2">
      <c r="B187" s="98" t="str">
        <f t="shared" si="7"/>
        <v xml:space="preserve">                ПДУ для ORIEL ПДУ-10 ic HD DVB-T2 (серия HOB1004)</v>
      </c>
      <c r="C187" s="99" t="s">
        <v>253</v>
      </c>
      <c r="D187" s="94">
        <f t="shared" si="6"/>
        <v>7.1879999999999997</v>
      </c>
      <c r="E187" s="100" t="s">
        <v>28</v>
      </c>
      <c r="G187" s="142">
        <v>5.99</v>
      </c>
      <c r="I187" s="157">
        <v>2000000001425</v>
      </c>
      <c r="L187" s="176"/>
      <c r="M187" s="154" t="s">
        <v>252</v>
      </c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</row>
    <row r="188" spans="2:84" ht="22.35" customHeight="1" outlineLevel="4" x14ac:dyDescent="0.2">
      <c r="B188" s="98" t="str">
        <f t="shared" si="7"/>
        <v xml:space="preserve">                ПДУ для ORIEL ПДУ-5 HD DVB-T2/ TESLER DSR-07 (серия HOB820)</v>
      </c>
      <c r="C188" s="99" t="s">
        <v>255</v>
      </c>
      <c r="D188" s="94">
        <f t="shared" si="6"/>
        <v>5.2439999999999998</v>
      </c>
      <c r="E188" s="100" t="s">
        <v>28</v>
      </c>
      <c r="G188" s="142">
        <v>4.37</v>
      </c>
      <c r="I188" s="157">
        <v>2000000000497</v>
      </c>
      <c r="L188" s="176"/>
      <c r="M188" s="154" t="s">
        <v>254</v>
      </c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</row>
    <row r="189" spans="2:84" ht="22.35" customHeight="1" outlineLevel="4" x14ac:dyDescent="0.2">
      <c r="B189" s="98" t="str">
        <f t="shared" si="7"/>
        <v xml:space="preserve">                ПДУ для ORIEL ПДУ-6 ic HD DVB-T2 (серия HOB989)</v>
      </c>
      <c r="C189" s="99" t="s">
        <v>257</v>
      </c>
      <c r="D189" s="94">
        <f t="shared" si="6"/>
        <v>4.919999999999999</v>
      </c>
      <c r="E189" s="100" t="s">
        <v>28</v>
      </c>
      <c r="G189" s="142">
        <v>4.0999999999999996</v>
      </c>
      <c r="I189" s="157">
        <v>2000000001432</v>
      </c>
      <c r="L189" s="176"/>
      <c r="M189" s="154" t="s">
        <v>256</v>
      </c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</row>
    <row r="190" spans="2:84" ht="22.35" customHeight="1" outlineLevel="4" x14ac:dyDescent="0.2">
      <c r="B190" s="98" t="str">
        <f t="shared" si="7"/>
        <v xml:space="preserve">                ПДУ для ORIEL ПДУ-7  к 710/720/740/750/821 /840/870/910/920/950 SAT ic (TVK) dvb-t2 (серия HOB608)</v>
      </c>
      <c r="C190" s="99" t="s">
        <v>2091</v>
      </c>
      <c r="D190" s="94">
        <f t="shared" si="6"/>
        <v>5.94</v>
      </c>
      <c r="E190" s="100" t="s">
        <v>28</v>
      </c>
      <c r="G190" s="142">
        <v>4.95</v>
      </c>
      <c r="I190" s="157">
        <v>2000000000503</v>
      </c>
      <c r="L190" s="176"/>
      <c r="M190" s="154" t="s">
        <v>2090</v>
      </c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</row>
    <row r="191" spans="2:84" ht="22.35" customHeight="1" outlineLevel="4" x14ac:dyDescent="0.2">
      <c r="B191" s="98" t="str">
        <f t="shared" si="7"/>
        <v xml:space="preserve">                ПДУ для ORIEL ПДУ-9 к 790/960/961 ic HD DVB-T2 (серия HOB724)</v>
      </c>
      <c r="C191" s="99" t="s">
        <v>2093</v>
      </c>
      <c r="D191" s="94">
        <f t="shared" si="6"/>
        <v>5.5679999999999996</v>
      </c>
      <c r="E191" s="100" t="s">
        <v>28</v>
      </c>
      <c r="G191" s="142">
        <v>4.6399999999999997</v>
      </c>
      <c r="I191" s="157">
        <v>2000000000527</v>
      </c>
      <c r="L191" s="176"/>
      <c r="M191" s="154" t="s">
        <v>2092</v>
      </c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</row>
    <row r="192" spans="2:84" ht="22.35" customHeight="1" outlineLevel="4" x14ac:dyDescent="0.2">
      <c r="B192" s="71" t="str">
        <f t="shared" si="7"/>
        <v xml:space="preserve">                ПДУ для Rolsen RDB-525, RDB-526 ic ( PERFEO PF-168 (VAR3)) PT-100, PT-505C DVB-T2 (серия HOB1490)</v>
      </c>
      <c r="C192" s="33" t="s">
        <v>2314</v>
      </c>
      <c r="D192" s="72">
        <f t="shared" si="6"/>
        <v>5.9279999999999999</v>
      </c>
      <c r="E192" s="35" t="s">
        <v>28</v>
      </c>
      <c r="G192" s="142">
        <v>4.9400000000000004</v>
      </c>
      <c r="I192" s="157">
        <v>2000240441272</v>
      </c>
      <c r="L192" s="175"/>
      <c r="M192" s="154" t="s">
        <v>2313</v>
      </c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</row>
    <row r="193" spans="2:84" ht="11.85" customHeight="1" outlineLevel="4" x14ac:dyDescent="0.2">
      <c r="B193" s="98" t="str">
        <f t="shared" si="7"/>
        <v xml:space="preserve">                ПДУ для SAT-INTEGRAL S-1225 HD (серия HSR677)</v>
      </c>
      <c r="C193" s="99" t="s">
        <v>259</v>
      </c>
      <c r="D193" s="94">
        <f t="shared" si="6"/>
        <v>7.4159999999999995</v>
      </c>
      <c r="E193" s="100" t="s">
        <v>28</v>
      </c>
      <c r="G193" s="142">
        <v>6.18</v>
      </c>
      <c r="I193" s="157">
        <v>6972401116540</v>
      </c>
      <c r="L193" s="176"/>
      <c r="M193" s="154" t="s">
        <v>258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</row>
    <row r="194" spans="2:84" ht="11.85" customHeight="1" outlineLevel="4" x14ac:dyDescent="0.2">
      <c r="B194" s="98" t="str">
        <f t="shared" si="7"/>
        <v xml:space="preserve">                ПДУ для Selenga T50 ic dvb-t2 (серия HOB1325)</v>
      </c>
      <c r="C194" s="99" t="s">
        <v>261</v>
      </c>
      <c r="D194" s="94">
        <f t="shared" si="6"/>
        <v>4.8959999999999999</v>
      </c>
      <c r="E194" s="100" t="s">
        <v>28</v>
      </c>
      <c r="G194" s="142">
        <v>4.08</v>
      </c>
      <c r="I194" s="157">
        <v>2000230096338</v>
      </c>
      <c r="L194" s="176"/>
      <c r="M194" s="154" t="s">
        <v>260</v>
      </c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</row>
    <row r="195" spans="2:84" ht="22.35" customHeight="1" outlineLevel="4" x14ac:dyDescent="0.2">
      <c r="B195" s="98" t="str">
        <f t="shared" si="7"/>
        <v xml:space="preserve">                ПДУ для Selenga T70 / HD930 dvb-t2 (серия HOB1326)</v>
      </c>
      <c r="C195" s="99" t="s">
        <v>263</v>
      </c>
      <c r="D195" s="94">
        <f t="shared" si="6"/>
        <v>6.0239999999999991</v>
      </c>
      <c r="E195" s="100" t="s">
        <v>28</v>
      </c>
      <c r="G195" s="142">
        <v>5.0199999999999996</v>
      </c>
      <c r="I195" s="157">
        <v>6972401117943</v>
      </c>
      <c r="L195" s="176"/>
      <c r="M195" s="154" t="s">
        <v>262</v>
      </c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</row>
    <row r="196" spans="2:84" ht="22.35" customHeight="1" outlineLevel="4" x14ac:dyDescent="0.2">
      <c r="B196" s="98" t="str">
        <f t="shared" si="7"/>
        <v xml:space="preserve">                ПДУ для SkyTech 157G VER1 HD DVB-T2/DC711HD (серия HSR693)</v>
      </c>
      <c r="C196" s="99" t="s">
        <v>265</v>
      </c>
      <c r="D196" s="94">
        <f t="shared" si="6"/>
        <v>5.7359999999999998</v>
      </c>
      <c r="E196" s="100" t="s">
        <v>28</v>
      </c>
      <c r="G196" s="142">
        <v>4.78</v>
      </c>
      <c r="I196" s="157">
        <v>2000240431310</v>
      </c>
      <c r="L196" s="176"/>
      <c r="M196" s="154" t="s">
        <v>264</v>
      </c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</row>
    <row r="197" spans="2:84" ht="22.35" customHeight="1" outlineLevel="4" x14ac:dyDescent="0.2">
      <c r="B197" s="71" t="str">
        <f t="shared" si="7"/>
        <v xml:space="preserve">                ПДУ для SkyTech 97g/ D-Color DC1201HD miniDVB-T2 ic DVB-T2 911HD (серия HVD003)</v>
      </c>
      <c r="C197" s="33" t="s">
        <v>2511</v>
      </c>
      <c r="D197" s="72">
        <f t="shared" si="6"/>
        <v>4.32</v>
      </c>
      <c r="E197" s="35" t="s">
        <v>28</v>
      </c>
      <c r="G197" s="142">
        <v>3.6</v>
      </c>
      <c r="I197" s="154"/>
      <c r="L197" s="175"/>
      <c r="M197" s="154" t="s">
        <v>2510</v>
      </c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</row>
    <row r="198" spans="2:84" ht="11.85" customHeight="1" outlineLevel="4" x14ac:dyDescent="0.2">
      <c r="B198" s="98" t="str">
        <f t="shared" si="7"/>
        <v xml:space="preserve">                ПДУ для Star Track X1150CH ic (серия HOB1329)</v>
      </c>
      <c r="C198" s="99" t="s">
        <v>267</v>
      </c>
      <c r="D198" s="94">
        <f t="shared" si="6"/>
        <v>3.0839999999999996</v>
      </c>
      <c r="E198" s="100" t="s">
        <v>28</v>
      </c>
      <c r="G198" s="142">
        <v>2.57</v>
      </c>
      <c r="I198" s="157">
        <v>2000230096369</v>
      </c>
      <c r="L198" s="176"/>
      <c r="M198" s="154" t="s">
        <v>266</v>
      </c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</row>
    <row r="199" spans="2:84" ht="11.85" customHeight="1" outlineLevel="4" x14ac:dyDescent="0.2">
      <c r="B199" s="98" t="str">
        <f t="shared" si="7"/>
        <v xml:space="preserve">                ПДУ для Supra SDT-100 ic dvb-t2 (серия HOB1110)</v>
      </c>
      <c r="C199" s="99" t="s">
        <v>269</v>
      </c>
      <c r="D199" s="94">
        <f t="shared" si="6"/>
        <v>4.8959999999999999</v>
      </c>
      <c r="E199" s="100" t="s">
        <v>28</v>
      </c>
      <c r="G199" s="142">
        <v>4.08</v>
      </c>
      <c r="I199" s="157">
        <v>2000230094150</v>
      </c>
      <c r="L199" s="176"/>
      <c r="M199" s="154" t="s">
        <v>268</v>
      </c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</row>
    <row r="200" spans="2:84" ht="22.35" customHeight="1" outlineLevel="4" x14ac:dyDescent="0.2">
      <c r="B200" s="71" t="str">
        <f t="shared" si="7"/>
        <v xml:space="preserve">                ПДУ для VITYAZ/EUROSAT K16 dvb-s ic (серия HOB1310)</v>
      </c>
      <c r="C200" s="33" t="s">
        <v>209</v>
      </c>
      <c r="D200" s="72">
        <f t="shared" si="6"/>
        <v>3.6239999999999997</v>
      </c>
      <c r="E200" s="35" t="s">
        <v>28</v>
      </c>
      <c r="G200" s="142">
        <v>3.02</v>
      </c>
      <c r="I200" s="157">
        <v>2000230096253</v>
      </c>
      <c r="L200" s="175"/>
      <c r="M200" s="154" t="s">
        <v>2470</v>
      </c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</row>
    <row r="201" spans="2:84" ht="22.35" customHeight="1" outlineLevel="4" x14ac:dyDescent="0.2">
      <c r="B201" s="98" t="str">
        <f t="shared" si="7"/>
        <v xml:space="preserve">                ПДУ для World Vision T34  ic DVB-T2 Delly SAT(серия HOB693)</v>
      </c>
      <c r="C201" s="99" t="s">
        <v>271</v>
      </c>
      <c r="D201" s="94">
        <f t="shared" ref="D201:D263" si="8">G201*1.2</f>
        <v>5.8920000000000003</v>
      </c>
      <c r="E201" s="100" t="s">
        <v>28</v>
      </c>
      <c r="G201" s="142">
        <v>4.91</v>
      </c>
      <c r="I201" s="157">
        <v>6972401112269</v>
      </c>
      <c r="L201" s="176"/>
      <c r="M201" s="154" t="s">
        <v>270</v>
      </c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</row>
    <row r="202" spans="2:84" ht="22.35" customHeight="1" outlineLevel="4" x14ac:dyDescent="0.2">
      <c r="B202" s="71" t="str">
        <f t="shared" si="7"/>
        <v xml:space="preserve">                ПДУ для World Vision T35, T55, T60M ic DVB-T2 (T55) (серия HVD0210)</v>
      </c>
      <c r="C202" s="33" t="s">
        <v>273</v>
      </c>
      <c r="D202" s="72">
        <f t="shared" si="8"/>
        <v>6.48</v>
      </c>
      <c r="E202" s="35" t="s">
        <v>28</v>
      </c>
      <c r="G202" s="142">
        <v>5.4</v>
      </c>
      <c r="I202" s="157">
        <v>6972401116588</v>
      </c>
      <c r="L202" s="175"/>
      <c r="M202" s="154" t="s">
        <v>272</v>
      </c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</row>
    <row r="203" spans="2:84" ht="22.35" customHeight="1" outlineLevel="4" x14ac:dyDescent="0.2">
      <c r="B203" s="98" t="str">
        <f t="shared" si="7"/>
        <v xml:space="preserve">                ПДУ для World Vision T36, T56, DSR-590I ic DVB-T2 (серия HOB1112)</v>
      </c>
      <c r="C203" s="99" t="s">
        <v>275</v>
      </c>
      <c r="D203" s="94">
        <f t="shared" si="8"/>
        <v>5.8319999999999999</v>
      </c>
      <c r="E203" s="100" t="s">
        <v>28</v>
      </c>
      <c r="G203" s="142">
        <v>4.8600000000000003</v>
      </c>
      <c r="I203" s="157">
        <v>6972401116250</v>
      </c>
      <c r="L203" s="176"/>
      <c r="M203" s="154" t="s">
        <v>274</v>
      </c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</row>
    <row r="204" spans="2:84" ht="22.35" customHeight="1" outlineLevel="4" x14ac:dyDescent="0.2">
      <c r="B204" s="71" t="str">
        <f t="shared" si="7"/>
        <v xml:space="preserve">                ПДУ для WORLD VISION T37/Hyundai H-DVB03T2 ic DVB-T2/D-Color/Rolsen  (серия HOB755)</v>
      </c>
      <c r="C204" s="33" t="s">
        <v>277</v>
      </c>
      <c r="D204" s="72">
        <f t="shared" si="8"/>
        <v>5.5679999999999996</v>
      </c>
      <c r="E204" s="35" t="s">
        <v>28</v>
      </c>
      <c r="G204" s="142">
        <v>4.6399999999999997</v>
      </c>
      <c r="I204" s="157">
        <v>6972401112290</v>
      </c>
      <c r="L204" s="175"/>
      <c r="M204" s="154" t="s">
        <v>276</v>
      </c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</row>
    <row r="205" spans="2:84" ht="22.35" customHeight="1" outlineLevel="4" x14ac:dyDescent="0.2">
      <c r="B205" s="98" t="str">
        <f t="shared" si="7"/>
        <v xml:space="preserve">                ПДУ для World Vision T40 ic DVB-T2 Delly TV(серия HOB626)</v>
      </c>
      <c r="C205" s="99" t="s">
        <v>279</v>
      </c>
      <c r="D205" s="94">
        <f t="shared" si="8"/>
        <v>7.3199999999999994</v>
      </c>
      <c r="E205" s="100" t="s">
        <v>28</v>
      </c>
      <c r="G205" s="142">
        <v>6.1</v>
      </c>
      <c r="I205" s="157">
        <v>6934086400000</v>
      </c>
      <c r="L205" s="176"/>
      <c r="M205" s="154" t="s">
        <v>278</v>
      </c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</row>
    <row r="206" spans="2:84" ht="22.35" customHeight="1" outlineLevel="4" x14ac:dyDescent="0.2">
      <c r="B206" s="71" t="str">
        <f t="shared" si="7"/>
        <v xml:space="preserve">                ПДУ для World Vision T70/T61М/T62D/Т62M  DVB-T2  (серия HOB1493)</v>
      </c>
      <c r="C206" s="33" t="s">
        <v>281</v>
      </c>
      <c r="D206" s="72">
        <f t="shared" si="8"/>
        <v>5.2439999999999998</v>
      </c>
      <c r="E206" s="35" t="s">
        <v>28</v>
      </c>
      <c r="G206" s="142">
        <v>4.37</v>
      </c>
      <c r="I206" s="157">
        <v>6972401113471</v>
      </c>
      <c r="L206" s="175"/>
      <c r="M206" s="154" t="s">
        <v>280</v>
      </c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</row>
    <row r="207" spans="2:84" ht="22.35" customHeight="1" outlineLevel="4" x14ac:dyDescent="0.2">
      <c r="B207" s="98" t="str">
        <f t="shared" si="7"/>
        <v xml:space="preserve">                ПДУ для World Vision VW T37, T54, T57D, T57Mic dvb-t2 (серия HOB946)</v>
      </c>
      <c r="C207" s="99" t="s">
        <v>2513</v>
      </c>
      <c r="D207" s="94">
        <f t="shared" si="8"/>
        <v>5.5679999999999996</v>
      </c>
      <c r="E207" s="100" t="s">
        <v>28</v>
      </c>
      <c r="G207" s="142">
        <v>4.6399999999999997</v>
      </c>
      <c r="I207" s="157">
        <v>6972401118148</v>
      </c>
      <c r="L207" s="176"/>
      <c r="M207" s="154" t="s">
        <v>2512</v>
      </c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</row>
    <row r="208" spans="2:84" ht="22.35" customHeight="1" outlineLevel="4" x14ac:dyDescent="0.2">
      <c r="B208" s="98" t="str">
        <f t="shared" si="7"/>
        <v xml:space="preserve">                ПДУ для World Vision WV T2-C (Premium) ic DVB-T2 (серия HOB1151)</v>
      </c>
      <c r="C208" s="99" t="s">
        <v>283</v>
      </c>
      <c r="D208" s="94">
        <f t="shared" si="8"/>
        <v>6.9719999999999995</v>
      </c>
      <c r="E208" s="100" t="s">
        <v>28</v>
      </c>
      <c r="G208" s="142">
        <v>5.81</v>
      </c>
      <c r="I208" s="157">
        <v>2000230095447</v>
      </c>
      <c r="L208" s="176"/>
      <c r="M208" s="154" t="s">
        <v>282</v>
      </c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</row>
    <row r="209" spans="2:84" ht="22.35" customHeight="1" outlineLevel="4" x14ac:dyDescent="0.2">
      <c r="B209" s="71" t="str">
        <f t="shared" si="7"/>
        <v xml:space="preserve">                ПДУ для ТЕЛЕКАРТА EVO-01 NEW! ic (серия HOB630)</v>
      </c>
      <c r="C209" s="33" t="s">
        <v>285</v>
      </c>
      <c r="D209" s="72">
        <f t="shared" si="8"/>
        <v>6.7439999999999998</v>
      </c>
      <c r="E209" s="35" t="s">
        <v>28</v>
      </c>
      <c r="G209" s="142">
        <v>5.62</v>
      </c>
      <c r="I209" s="157">
        <v>2000230094020</v>
      </c>
      <c r="L209" s="175"/>
      <c r="M209" s="154" t="s">
        <v>284</v>
      </c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</row>
    <row r="210" spans="2:84" ht="22.35" customHeight="1" outlineLevel="4" x14ac:dyDescent="0.2">
      <c r="B210" s="98" t="str">
        <f t="shared" si="7"/>
        <v xml:space="preserve">                ПДУ для ТЕЛЕКАРТА EVO-02 (EVO II) ic (серия HOB1066)</v>
      </c>
      <c r="C210" s="99" t="s">
        <v>287</v>
      </c>
      <c r="D210" s="94">
        <f t="shared" si="8"/>
        <v>7.9679999999999991</v>
      </c>
      <c r="E210" s="100" t="s">
        <v>28</v>
      </c>
      <c r="G210" s="142">
        <v>6.64</v>
      </c>
      <c r="I210" s="157">
        <v>2000230094037</v>
      </c>
      <c r="L210" s="176"/>
      <c r="M210" s="154" t="s">
        <v>286</v>
      </c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</row>
    <row r="211" spans="2:84" ht="22.35" customHeight="1" outlineLevel="4" x14ac:dyDescent="0.2">
      <c r="B211" s="71" t="str">
        <f t="shared" si="7"/>
        <v xml:space="preserve">                Пульт ДУ 15см для DVB-T2 ресивера АРА-302 (DORRADO)</v>
      </c>
      <c r="C211" s="33" t="s">
        <v>289</v>
      </c>
      <c r="D211" s="72">
        <f t="shared" si="8"/>
        <v>7.4159999999999995</v>
      </c>
      <c r="E211" s="35" t="s">
        <v>28</v>
      </c>
      <c r="G211" s="142">
        <v>6.18</v>
      </c>
      <c r="I211" s="154" t="s">
        <v>3020</v>
      </c>
      <c r="L211" s="175"/>
      <c r="M211" s="154" t="s">
        <v>288</v>
      </c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</row>
    <row r="212" spans="2:84" ht="22.35" customHeight="1" outlineLevel="4" x14ac:dyDescent="0.2">
      <c r="B212" s="71" t="str">
        <f t="shared" si="7"/>
        <v xml:space="preserve">                Пульт ДУ 17см для DVB-T2 ресивера АРА - 301 (FERRIDO)</v>
      </c>
      <c r="C212" s="33" t="s">
        <v>291</v>
      </c>
      <c r="D212" s="72">
        <f t="shared" si="8"/>
        <v>7.4159999999999995</v>
      </c>
      <c r="E212" s="35" t="s">
        <v>28</v>
      </c>
      <c r="G212" s="142">
        <v>6.18</v>
      </c>
      <c r="I212" s="154"/>
      <c r="L212" s="175"/>
      <c r="M212" s="154" t="s">
        <v>290</v>
      </c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</row>
    <row r="213" spans="2:84" ht="12.6" customHeight="1" outlineLevel="3" x14ac:dyDescent="0.2">
      <c r="B213" s="36" t="s">
        <v>292</v>
      </c>
      <c r="C213" s="37"/>
      <c r="D213" s="37"/>
      <c r="E213" s="37"/>
      <c r="F213" s="37"/>
      <c r="G213" s="141"/>
      <c r="H213" s="156"/>
      <c r="I213" s="156"/>
      <c r="J213" s="156"/>
      <c r="K213" s="156"/>
      <c r="L213" s="174"/>
      <c r="M213" s="156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</row>
    <row r="214" spans="2:84" ht="22.35" customHeight="1" outlineLevel="4" x14ac:dyDescent="0.2">
      <c r="B214" s="98" t="str">
        <f t="shared" ref="B214:B236" si="9">HYPERLINK(CONCATENATE("http://belpult.by/site_search?search_term=",C214),M214)</f>
        <v xml:space="preserve">                 ПДУ для ZALA  IP-TV  GDL-62-ZTE030  ic, цвет: белый (серия HOB798)</v>
      </c>
      <c r="C214" s="99" t="s">
        <v>3155</v>
      </c>
      <c r="D214" s="94">
        <f t="shared" si="8"/>
        <v>6.9719999999999995</v>
      </c>
      <c r="E214" s="100" t="s">
        <v>28</v>
      </c>
      <c r="G214" s="142">
        <v>5.81</v>
      </c>
      <c r="I214" s="157">
        <v>6972401112344</v>
      </c>
      <c r="L214" s="176"/>
      <c r="M214" s="154" t="s">
        <v>3154</v>
      </c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</row>
    <row r="215" spans="2:84" ht="22.35" customHeight="1" outlineLevel="4" x14ac:dyDescent="0.2">
      <c r="B215" s="71" t="str">
        <f t="shared" si="9"/>
        <v xml:space="preserve">                 ПДУ для ZALA  IP-TV GDL-62-ZTE030 ic, цвет: черный (серия HOB2081)</v>
      </c>
      <c r="C215" s="33" t="s">
        <v>3017</v>
      </c>
      <c r="D215" s="72">
        <f t="shared" si="8"/>
        <v>7.2239999999999993</v>
      </c>
      <c r="E215" s="35" t="s">
        <v>28</v>
      </c>
      <c r="G215" s="142">
        <v>6.02</v>
      </c>
      <c r="I215" s="157">
        <v>6972401118018</v>
      </c>
      <c r="L215" s="175"/>
      <c r="M215" s="154" t="s">
        <v>3021</v>
      </c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</row>
    <row r="216" spans="2:84" ht="22.35" customHeight="1" outlineLevel="4" x14ac:dyDescent="0.2">
      <c r="B216" s="71" t="str">
        <f t="shared" si="9"/>
        <v xml:space="preserve">                 ПДУ для ZALA интерактивное IP-TV ic  (BLACK) черный (серия HOB2020)</v>
      </c>
      <c r="C216" s="33" t="s">
        <v>3187</v>
      </c>
      <c r="D216" s="72">
        <f t="shared" si="8"/>
        <v>7.1999999999999993</v>
      </c>
      <c r="E216" s="35" t="s">
        <v>28</v>
      </c>
      <c r="G216" s="142">
        <v>6</v>
      </c>
      <c r="I216" s="157">
        <v>2000240440824</v>
      </c>
      <c r="L216" s="175"/>
      <c r="M216" s="154" t="s">
        <v>3186</v>
      </c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</row>
    <row r="217" spans="2:84" ht="22.35" customHeight="1" outlineLevel="4" x14ac:dyDescent="0.2">
      <c r="B217" s="71" t="str">
        <f t="shared" si="9"/>
        <v xml:space="preserve">                 ПДУ для ZALA интерактивное IP-TV ic  (White) белый (серия HOB2019)</v>
      </c>
      <c r="C217" s="33" t="s">
        <v>3204</v>
      </c>
      <c r="D217" s="72">
        <f t="shared" si="8"/>
        <v>7.1999999999999993</v>
      </c>
      <c r="E217" s="35" t="s">
        <v>28</v>
      </c>
      <c r="G217" s="142">
        <v>6</v>
      </c>
      <c r="I217" s="157">
        <v>2000396984296</v>
      </c>
      <c r="L217" s="175"/>
      <c r="M217" s="154" t="s">
        <v>3203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</row>
    <row r="218" spans="2:84" ht="11.85" customHeight="1" outlineLevel="4" x14ac:dyDescent="0.2">
      <c r="B218" s="71" t="str">
        <f t="shared" si="9"/>
        <v xml:space="preserve">                 ПДУ для ZALA как оригинал С НАДПИСЬЮ белый</v>
      </c>
      <c r="C218" s="33" t="s">
        <v>3585</v>
      </c>
      <c r="D218" s="72">
        <f t="shared" si="8"/>
        <v>8.2799999999999994</v>
      </c>
      <c r="E218" s="35" t="s">
        <v>28</v>
      </c>
      <c r="G218" s="142">
        <v>6.9</v>
      </c>
      <c r="I218" s="157">
        <v>2000240441067</v>
      </c>
      <c r="L218" s="175"/>
      <c r="M218" s="154" t="s">
        <v>3584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</row>
    <row r="219" spans="2:84" ht="22.35" customHeight="1" outlineLevel="4" x14ac:dyDescent="0.2">
      <c r="B219" s="71" t="str">
        <f t="shared" si="9"/>
        <v xml:space="preserve">                 ПДУ для ZALA как оригинал С НАДПИСЬЮ черный</v>
      </c>
      <c r="C219" s="33" t="s">
        <v>3587</v>
      </c>
      <c r="D219" s="72">
        <f t="shared" si="8"/>
        <v>9</v>
      </c>
      <c r="E219" s="35" t="s">
        <v>28</v>
      </c>
      <c r="G219" s="142">
        <v>7.5</v>
      </c>
      <c r="I219" s="157">
        <v>6937385550124</v>
      </c>
      <c r="L219" s="175"/>
      <c r="M219" s="154" t="s">
        <v>3586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</row>
    <row r="220" spans="2:84" ht="22.35" customHeight="1" outlineLevel="4" x14ac:dyDescent="0.2">
      <c r="B220" s="98" t="str">
        <f t="shared" si="9"/>
        <v xml:space="preserve">                 ПДУ для ZALA ЭФИРНОЕ EC1308 / подходит к приемнику "МЭТА-901"/  черный  (серия HOB2851)</v>
      </c>
      <c r="C220" s="99" t="s">
        <v>3137</v>
      </c>
      <c r="D220" s="94">
        <f t="shared" si="8"/>
        <v>6.5760000000000005</v>
      </c>
      <c r="E220" s="100" t="s">
        <v>28</v>
      </c>
      <c r="G220" s="142">
        <v>5.48</v>
      </c>
      <c r="I220" s="157">
        <v>6972401119312</v>
      </c>
      <c r="L220" s="176"/>
      <c r="M220" s="154" t="s">
        <v>3231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</row>
    <row r="221" spans="2:84" ht="22.35" customHeight="1" outlineLevel="4" x14ac:dyDescent="0.2">
      <c r="B221" s="71" t="str">
        <f t="shared" si="9"/>
        <v xml:space="preserve">                ПДУ  для ZALA/ Ростелеком (Rostelecom) SML-292 HD Base ic (MTC Smartlabs) (серия HOB685)</v>
      </c>
      <c r="C221" s="33" t="s">
        <v>294</v>
      </c>
      <c r="D221" s="72">
        <f t="shared" si="8"/>
        <v>6.323999999999999</v>
      </c>
      <c r="E221" s="35" t="s">
        <v>28</v>
      </c>
      <c r="G221" s="142">
        <v>5.27</v>
      </c>
      <c r="I221" s="157">
        <v>6972401119138</v>
      </c>
      <c r="L221" s="175"/>
      <c r="M221" s="154" t="s">
        <v>293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2:84" ht="11.85" customHeight="1" outlineLevel="4" x14ac:dyDescent="0.2">
      <c r="B222" s="71" t="str">
        <f t="shared" si="9"/>
        <v xml:space="preserve">                ПДУ для GoldMaster I-905к IP-TV (серия HOB2792)</v>
      </c>
      <c r="C222" s="33" t="s">
        <v>2984</v>
      </c>
      <c r="D222" s="72">
        <f t="shared" si="8"/>
        <v>6.9719999999999995</v>
      </c>
      <c r="E222" s="35" t="s">
        <v>28</v>
      </c>
      <c r="G222" s="142">
        <v>5.81</v>
      </c>
      <c r="I222" s="157">
        <v>6972401118803</v>
      </c>
      <c r="L222" s="175"/>
      <c r="M222" s="154" t="s">
        <v>2983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</row>
    <row r="223" spans="2:84" ht="11.85" customHeight="1" outlineLevel="4" x14ac:dyDescent="0.2">
      <c r="B223" s="98" t="str">
        <f t="shared" si="9"/>
        <v xml:space="preserve">                ПДУ для HDBOX HB3500, HB4500 (серия HOB1308)</v>
      </c>
      <c r="C223" s="99" t="s">
        <v>296</v>
      </c>
      <c r="D223" s="94">
        <f t="shared" si="8"/>
        <v>13.799999999999999</v>
      </c>
      <c r="E223" s="100" t="s">
        <v>28</v>
      </c>
      <c r="G223" s="142">
        <v>11.5</v>
      </c>
      <c r="I223" s="157">
        <v>6972401116892</v>
      </c>
      <c r="L223" s="176"/>
      <c r="M223" s="154" t="s">
        <v>295</v>
      </c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</row>
    <row r="224" spans="2:84" ht="11.85" customHeight="1" outlineLevel="4" x14ac:dyDescent="0.2">
      <c r="B224" s="98" t="str">
        <f t="shared" si="9"/>
        <v xml:space="preserve">                ПДУ для HDBOX T2 PRO ic dvb-t2  (серия HOB1904)</v>
      </c>
      <c r="C224" s="99" t="s">
        <v>298</v>
      </c>
      <c r="D224" s="94">
        <f t="shared" si="8"/>
        <v>5.7359999999999998</v>
      </c>
      <c r="E224" s="100" t="s">
        <v>28</v>
      </c>
      <c r="G224" s="142">
        <v>4.78</v>
      </c>
      <c r="I224" s="157">
        <v>2000240431297</v>
      </c>
      <c r="L224" s="176"/>
      <c r="M224" s="154" t="s">
        <v>297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</row>
    <row r="225" spans="2:84" ht="22.35" customHeight="1" outlineLevel="4" x14ac:dyDescent="0.2">
      <c r="B225" s="98" t="str">
        <f t="shared" si="9"/>
        <v xml:space="preserve">                ПДУ для LEGEND RST-B1103HD IP TV var1 (серия HOB19666)</v>
      </c>
      <c r="C225" s="101">
        <v>19666</v>
      </c>
      <c r="D225" s="94">
        <f t="shared" si="8"/>
        <v>4.1520000000000001</v>
      </c>
      <c r="E225" s="100" t="s">
        <v>28</v>
      </c>
      <c r="G225" s="142">
        <v>3.46</v>
      </c>
      <c r="I225" s="157">
        <v>2000396983930</v>
      </c>
      <c r="L225" s="176"/>
      <c r="M225" s="154" t="s">
        <v>3258</v>
      </c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</row>
    <row r="226" spans="2:84" ht="11.85" customHeight="1" outlineLevel="4" x14ac:dyDescent="0.2">
      <c r="B226" s="98" t="str">
        <f t="shared" si="9"/>
        <v xml:space="preserve">                ПДУ для Openbox AS2 HD ic (серия HOB1600)</v>
      </c>
      <c r="C226" s="99" t="s">
        <v>300</v>
      </c>
      <c r="D226" s="94">
        <f t="shared" si="8"/>
        <v>13.968</v>
      </c>
      <c r="E226" s="100" t="s">
        <v>28</v>
      </c>
      <c r="G226" s="142">
        <v>11.64</v>
      </c>
      <c r="I226" s="157">
        <v>2000240430962</v>
      </c>
      <c r="L226" s="176"/>
      <c r="M226" s="154" t="s">
        <v>299</v>
      </c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</row>
    <row r="227" spans="2:84" ht="22.35" customHeight="1" outlineLevel="4" x14ac:dyDescent="0.2">
      <c r="B227" s="98" t="str">
        <f t="shared" si="9"/>
        <v xml:space="preserve">                ПДУ для Openbox AS4K CI, PRO ic (серия HOB1601)</v>
      </c>
      <c r="C227" s="99" t="s">
        <v>302</v>
      </c>
      <c r="D227" s="94">
        <f t="shared" si="8"/>
        <v>12.407999999999999</v>
      </c>
      <c r="E227" s="100" t="s">
        <v>28</v>
      </c>
      <c r="G227" s="142">
        <v>10.34</v>
      </c>
      <c r="I227" s="157">
        <v>2000240430979</v>
      </c>
      <c r="L227" s="176"/>
      <c r="M227" s="154" t="s">
        <v>301</v>
      </c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</row>
    <row r="228" spans="2:84" ht="22.35" customHeight="1" outlineLevel="4" x14ac:dyDescent="0.2">
      <c r="B228" s="98" t="str">
        <f t="shared" si="9"/>
        <v xml:space="preserve">                ПДУ для OPENBOX/Formuler Z Plus IPTV Android 4K (серия HOB1903)</v>
      </c>
      <c r="C228" s="99" t="s">
        <v>304</v>
      </c>
      <c r="D228" s="94">
        <f t="shared" si="8"/>
        <v>6.0239999999999991</v>
      </c>
      <c r="E228" s="100" t="s">
        <v>28</v>
      </c>
      <c r="G228" s="142">
        <v>5.0199999999999996</v>
      </c>
      <c r="I228" s="157">
        <v>2000240431303</v>
      </c>
      <c r="L228" s="176"/>
      <c r="M228" s="154" t="s">
        <v>303</v>
      </c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</row>
    <row r="229" spans="2:84" ht="22.35" customHeight="1" outlineLevel="4" x14ac:dyDescent="0.2">
      <c r="B229" s="71" t="str">
        <f t="shared" si="9"/>
        <v xml:space="preserve">                ПДУ для RedBox (АтлантТелеком) mini (серия HOB1419)</v>
      </c>
      <c r="C229" s="33" t="s">
        <v>2158</v>
      </c>
      <c r="D229" s="72">
        <f t="shared" si="8"/>
        <v>5.9279999999999999</v>
      </c>
      <c r="E229" s="35" t="s">
        <v>28</v>
      </c>
      <c r="G229" s="142">
        <v>4.9400000000000004</v>
      </c>
      <c r="I229" s="157">
        <v>6972401111811</v>
      </c>
      <c r="L229" s="175"/>
      <c r="M229" s="154" t="s">
        <v>2157</v>
      </c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</row>
    <row r="230" spans="2:84" ht="22.35" customHeight="1" outlineLevel="4" x14ac:dyDescent="0.2">
      <c r="B230" s="71" t="str">
        <f t="shared" si="9"/>
        <v xml:space="preserve">                ПДУ для TV BOX X96 (x-96) invin T95X-2GB  ( IPTV, ANDROID TV BOX) (серия HOB2790)</v>
      </c>
      <c r="C230" s="33" t="s">
        <v>2986</v>
      </c>
      <c r="D230" s="72">
        <f t="shared" si="8"/>
        <v>6.1199999999999992</v>
      </c>
      <c r="E230" s="35" t="s">
        <v>28</v>
      </c>
      <c r="G230" s="142">
        <v>5.0999999999999996</v>
      </c>
      <c r="I230" s="157">
        <v>6972401118810</v>
      </c>
      <c r="L230" s="175"/>
      <c r="M230" s="154" t="s">
        <v>2985</v>
      </c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</row>
    <row r="231" spans="2:84" ht="11.85" customHeight="1" outlineLevel="4" x14ac:dyDescent="0.2">
      <c r="B231" s="71" t="str">
        <f t="shared" si="9"/>
        <v xml:space="preserve">                ПДУ для TVIP 01FE 98301 ic (серия HOB1831) </v>
      </c>
      <c r="C231" s="33" t="s">
        <v>3294</v>
      </c>
      <c r="D231" s="72">
        <f t="shared" si="8"/>
        <v>8.4239999999999995</v>
      </c>
      <c r="E231" s="35" t="s">
        <v>28</v>
      </c>
      <c r="G231" s="142">
        <v>7.02</v>
      </c>
      <c r="I231" s="157">
        <v>6972401114577</v>
      </c>
      <c r="L231" s="175"/>
      <c r="M231" s="154" t="s">
        <v>3401</v>
      </c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</row>
    <row r="232" spans="2:84" ht="22.35" customHeight="1" outlineLevel="4" x14ac:dyDescent="0.2">
      <c r="B232" s="71" t="str">
        <f t="shared" si="9"/>
        <v xml:space="preserve">                ПДУ для Ростелеком MAG-250 HD IPTV ic (серия HOB1057)</v>
      </c>
      <c r="C232" s="33" t="s">
        <v>306</v>
      </c>
      <c r="D232" s="72">
        <f t="shared" si="8"/>
        <v>9.24</v>
      </c>
      <c r="E232" s="35" t="s">
        <v>28</v>
      </c>
      <c r="G232" s="142">
        <v>7.7</v>
      </c>
      <c r="I232" s="157">
        <v>2000230093924</v>
      </c>
      <c r="L232" s="175"/>
      <c r="M232" s="154" t="s">
        <v>305</v>
      </c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</row>
    <row r="233" spans="2:84" ht="22.35" customHeight="1" outlineLevel="4" x14ac:dyDescent="0.2">
      <c r="B233" s="71" t="str">
        <f t="shared" si="9"/>
        <v xml:space="preserve">                ПДУ для Ростелеком MAG-255 MAG-250 HD IPTV (ВАР2) (серия HOB1024)</v>
      </c>
      <c r="C233" s="33" t="s">
        <v>308</v>
      </c>
      <c r="D233" s="72">
        <f t="shared" si="8"/>
        <v>6.323999999999999</v>
      </c>
      <c r="E233" s="35" t="s">
        <v>28</v>
      </c>
      <c r="G233" s="142">
        <v>5.27</v>
      </c>
      <c r="I233" s="157">
        <v>6972401115253</v>
      </c>
      <c r="L233" s="175"/>
      <c r="M233" s="154" t="s">
        <v>307</v>
      </c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</row>
    <row r="234" spans="2:84" ht="22.35" customHeight="1" outlineLevel="4" x14ac:dyDescent="0.2">
      <c r="B234" s="71" t="str">
        <f t="shared" si="9"/>
        <v xml:space="preserve">                ПДУ для Ростелеком URC177500 SML-282 HD Base ic (серия HOB707)</v>
      </c>
      <c r="C234" s="33" t="s">
        <v>310</v>
      </c>
      <c r="D234" s="72">
        <f t="shared" si="8"/>
        <v>10.860000000000001</v>
      </c>
      <c r="E234" s="35" t="s">
        <v>28</v>
      </c>
      <c r="G234" s="142">
        <v>9.0500000000000007</v>
      </c>
      <c r="I234" s="157">
        <v>2000230093986</v>
      </c>
      <c r="L234" s="175"/>
      <c r="M234" s="154" t="s">
        <v>309</v>
      </c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</row>
    <row r="235" spans="2:84" ht="22.35" customHeight="1" outlineLevel="4" x14ac:dyDescent="0.2">
      <c r="B235" s="98" t="str">
        <f t="shared" si="9"/>
        <v xml:space="preserve">                ПДУ для ТЕЛЕКАРТА CHD-04/IR Continent ic SAT (серия HOB611)</v>
      </c>
      <c r="C235" s="99" t="s">
        <v>312</v>
      </c>
      <c r="D235" s="94">
        <f t="shared" si="8"/>
        <v>8.8079999999999998</v>
      </c>
      <c r="E235" s="100" t="s">
        <v>28</v>
      </c>
      <c r="G235" s="142">
        <v>7.34</v>
      </c>
      <c r="I235" s="154"/>
      <c r="L235" s="176"/>
      <c r="M235" s="154" t="s">
        <v>311</v>
      </c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</row>
    <row r="236" spans="2:84" ht="22.35" customHeight="1" outlineLevel="4" x14ac:dyDescent="0.2">
      <c r="B236" s="98" t="str">
        <f t="shared" si="9"/>
        <v xml:space="preserve">                ПДУ для ТЕЛЕКАРТА EVO 05 PVR ic (серия HOB1344)</v>
      </c>
      <c r="C236" s="99" t="s">
        <v>314</v>
      </c>
      <c r="D236" s="94">
        <f t="shared" si="8"/>
        <v>10.464</v>
      </c>
      <c r="E236" s="100" t="s">
        <v>28</v>
      </c>
      <c r="G236" s="142">
        <v>8.7200000000000006</v>
      </c>
      <c r="I236" s="157">
        <v>6972401115475</v>
      </c>
      <c r="L236" s="176"/>
      <c r="M236" s="154" t="s">
        <v>313</v>
      </c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</row>
    <row r="237" spans="2:84" ht="12.6" customHeight="1" outlineLevel="3" x14ac:dyDescent="0.2">
      <c r="B237" s="36" t="s">
        <v>315</v>
      </c>
      <c r="C237" s="37"/>
      <c r="D237" s="37"/>
      <c r="E237" s="37"/>
      <c r="F237" s="37"/>
      <c r="G237" s="141"/>
      <c r="H237" s="156"/>
      <c r="I237" s="156"/>
      <c r="J237" s="156"/>
      <c r="K237" s="156"/>
      <c r="L237" s="174"/>
      <c r="M237" s="156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</row>
    <row r="238" spans="2:84" ht="32.85" customHeight="1" outlineLevel="4" x14ac:dyDescent="0.2">
      <c r="B238" s="98" t="str">
        <f>HYPERLINK(CONCATENATE("http://belpult.by/site_search?search_term=",C238),M238)</f>
        <v xml:space="preserve">                Huayu пульт для приставок DVB-T2+2 !ver.2021 универсальный для разных моделей DVB-T2 (серия HRM1782)</v>
      </c>
      <c r="C238" s="99" t="s">
        <v>2988</v>
      </c>
      <c r="D238" s="94">
        <f t="shared" si="8"/>
        <v>7.1879999999999997</v>
      </c>
      <c r="E238" s="100" t="s">
        <v>28</v>
      </c>
      <c r="G238" s="142">
        <v>5.99</v>
      </c>
      <c r="I238" s="157">
        <v>6972401117820</v>
      </c>
      <c r="L238" s="176"/>
      <c r="M238" s="154" t="s">
        <v>2987</v>
      </c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</row>
    <row r="239" spans="2:84" ht="32.85" customHeight="1" outlineLevel="4" x14ac:dyDescent="0.2">
      <c r="B239" s="98" t="str">
        <f>HYPERLINK(CONCATENATE("http://belpult.by/site_search?search_term=",C239),M239)</f>
        <v xml:space="preserve">                Huayu пульт для приставок DVB-T2+3 ver.2021++ NEW универс. для разных моделей DVB-T2 (серия HRM1783)</v>
      </c>
      <c r="C239" s="99" t="s">
        <v>3511</v>
      </c>
      <c r="D239" s="94">
        <f t="shared" si="8"/>
        <v>7.68</v>
      </c>
      <c r="E239" s="100" t="s">
        <v>28</v>
      </c>
      <c r="G239" s="142">
        <v>6.4</v>
      </c>
      <c r="I239" s="157">
        <v>6972401118117</v>
      </c>
      <c r="L239" s="176"/>
      <c r="M239" s="154" t="s">
        <v>3588</v>
      </c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</row>
    <row r="240" spans="2:84" ht="32.85" customHeight="1" outlineLevel="4" x14ac:dyDescent="0.2">
      <c r="B240" s="98" t="str">
        <f>HYPERLINK(CONCATENATE("http://belpult.by/site_search?search_term=",C240),M240)</f>
        <v xml:space="preserve">                Huayu пульт для приставок DVB-T2+3-TV VER.2022 заменяет 99% пультов для DVB-T2 и IP  (серия HRM2016)</v>
      </c>
      <c r="C240" s="99" t="s">
        <v>3705</v>
      </c>
      <c r="D240" s="94">
        <f t="shared" si="8"/>
        <v>8.0399999999999991</v>
      </c>
      <c r="E240" s="100" t="s">
        <v>28</v>
      </c>
      <c r="G240" s="142">
        <v>6.7</v>
      </c>
      <c r="I240" s="157">
        <v>6931956801578</v>
      </c>
      <c r="L240" s="176"/>
      <c r="M240" s="154" t="s">
        <v>3773</v>
      </c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</row>
    <row r="241" spans="2:84" ht="32.85" customHeight="1" outlineLevel="4" x14ac:dyDescent="0.2">
      <c r="B241" s="71" t="str">
        <f>HYPERLINK(CONCATENATE("http://belpult.by/site_search?search_term=",C241),M241)</f>
        <v xml:space="preserve">                Huayu пульт для приставок DVB-T2+TV!ver.2021 универсальный для разных моделей DVB-T2 (серия HRM1831)</v>
      </c>
      <c r="C241" s="33" t="s">
        <v>3510</v>
      </c>
      <c r="D241" s="72">
        <f t="shared" si="8"/>
        <v>7.5119999999999996</v>
      </c>
      <c r="E241" s="35" t="s">
        <v>28</v>
      </c>
      <c r="G241" s="142">
        <v>6.26</v>
      </c>
      <c r="I241" s="157">
        <v>6972401119398</v>
      </c>
      <c r="L241" s="175"/>
      <c r="M241" s="154" t="s">
        <v>3589</v>
      </c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</row>
    <row r="242" spans="2:84" ht="12.6" customHeight="1" outlineLevel="2" x14ac:dyDescent="0.2">
      <c r="B242" s="31" t="s">
        <v>316</v>
      </c>
      <c r="C242" s="32"/>
      <c r="D242" s="32"/>
      <c r="E242" s="32"/>
      <c r="F242" s="32"/>
      <c r="G242" s="140"/>
      <c r="H242" s="156"/>
      <c r="I242" s="156"/>
      <c r="J242" s="156"/>
      <c r="K242" s="156"/>
      <c r="L242" s="174"/>
      <c r="M242" s="156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</row>
    <row r="243" spans="2:84" ht="22.35" customHeight="1" outlineLevel="3" x14ac:dyDescent="0.2">
      <c r="B243" s="71" t="str">
        <f t="shared" ref="B243:B268" si="10">HYPERLINK(CONCATENATE("http://belpult.by/site_search?search_term=",C243),M243)</f>
        <v xml:space="preserve">            ClickPdu K-1303E 7000 кодов в 1 (KT-E08 NEW ) для кондиционеров заменяет 99,9% моделей</v>
      </c>
      <c r="C243" s="33" t="s">
        <v>4098</v>
      </c>
      <c r="D243" s="72">
        <f t="shared" si="8"/>
        <v>15.935999999999998</v>
      </c>
      <c r="E243" s="35" t="s">
        <v>28</v>
      </c>
      <c r="G243" s="142">
        <v>13.28</v>
      </c>
      <c r="I243" s="154"/>
      <c r="L243" s="175"/>
      <c r="M243" s="154" t="s">
        <v>4097</v>
      </c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</row>
    <row r="244" spans="2:84" ht="22.35" customHeight="1" outlineLevel="3" x14ac:dyDescent="0.2">
      <c r="B244" s="98" t="str">
        <f t="shared" si="10"/>
        <v xml:space="preserve">            Huayu K-1036E+L NEW универсальный пульт для кондиционеров (серия HAR079)</v>
      </c>
      <c r="C244" s="99" t="s">
        <v>318</v>
      </c>
      <c r="D244" s="94">
        <f t="shared" si="8"/>
        <v>15.12</v>
      </c>
      <c r="E244" s="100" t="s">
        <v>28</v>
      </c>
      <c r="G244" s="142">
        <v>12.6</v>
      </c>
      <c r="I244" s="157">
        <v>6972401111392</v>
      </c>
      <c r="L244" s="176"/>
      <c r="M244" s="154" t="s">
        <v>317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</row>
    <row r="245" spans="2:84" ht="22.35" customHeight="1" outlineLevel="3" x14ac:dyDescent="0.2">
      <c r="B245" s="98" t="str">
        <f t="shared" si="10"/>
        <v xml:space="preserve">            Huayu K-1038E+L 1000 в 1 NEW  универсальный пульт (серия HAR080)</v>
      </c>
      <c r="C245" s="99" t="s">
        <v>320</v>
      </c>
      <c r="D245" s="94">
        <f t="shared" si="8"/>
        <v>15.12</v>
      </c>
      <c r="E245" s="100" t="s">
        <v>28</v>
      </c>
      <c r="G245" s="142">
        <v>12.6</v>
      </c>
      <c r="I245" s="157">
        <v>6972401111408</v>
      </c>
      <c r="L245" s="176"/>
      <c r="M245" s="154" t="s">
        <v>319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</row>
    <row r="246" spans="2:84" ht="22.35" customHeight="1" outlineLevel="3" x14ac:dyDescent="0.2">
      <c r="B246" s="98" t="str">
        <f t="shared" si="10"/>
        <v xml:space="preserve">            Huayu K-1089E+L NEW универсальный пульт для кондиционеров (серия HAR083)</v>
      </c>
      <c r="C246" s="99" t="s">
        <v>322</v>
      </c>
      <c r="D246" s="94">
        <f t="shared" si="8"/>
        <v>13.668000000000001</v>
      </c>
      <c r="E246" s="100" t="s">
        <v>28</v>
      </c>
      <c r="G246" s="142">
        <v>11.39</v>
      </c>
      <c r="I246" s="157">
        <v>6974086691848</v>
      </c>
      <c r="L246" s="176"/>
      <c r="M246" s="154" t="s">
        <v>321</v>
      </c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</row>
    <row r="247" spans="2:84" ht="22.35" customHeight="1" outlineLevel="3" x14ac:dyDescent="0.2">
      <c r="B247" s="71" t="str">
        <f t="shared" si="10"/>
        <v xml:space="preserve">            Huayu K-2E для кондиционеров Universal A/C Remote 5000 в 1(серия HAR078)</v>
      </c>
      <c r="C247" s="33" t="s">
        <v>324</v>
      </c>
      <c r="D247" s="72">
        <f t="shared" si="8"/>
        <v>13.788</v>
      </c>
      <c r="E247" s="35" t="s">
        <v>28</v>
      </c>
      <c r="G247" s="142">
        <v>11.49</v>
      </c>
      <c r="I247" s="157">
        <v>6974086691725</v>
      </c>
      <c r="L247" s="175"/>
      <c r="M247" s="154" t="s">
        <v>323</v>
      </c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</row>
    <row r="248" spans="2:84" ht="22.35" customHeight="1" outlineLevel="3" x14ac:dyDescent="0.2">
      <c r="B248" s="71" t="str">
        <f t="shared" si="10"/>
        <v xml:space="preserve">            Huayu K-3E для кондиционеров Universal A/C Remote  5000 в 1 (серия HAR077)</v>
      </c>
      <c r="C248" s="33" t="s">
        <v>326</v>
      </c>
      <c r="D248" s="72">
        <f t="shared" si="8"/>
        <v>17.28</v>
      </c>
      <c r="E248" s="35" t="s">
        <v>28</v>
      </c>
      <c r="G248" s="142">
        <v>14.4</v>
      </c>
      <c r="I248" s="157">
        <v>6974086691732</v>
      </c>
      <c r="L248" s="175"/>
      <c r="M248" s="154" t="s">
        <v>325</v>
      </c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</row>
    <row r="249" spans="2:84" ht="22.35" customHeight="1" outlineLevel="3" x14ac:dyDescent="0.2">
      <c r="B249" s="71" t="str">
        <f t="shared" si="10"/>
        <v xml:space="preserve">            Huayu K-6100 для кондиционеров Universal A/C Remote (серия HAR085)</v>
      </c>
      <c r="C249" s="33" t="s">
        <v>3095</v>
      </c>
      <c r="D249" s="72">
        <f t="shared" si="8"/>
        <v>32.4</v>
      </c>
      <c r="E249" s="35" t="s">
        <v>28</v>
      </c>
      <c r="G249" s="142">
        <v>27</v>
      </c>
      <c r="I249" s="157">
        <v>6974086692739</v>
      </c>
      <c r="L249" s="175"/>
      <c r="M249" s="154" t="s">
        <v>3094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</row>
    <row r="250" spans="2:84" ht="22.35" customHeight="1" outlineLevel="3" x14ac:dyDescent="0.2">
      <c r="B250" s="71" t="str">
        <f t="shared" si="10"/>
        <v xml:space="preserve">            Huayu K-6200 универсальный пульт для кондиционеров (серия HAR128)</v>
      </c>
      <c r="C250" s="33" t="s">
        <v>3097</v>
      </c>
      <c r="D250" s="72">
        <f t="shared" si="8"/>
        <v>19.704000000000001</v>
      </c>
      <c r="E250" s="35" t="s">
        <v>28</v>
      </c>
      <c r="G250" s="142">
        <v>16.420000000000002</v>
      </c>
      <c r="I250" s="157">
        <v>6974086694702</v>
      </c>
      <c r="L250" s="175"/>
      <c r="M250" s="154" t="s">
        <v>3096</v>
      </c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</row>
    <row r="251" spans="2:84" ht="22.35" customHeight="1" outlineLevel="3" x14ac:dyDescent="0.2">
      <c r="B251" s="98" t="str">
        <f t="shared" si="10"/>
        <v xml:space="preserve">            Huayu K-DK680 для DAIKIN ДЛЯ КОНДИЦИОНЕРОВ (серия HAR095)</v>
      </c>
      <c r="C251" s="99" t="s">
        <v>328</v>
      </c>
      <c r="D251" s="94">
        <f t="shared" si="8"/>
        <v>12.96</v>
      </c>
      <c r="E251" s="100" t="s">
        <v>28</v>
      </c>
      <c r="G251" s="142">
        <v>10.8</v>
      </c>
      <c r="I251" s="157">
        <v>6974086692074</v>
      </c>
      <c r="L251" s="176"/>
      <c r="M251" s="154" t="s">
        <v>327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</row>
    <row r="252" spans="2:84" ht="11.85" customHeight="1" outlineLevel="3" x14ac:dyDescent="0.2">
      <c r="B252" s="71" t="str">
        <f t="shared" si="10"/>
        <v xml:space="preserve">            Huayu K-GR1582 для кондиционеров GREE</v>
      </c>
      <c r="C252" s="33" t="s">
        <v>4100</v>
      </c>
      <c r="D252" s="72">
        <f t="shared" si="8"/>
        <v>11.952</v>
      </c>
      <c r="E252" s="35" t="s">
        <v>28</v>
      </c>
      <c r="G252" s="142">
        <v>9.9600000000000009</v>
      </c>
      <c r="I252" s="154"/>
      <c r="L252" s="175"/>
      <c r="M252" s="154" t="s">
        <v>4099</v>
      </c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</row>
    <row r="253" spans="2:84" ht="22.35" customHeight="1" outlineLevel="3" x14ac:dyDescent="0.2">
      <c r="B253" s="98" t="str">
        <f t="shared" si="10"/>
        <v xml:space="preserve">            Huayu K-HT676 для HITACHI ДЛЯ КОНДИЦИОНЕРОВ (серия HAR097)</v>
      </c>
      <c r="C253" s="99" t="s">
        <v>330</v>
      </c>
      <c r="D253" s="94">
        <f t="shared" si="8"/>
        <v>10.464</v>
      </c>
      <c r="E253" s="100" t="s">
        <v>28</v>
      </c>
      <c r="G253" s="142">
        <v>8.7200000000000006</v>
      </c>
      <c r="I253" s="157">
        <v>6974086692098</v>
      </c>
      <c r="L253" s="176"/>
      <c r="M253" s="154" t="s">
        <v>329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</row>
    <row r="254" spans="2:84" ht="22.35" customHeight="1" outlineLevel="3" x14ac:dyDescent="0.2">
      <c r="B254" s="98" t="str">
        <f t="shared" si="10"/>
        <v xml:space="preserve">            Huayu K-LG1108 для LG для кондиционеров МАРКИ LG с функцией PLASMA (серия HAR068)</v>
      </c>
      <c r="C254" s="99" t="s">
        <v>332</v>
      </c>
      <c r="D254" s="94">
        <f t="shared" si="8"/>
        <v>13.703999999999999</v>
      </c>
      <c r="E254" s="100" t="s">
        <v>28</v>
      </c>
      <c r="G254" s="142">
        <v>11.42</v>
      </c>
      <c r="I254" s="157">
        <v>6934086688668</v>
      </c>
      <c r="L254" s="176"/>
      <c r="M254" s="154" t="s">
        <v>331</v>
      </c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</row>
    <row r="255" spans="2:84" ht="22.35" customHeight="1" outlineLevel="3" x14ac:dyDescent="0.2">
      <c r="B255" s="98" t="str">
        <f t="shared" si="10"/>
        <v xml:space="preserve">            Huayu K-LG1358 для LG для кондиционеров МАРКИ LG (серия HAR102)</v>
      </c>
      <c r="C255" s="99" t="s">
        <v>3563</v>
      </c>
      <c r="D255" s="94">
        <f t="shared" si="8"/>
        <v>14.196</v>
      </c>
      <c r="E255" s="100" t="s">
        <v>28</v>
      </c>
      <c r="G255" s="142">
        <v>11.83</v>
      </c>
      <c r="I255" s="157">
        <v>6974086692579</v>
      </c>
      <c r="L255" s="176"/>
      <c r="M255" s="154" t="s">
        <v>3703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</row>
    <row r="256" spans="2:84" ht="22.35" customHeight="1" outlineLevel="3" x14ac:dyDescent="0.2">
      <c r="B256" s="98" t="str">
        <f t="shared" si="10"/>
        <v xml:space="preserve">            Huayu K-MS636 для Mitsubichi ДЛЯ КОНДИЦИОНЕРОВ (серия HAR093)</v>
      </c>
      <c r="C256" s="99" t="s">
        <v>334</v>
      </c>
      <c r="D256" s="94">
        <f t="shared" si="8"/>
        <v>16.2</v>
      </c>
      <c r="E256" s="100" t="s">
        <v>28</v>
      </c>
      <c r="G256" s="142">
        <v>13.5</v>
      </c>
      <c r="I256" s="157">
        <v>6974086692104</v>
      </c>
      <c r="L256" s="176"/>
      <c r="M256" s="154" t="s">
        <v>333</v>
      </c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</row>
    <row r="257" spans="2:84" ht="22.35" customHeight="1" outlineLevel="3" x14ac:dyDescent="0.2">
      <c r="B257" s="98" t="str">
        <f t="shared" si="10"/>
        <v xml:space="preserve">            Huayu K-TB650 для TOSHIBA ДЛЯ КОНДИЦИОНЕРОВ (серия HAO094)</v>
      </c>
      <c r="C257" s="99" t="s">
        <v>336</v>
      </c>
      <c r="D257" s="94">
        <f t="shared" si="8"/>
        <v>16.271999999999998</v>
      </c>
      <c r="E257" s="100" t="s">
        <v>28</v>
      </c>
      <c r="G257" s="142">
        <v>13.56</v>
      </c>
      <c r="I257" s="157">
        <v>6974086692135</v>
      </c>
      <c r="L257" s="176"/>
      <c r="M257" s="154" t="s">
        <v>335</v>
      </c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</row>
    <row r="258" spans="2:84" ht="22.35" customHeight="1" outlineLevel="3" x14ac:dyDescent="0.2">
      <c r="B258" s="71" t="str">
        <f t="shared" si="10"/>
        <v xml:space="preserve">            Huayu MITSUBISHI K-MB1550 для кондиционеров MITSUBISHI (серия HAR132)</v>
      </c>
      <c r="C258" s="33" t="s">
        <v>3564</v>
      </c>
      <c r="D258" s="72">
        <f t="shared" si="8"/>
        <v>20.58</v>
      </c>
      <c r="E258" s="35" t="s">
        <v>28</v>
      </c>
      <c r="G258" s="142">
        <v>17.149999999999999</v>
      </c>
      <c r="I258" s="154"/>
      <c r="L258" s="175"/>
      <c r="M258" s="154" t="s">
        <v>3819</v>
      </c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</row>
    <row r="259" spans="2:84" ht="22.35" customHeight="1" outlineLevel="3" x14ac:dyDescent="0.2">
      <c r="B259" s="71" t="str">
        <f t="shared" si="10"/>
        <v xml:space="preserve">            Huayu Q-1000E универсальный для кондиционеров 1000 в 1 (серия HAR081)</v>
      </c>
      <c r="C259" s="33" t="s">
        <v>338</v>
      </c>
      <c r="D259" s="72">
        <f t="shared" si="8"/>
        <v>14.616</v>
      </c>
      <c r="E259" s="35" t="s">
        <v>28</v>
      </c>
      <c r="G259" s="142">
        <v>12.18</v>
      </c>
      <c r="I259" s="157">
        <v>6974086691480</v>
      </c>
      <c r="L259" s="175"/>
      <c r="M259" s="154" t="s">
        <v>337</v>
      </c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</row>
    <row r="260" spans="2:84" ht="22.35" customHeight="1" outlineLevel="3" x14ac:dyDescent="0.2">
      <c r="B260" s="71" t="str">
        <f t="shared" si="10"/>
        <v xml:space="preserve">            Huayu RM-F789 для вентиляторов универсальный пульт</v>
      </c>
      <c r="C260" s="33" t="s">
        <v>3818</v>
      </c>
      <c r="D260" s="72">
        <f t="shared" si="8"/>
        <v>6.48</v>
      </c>
      <c r="E260" s="35" t="s">
        <v>28</v>
      </c>
      <c r="G260" s="142">
        <v>5.4</v>
      </c>
      <c r="I260" s="154"/>
      <c r="L260" s="175"/>
      <c r="M260" s="154" t="s">
        <v>3817</v>
      </c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</row>
    <row r="261" spans="2:84" ht="11.85" customHeight="1" outlineLevel="3" x14ac:dyDescent="0.2">
      <c r="B261" s="98" t="str">
        <f t="shared" si="10"/>
        <v xml:space="preserve">            Huayu RM-F989 для вентиляторов (серия HRM1523)</v>
      </c>
      <c r="C261" s="99" t="s">
        <v>340</v>
      </c>
      <c r="D261" s="94">
        <f t="shared" si="8"/>
        <v>7.9679999999999991</v>
      </c>
      <c r="E261" s="100" t="s">
        <v>28</v>
      </c>
      <c r="G261" s="142">
        <v>6.64</v>
      </c>
      <c r="I261" s="157">
        <v>6974086694139</v>
      </c>
      <c r="L261" s="176"/>
      <c r="M261" s="154" t="s">
        <v>339</v>
      </c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</row>
    <row r="262" spans="2:84" ht="22.35" customHeight="1" outlineLevel="3" x14ac:dyDescent="0.2">
      <c r="B262" s="98" t="str">
        <f t="shared" si="10"/>
        <v xml:space="preserve">            Huayu для GREE K-GR1355универсальный пульт для кондиционеров </v>
      </c>
      <c r="C262" s="99" t="s">
        <v>2891</v>
      </c>
      <c r="D262" s="94">
        <f t="shared" si="8"/>
        <v>11.4</v>
      </c>
      <c r="E262" s="100" t="s">
        <v>28</v>
      </c>
      <c r="G262" s="142">
        <v>9.5</v>
      </c>
      <c r="I262" s="157">
        <v>6974086693330</v>
      </c>
      <c r="L262" s="176"/>
      <c r="M262" s="154" t="s">
        <v>2890</v>
      </c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</row>
    <row r="263" spans="2:84" ht="22.35" customHeight="1" outlineLevel="3" x14ac:dyDescent="0.2">
      <c r="B263" s="98" t="str">
        <f t="shared" si="10"/>
        <v xml:space="preserve">            Huayu для Panasonic K-PN1122 универсальный для кондиционеров (серия HRM1200)</v>
      </c>
      <c r="C263" s="99" t="s">
        <v>342</v>
      </c>
      <c r="D263" s="94">
        <f t="shared" si="8"/>
        <v>12.96</v>
      </c>
      <c r="E263" s="100" t="s">
        <v>28</v>
      </c>
      <c r="G263" s="142">
        <v>10.8</v>
      </c>
      <c r="I263" s="157">
        <v>6934086691552</v>
      </c>
      <c r="L263" s="176"/>
      <c r="M263" s="154" t="s">
        <v>341</v>
      </c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</row>
    <row r="264" spans="2:84" ht="22.35" customHeight="1" outlineLevel="3" x14ac:dyDescent="0.2">
      <c r="B264" s="71" t="str">
        <f t="shared" si="10"/>
        <v xml:space="preserve">            Huayu для SAMSUNG K-SM1356  универсальный пульт для кондиционеров (серия HAR104)</v>
      </c>
      <c r="C264" s="33" t="s">
        <v>344</v>
      </c>
      <c r="D264" s="72">
        <f t="shared" ref="D264:D327" si="11">G264*1.2</f>
        <v>13.968</v>
      </c>
      <c r="E264" s="35" t="s">
        <v>28</v>
      </c>
      <c r="G264" s="142">
        <v>11.64</v>
      </c>
      <c r="I264" s="157">
        <v>6974086692555</v>
      </c>
      <c r="L264" s="175"/>
      <c r="M264" s="154" t="s">
        <v>343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</row>
    <row r="265" spans="2:84" ht="22.35" customHeight="1" outlineLevel="3" x14ac:dyDescent="0.2">
      <c r="B265" s="71" t="str">
        <f t="shared" si="10"/>
        <v xml:space="preserve">            Master /CHANGHOP K-100ES  универсальный пульт для кондиционеров 1000 в 1 (серия HAR0002)</v>
      </c>
      <c r="C265" s="33" t="s">
        <v>346</v>
      </c>
      <c r="D265" s="72">
        <f t="shared" si="11"/>
        <v>13.284000000000001</v>
      </c>
      <c r="E265" s="35" t="s">
        <v>28</v>
      </c>
      <c r="G265" s="142">
        <v>11.07</v>
      </c>
      <c r="I265" s="157">
        <v>6921338610003</v>
      </c>
      <c r="L265" s="175"/>
      <c r="M265" s="154" t="s">
        <v>345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</row>
    <row r="266" spans="2:84" ht="22.35" customHeight="1" outlineLevel="3" x14ac:dyDescent="0.2">
      <c r="B266" s="71" t="str">
        <f t="shared" si="10"/>
        <v xml:space="preserve">            Master Q-988E универсальный для кондиционеров 1000 в 1 (серия HAR0001)</v>
      </c>
      <c r="C266" s="33" t="s">
        <v>348</v>
      </c>
      <c r="D266" s="72">
        <f t="shared" si="11"/>
        <v>18.936</v>
      </c>
      <c r="E266" s="35" t="s">
        <v>28</v>
      </c>
      <c r="G266" s="142">
        <v>15.78</v>
      </c>
      <c r="I266" s="157">
        <v>6921338600189</v>
      </c>
      <c r="L266" s="175"/>
      <c r="M266" s="154" t="s">
        <v>347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</row>
    <row r="267" spans="2:84" ht="22.35" customHeight="1" outlineLevel="3" x14ac:dyDescent="0.2">
      <c r="B267" s="98" t="str">
        <f t="shared" si="10"/>
        <v xml:space="preserve">            QUNDA KT-9018E белого цвета  универсальный пульт для кондиционера 4000 в 1 инструкция на рус. языке </v>
      </c>
      <c r="C267" s="99" t="s">
        <v>350</v>
      </c>
      <c r="D267" s="94">
        <f t="shared" si="11"/>
        <v>16.559999999999999</v>
      </c>
      <c r="E267" s="100" t="s">
        <v>28</v>
      </c>
      <c r="G267" s="142">
        <v>13.8</v>
      </c>
      <c r="I267" s="157">
        <v>6927259110981</v>
      </c>
      <c r="L267" s="176"/>
      <c r="M267" s="154" t="s">
        <v>349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</row>
    <row r="268" spans="2:84" ht="22.35" customHeight="1" outlineLevel="3" x14ac:dyDescent="0.2">
      <c r="B268" s="71" t="str">
        <f t="shared" si="10"/>
        <v xml:space="preserve">            QUNDA KT-E08 ver.2022для кондиционеров 8000 в 1 ( заменяет 99% пультов от кондиционеров)</v>
      </c>
      <c r="C268" s="33" t="s">
        <v>4498</v>
      </c>
      <c r="D268" s="72">
        <f t="shared" si="11"/>
        <v>15.935999999999998</v>
      </c>
      <c r="E268" s="35" t="s">
        <v>28</v>
      </c>
      <c r="G268" s="142">
        <v>13.28</v>
      </c>
      <c r="I268" s="157">
        <v>6927259111391</v>
      </c>
      <c r="L268" s="175"/>
      <c r="M268" s="154" t="s">
        <v>4497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</row>
    <row r="269" spans="2:84" ht="12.6" customHeight="1" outlineLevel="2" x14ac:dyDescent="0.2">
      <c r="B269" s="31" t="s">
        <v>351</v>
      </c>
      <c r="C269" s="32"/>
      <c r="D269" s="32"/>
      <c r="E269" s="32"/>
      <c r="F269" s="32"/>
      <c r="G269" s="140"/>
      <c r="H269" s="156"/>
      <c r="I269" s="156"/>
      <c r="J269" s="156"/>
      <c r="K269" s="156"/>
      <c r="L269" s="174"/>
      <c r="M269" s="156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</row>
    <row r="270" spans="2:84" ht="11.85" customHeight="1" outlineLevel="3" x14ac:dyDescent="0.2">
      <c r="B270" s="71" t="str">
        <f t="shared" ref="B270:B315" si="12">HYPERLINK(CONCATENATE("http://belpult.by/site_search?search_term=",C270),M270)</f>
        <v xml:space="preserve">            «ПДУ-Анализатор» 433,92 МГц LCD USB [D]</v>
      </c>
      <c r="C270" s="33" t="s">
        <v>2316</v>
      </c>
      <c r="D270" s="72">
        <f t="shared" si="11"/>
        <v>280.8</v>
      </c>
      <c r="E270" s="35" t="s">
        <v>28</v>
      </c>
      <c r="G270" s="142">
        <v>234</v>
      </c>
      <c r="I270" s="157">
        <v>2000240441111</v>
      </c>
      <c r="L270" s="175"/>
      <c r="M270" s="154" t="s">
        <v>2315</v>
      </c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</row>
    <row r="271" spans="2:84" ht="11.85" customHeight="1" outlineLevel="3" x14ac:dyDescent="0.2">
      <c r="B271" s="71" t="str">
        <f t="shared" si="12"/>
        <v xml:space="preserve">            «Смарт-дубликатор» ULTRA-10</v>
      </c>
      <c r="C271" s="33" t="s">
        <v>2318</v>
      </c>
      <c r="D271" s="72">
        <f t="shared" si="11"/>
        <v>32.076000000000001</v>
      </c>
      <c r="E271" s="35" t="s">
        <v>28</v>
      </c>
      <c r="G271" s="142">
        <v>26.73</v>
      </c>
      <c r="I271" s="157">
        <v>2000240441142</v>
      </c>
      <c r="L271" s="175"/>
      <c r="M271" s="154" t="s">
        <v>2317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</row>
    <row r="272" spans="2:84" ht="22.35" customHeight="1" outlineLevel="3" x14ac:dyDescent="0.2">
      <c r="B272" s="98" t="str">
        <f t="shared" si="12"/>
        <v xml:space="preserve">            ALUTECH AT-4N 4-Х канальный динамический код 433,92 МГц</v>
      </c>
      <c r="C272" s="101">
        <v>18582</v>
      </c>
      <c r="D272" s="94">
        <f t="shared" si="11"/>
        <v>46.8</v>
      </c>
      <c r="E272" s="100" t="s">
        <v>28</v>
      </c>
      <c r="G272" s="142">
        <v>39</v>
      </c>
      <c r="I272" s="157">
        <v>2000396983527</v>
      </c>
      <c r="L272" s="176"/>
      <c r="M272" s="154" t="s">
        <v>2989</v>
      </c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</row>
    <row r="273" spans="2:84" ht="22.35" customHeight="1" outlineLevel="3" x14ac:dyDescent="0.2">
      <c r="B273" s="71" t="str">
        <f t="shared" si="12"/>
        <v xml:space="preserve">            AN MOTORS AT-4 (AT4) 4-Х канальный динамический код 433,92 МГц</v>
      </c>
      <c r="C273" s="34">
        <v>15389</v>
      </c>
      <c r="D273" s="72">
        <f t="shared" si="11"/>
        <v>37.799999999999997</v>
      </c>
      <c r="E273" s="35" t="s">
        <v>28</v>
      </c>
      <c r="G273" s="142">
        <v>31.5</v>
      </c>
      <c r="I273" s="157">
        <v>2000396983572</v>
      </c>
      <c r="L273" s="175"/>
      <c r="M273" s="154" t="s">
        <v>2990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</row>
    <row r="274" spans="2:84" ht="22.35" customHeight="1" outlineLevel="3" x14ac:dyDescent="0.2">
      <c r="B274" s="98" t="str">
        <f t="shared" si="12"/>
        <v xml:space="preserve">            BFT MITTO 2 NEW BRCB02 cod.111904 23А 12V 433Mhz</v>
      </c>
      <c r="C274" s="101">
        <v>13987</v>
      </c>
      <c r="D274" s="94">
        <f t="shared" si="11"/>
        <v>27</v>
      </c>
      <c r="E274" s="100" t="s">
        <v>28</v>
      </c>
      <c r="G274" s="142">
        <v>22.5</v>
      </c>
      <c r="I274" s="157">
        <v>2000396983558</v>
      </c>
      <c r="L274" s="176"/>
      <c r="M274" s="154" t="s">
        <v>2991</v>
      </c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</row>
    <row r="275" spans="2:84" ht="22.35" customHeight="1" outlineLevel="3" x14ac:dyDescent="0.2">
      <c r="B275" s="98" t="str">
        <f t="shared" si="12"/>
        <v xml:space="preserve">            BFT MITTO 4 NEW BRCB04 cod.D111906 23А 12V 433Mhz</v>
      </c>
      <c r="C275" s="101">
        <v>13988</v>
      </c>
      <c r="D275" s="94">
        <f t="shared" si="11"/>
        <v>27</v>
      </c>
      <c r="E275" s="100" t="s">
        <v>28</v>
      </c>
      <c r="G275" s="142">
        <v>22.5</v>
      </c>
      <c r="I275" s="157">
        <v>8027908424778</v>
      </c>
      <c r="L275" s="176"/>
      <c r="M275" s="154" t="s">
        <v>2992</v>
      </c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</row>
    <row r="276" spans="2:84" ht="22.35" customHeight="1" outlineLevel="3" x14ac:dyDescent="0.2">
      <c r="B276" s="98" t="str">
        <f t="shared" si="12"/>
        <v xml:space="preserve">            Doorhan Transmitter-2PRO 2-х канальный ( новый корпус ) дистанционного управления 433МГц</v>
      </c>
      <c r="C276" s="99" t="s">
        <v>2994</v>
      </c>
      <c r="D276" s="94">
        <f t="shared" si="11"/>
        <v>28.799999999999997</v>
      </c>
      <c r="E276" s="100" t="s">
        <v>28</v>
      </c>
      <c r="G276" s="142">
        <v>24</v>
      </c>
      <c r="I276" s="154"/>
      <c r="L276" s="176"/>
      <c r="M276" s="154" t="s">
        <v>2993</v>
      </c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</row>
    <row r="277" spans="2:84" ht="22.35" customHeight="1" outlineLevel="3" x14ac:dyDescent="0.2">
      <c r="B277" s="98" t="str">
        <f t="shared" si="12"/>
        <v xml:space="preserve">            Doorhan Transmitter-4 BLACK 4-х канальный  дистанционного управления 433МГц</v>
      </c>
      <c r="C277" s="101">
        <v>19043</v>
      </c>
      <c r="D277" s="94">
        <f t="shared" si="11"/>
        <v>36</v>
      </c>
      <c r="E277" s="100" t="s">
        <v>28</v>
      </c>
      <c r="G277" s="142">
        <v>30</v>
      </c>
      <c r="I277" s="157">
        <v>2000396983633</v>
      </c>
      <c r="L277" s="176"/>
      <c r="M277" s="154" t="s">
        <v>2995</v>
      </c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</row>
    <row r="278" spans="2:84" ht="22.35" customHeight="1" outlineLevel="3" x14ac:dyDescent="0.2">
      <c r="B278" s="98" t="str">
        <f t="shared" si="12"/>
        <v xml:space="preserve">            Doorhan Transmitter-4 Gray 4-х канальный  дистанционного управления 433МГц</v>
      </c>
      <c r="C278" s="101">
        <v>15420</v>
      </c>
      <c r="D278" s="94">
        <f t="shared" si="11"/>
        <v>28.799999999999997</v>
      </c>
      <c r="E278" s="100" t="s">
        <v>28</v>
      </c>
      <c r="G278" s="142">
        <v>24</v>
      </c>
      <c r="I278" s="157">
        <v>2000396983640</v>
      </c>
      <c r="L278" s="176"/>
      <c r="M278" s="154" t="s">
        <v>2996</v>
      </c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</row>
    <row r="279" spans="2:84" ht="22.35" customHeight="1" outlineLevel="3" x14ac:dyDescent="0.2">
      <c r="B279" s="98" t="str">
        <f t="shared" si="12"/>
        <v xml:space="preserve">            Doorhan Transmitter-4 PRO 4-х канальный ( новый корпус )  дистанционного управления 433МГц</v>
      </c>
      <c r="C279" s="101">
        <v>17609</v>
      </c>
      <c r="D279" s="94">
        <f t="shared" si="11"/>
        <v>45</v>
      </c>
      <c r="E279" s="100" t="s">
        <v>28</v>
      </c>
      <c r="G279" s="142">
        <v>37.5</v>
      </c>
      <c r="I279" s="157">
        <v>2000396983626</v>
      </c>
      <c r="L279" s="176"/>
      <c r="M279" s="154" t="s">
        <v>2997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</row>
    <row r="280" spans="2:84" ht="11.85" customHeight="1" outlineLevel="3" x14ac:dyDescent="0.2">
      <c r="B280" s="98" t="str">
        <f t="shared" si="12"/>
        <v xml:space="preserve">            FAAC XT2433SLH LR model:787007 </v>
      </c>
      <c r="C280" s="101">
        <v>13983</v>
      </c>
      <c r="D280" s="94">
        <f t="shared" si="11"/>
        <v>46.8</v>
      </c>
      <c r="E280" s="100" t="s">
        <v>28</v>
      </c>
      <c r="G280" s="142">
        <v>39</v>
      </c>
      <c r="I280" s="157">
        <v>2000396983596</v>
      </c>
      <c r="L280" s="176"/>
      <c r="M280" s="154" t="s">
        <v>2998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</row>
    <row r="281" spans="2:84" ht="22.35" customHeight="1" outlineLevel="3" x14ac:dyDescent="0.2">
      <c r="B281" s="71" t="str">
        <f t="shared" si="12"/>
        <v xml:space="preserve">            FAAC XT2868SLH LR model:7870091  2-х канальный new чёрный корпус</v>
      </c>
      <c r="C281" s="34">
        <v>13984</v>
      </c>
      <c r="D281" s="72">
        <f t="shared" si="11"/>
        <v>61.199999999999996</v>
      </c>
      <c r="E281" s="35" t="s">
        <v>28</v>
      </c>
      <c r="G281" s="142">
        <v>51</v>
      </c>
      <c r="I281" s="157">
        <v>2000396983602</v>
      </c>
      <c r="L281" s="175"/>
      <c r="M281" s="154" t="s">
        <v>2999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</row>
    <row r="282" spans="2:84" ht="11.85" customHeight="1" outlineLevel="3" x14ac:dyDescent="0.2">
      <c r="B282" s="71" t="str">
        <f t="shared" si="12"/>
        <v xml:space="preserve">            FAAC XT4433SLH LR model:7870081  4-х канальный</v>
      </c>
      <c r="C282" s="34">
        <v>13985</v>
      </c>
      <c r="D282" s="72">
        <f t="shared" si="11"/>
        <v>61.199999999999996</v>
      </c>
      <c r="E282" s="35" t="s">
        <v>28</v>
      </c>
      <c r="G282" s="142">
        <v>51</v>
      </c>
      <c r="I282" s="157">
        <v>2000396983589</v>
      </c>
      <c r="L282" s="175"/>
      <c r="M282" s="154" t="s">
        <v>3000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</row>
    <row r="283" spans="2:84" ht="11.85" customHeight="1" outlineLevel="3" x14ac:dyDescent="0.2">
      <c r="B283" s="98" t="str">
        <f t="shared" si="12"/>
        <v xml:space="preserve">            FAAC XT4868SLH LR белый 4-х канальный 868 МHz</v>
      </c>
      <c r="C283" s="101">
        <v>13986</v>
      </c>
      <c r="D283" s="94">
        <f t="shared" si="11"/>
        <v>43.199999999999996</v>
      </c>
      <c r="E283" s="100" t="s">
        <v>28</v>
      </c>
      <c r="G283" s="142">
        <v>36</v>
      </c>
      <c r="I283" s="157">
        <v>2000396983701</v>
      </c>
      <c r="L283" s="176"/>
      <c r="M283" s="154" t="s">
        <v>3001</v>
      </c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</row>
    <row r="284" spans="2:84" ht="11.85" customHeight="1" outlineLevel="3" x14ac:dyDescent="0.2">
      <c r="B284" s="98" t="str">
        <f t="shared" si="12"/>
        <v xml:space="preserve">            FAAC XT4868SLH LR черный 4-х канальный 868 МHz</v>
      </c>
      <c r="C284" s="101">
        <v>19617</v>
      </c>
      <c r="D284" s="94">
        <f t="shared" si="11"/>
        <v>43.199999999999996</v>
      </c>
      <c r="E284" s="100" t="s">
        <v>28</v>
      </c>
      <c r="G284" s="142">
        <v>36</v>
      </c>
      <c r="I284" s="157">
        <v>2000396983619</v>
      </c>
      <c r="L284" s="176"/>
      <c r="M284" s="154" t="s">
        <v>3002</v>
      </c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</row>
    <row r="285" spans="2:84" ht="11.85" customHeight="1" outlineLevel="3" x14ac:dyDescent="0.2">
      <c r="B285" s="98" t="str">
        <f t="shared" si="12"/>
        <v xml:space="preserve">            LIFTMASTER 372LM </v>
      </c>
      <c r="C285" s="101">
        <v>18869</v>
      </c>
      <c r="D285" s="94">
        <f t="shared" si="11"/>
        <v>46.8</v>
      </c>
      <c r="E285" s="100" t="s">
        <v>28</v>
      </c>
      <c r="G285" s="142">
        <v>39</v>
      </c>
      <c r="I285" s="157">
        <v>2000396983718</v>
      </c>
      <c r="L285" s="176"/>
      <c r="M285" s="154" t="s">
        <v>3003</v>
      </c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</row>
    <row r="286" spans="2:84" ht="11.85" customHeight="1" outlineLevel="3" x14ac:dyDescent="0.2">
      <c r="B286" s="98" t="str">
        <f t="shared" si="12"/>
        <v xml:space="preserve">            NERO RADIO 8101-1M одноканальный пульт</v>
      </c>
      <c r="C286" s="101">
        <v>14929</v>
      </c>
      <c r="D286" s="94">
        <f t="shared" si="11"/>
        <v>52.199999999999996</v>
      </c>
      <c r="E286" s="100" t="s">
        <v>28</v>
      </c>
      <c r="G286" s="142">
        <v>43.5</v>
      </c>
      <c r="I286" s="157">
        <v>2000396983534</v>
      </c>
      <c r="L286" s="176"/>
      <c r="M286" s="154" t="s">
        <v>3004</v>
      </c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</row>
    <row r="287" spans="2:84" ht="22.35" customHeight="1" outlineLevel="3" x14ac:dyDescent="0.2">
      <c r="B287" s="98" t="str">
        <f t="shared" si="12"/>
        <v xml:space="preserve">            NERO RADIO 8101-2M (434,05-434,79) двухканальный пульт</v>
      </c>
      <c r="C287" s="101">
        <v>13744</v>
      </c>
      <c r="D287" s="94">
        <f t="shared" si="11"/>
        <v>57.599999999999994</v>
      </c>
      <c r="E287" s="100" t="s">
        <v>28</v>
      </c>
      <c r="G287" s="142">
        <v>48</v>
      </c>
      <c r="I287" s="157">
        <v>2000396983541</v>
      </c>
      <c r="L287" s="176"/>
      <c r="M287" s="154" t="s">
        <v>3005</v>
      </c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</row>
    <row r="288" spans="2:84" ht="11.85" customHeight="1" outlineLevel="3" x14ac:dyDescent="0.2">
      <c r="B288" s="71" t="str">
        <f t="shared" si="12"/>
        <v xml:space="preserve">            NERO RADIO 8101-4M четырехканальный пульт</v>
      </c>
      <c r="C288" s="34">
        <v>14930</v>
      </c>
      <c r="D288" s="72">
        <f t="shared" si="11"/>
        <v>64.8</v>
      </c>
      <c r="E288" s="35" t="s">
        <v>28</v>
      </c>
      <c r="G288" s="142">
        <v>54</v>
      </c>
      <c r="I288" s="154"/>
      <c r="L288" s="175"/>
      <c r="M288" s="154" t="s">
        <v>3205</v>
      </c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</row>
    <row r="289" spans="2:84" ht="11.85" customHeight="1" outlineLevel="3" x14ac:dyDescent="0.2">
      <c r="B289" s="71" t="str">
        <f t="shared" si="12"/>
        <v xml:space="preserve">            NICE FLO2R-S</v>
      </c>
      <c r="C289" s="34">
        <v>16590</v>
      </c>
      <c r="D289" s="72">
        <f t="shared" si="11"/>
        <v>25.2</v>
      </c>
      <c r="E289" s="35" t="s">
        <v>28</v>
      </c>
      <c r="G289" s="142">
        <v>21</v>
      </c>
      <c r="I289" s="154" t="s">
        <v>3022</v>
      </c>
      <c r="L289" s="175"/>
      <c r="M289" s="154" t="s">
        <v>352</v>
      </c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</row>
    <row r="290" spans="2:84" ht="11.85" customHeight="1" outlineLevel="3" x14ac:dyDescent="0.2">
      <c r="B290" s="71" t="str">
        <f t="shared" si="12"/>
        <v xml:space="preserve">            NICE FLO4R-S</v>
      </c>
      <c r="C290" s="34">
        <v>13972</v>
      </c>
      <c r="D290" s="72">
        <f t="shared" si="11"/>
        <v>32.4</v>
      </c>
      <c r="E290" s="35" t="s">
        <v>28</v>
      </c>
      <c r="G290" s="142">
        <v>27</v>
      </c>
      <c r="I290" s="154"/>
      <c r="L290" s="175"/>
      <c r="M290" s="154" t="s">
        <v>3206</v>
      </c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</row>
    <row r="291" spans="2:84" ht="11.85" customHeight="1" outlineLevel="3" x14ac:dyDescent="0.2">
      <c r="B291" s="98" t="str">
        <f t="shared" si="12"/>
        <v xml:space="preserve">            NICE INTI2 белый</v>
      </c>
      <c r="C291" s="101">
        <v>19301</v>
      </c>
      <c r="D291" s="94">
        <f t="shared" si="11"/>
        <v>27</v>
      </c>
      <c r="E291" s="100" t="s">
        <v>28</v>
      </c>
      <c r="G291" s="142">
        <v>22.5</v>
      </c>
      <c r="I291" s="157">
        <v>2000396983657</v>
      </c>
      <c r="L291" s="176"/>
      <c r="M291" s="154" t="s">
        <v>3006</v>
      </c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</row>
    <row r="292" spans="2:84" ht="11.85" customHeight="1" outlineLevel="3" x14ac:dyDescent="0.2">
      <c r="B292" s="98" t="str">
        <f t="shared" si="12"/>
        <v xml:space="preserve">            NICE INTI2 ЖЁЛТЫЕ ON2E (цветной) </v>
      </c>
      <c r="C292" s="101">
        <v>19070</v>
      </c>
      <c r="D292" s="94">
        <f t="shared" si="11"/>
        <v>27</v>
      </c>
      <c r="E292" s="100" t="s">
        <v>28</v>
      </c>
      <c r="G292" s="142">
        <v>22.5</v>
      </c>
      <c r="I292" s="157">
        <v>2000396983664</v>
      </c>
      <c r="L292" s="176"/>
      <c r="M292" s="154" t="s">
        <v>3007</v>
      </c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</row>
    <row r="293" spans="2:84" ht="11.85" customHeight="1" outlineLevel="3" x14ac:dyDescent="0.2">
      <c r="B293" s="98" t="str">
        <f t="shared" si="12"/>
        <v xml:space="preserve">            NICE INTI2 красный (цветной) </v>
      </c>
      <c r="C293" s="101">
        <v>19636</v>
      </c>
      <c r="D293" s="94">
        <f t="shared" si="11"/>
        <v>27</v>
      </c>
      <c r="E293" s="100" t="s">
        <v>28</v>
      </c>
      <c r="G293" s="142">
        <v>22.5</v>
      </c>
      <c r="I293" s="157">
        <v>2000396983671</v>
      </c>
      <c r="L293" s="176"/>
      <c r="M293" s="154" t="s">
        <v>3008</v>
      </c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</row>
    <row r="294" spans="2:84" ht="11.85" customHeight="1" outlineLevel="3" x14ac:dyDescent="0.2">
      <c r="B294" s="98" t="str">
        <f t="shared" si="12"/>
        <v xml:space="preserve">            NICE INTI2 синий (цветной) </v>
      </c>
      <c r="C294" s="101">
        <v>19300</v>
      </c>
      <c r="D294" s="94">
        <f t="shared" si="11"/>
        <v>27</v>
      </c>
      <c r="E294" s="100" t="s">
        <v>28</v>
      </c>
      <c r="G294" s="142">
        <v>22.5</v>
      </c>
      <c r="I294" s="157">
        <v>2000396983695</v>
      </c>
      <c r="L294" s="176"/>
      <c r="M294" s="154" t="s">
        <v>3009</v>
      </c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</row>
    <row r="295" spans="2:84" ht="11.85" customHeight="1" outlineLevel="3" x14ac:dyDescent="0.2">
      <c r="B295" s="71" t="str">
        <f t="shared" si="12"/>
        <v xml:space="preserve">            NICE INTI2 черный (цветной) </v>
      </c>
      <c r="C295" s="34">
        <v>19466</v>
      </c>
      <c r="D295" s="72">
        <f t="shared" si="11"/>
        <v>27</v>
      </c>
      <c r="E295" s="35" t="s">
        <v>28</v>
      </c>
      <c r="G295" s="142">
        <v>22.5</v>
      </c>
      <c r="I295" s="157">
        <v>2000396983688</v>
      </c>
      <c r="L295" s="175"/>
      <c r="M295" s="154" t="s">
        <v>3010</v>
      </c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</row>
    <row r="296" spans="2:84" ht="11.85" customHeight="1" outlineLevel="3" x14ac:dyDescent="0.2">
      <c r="B296" s="71" t="str">
        <f t="shared" si="12"/>
        <v xml:space="preserve">            NICE SMILO SM2R01 1шт</v>
      </c>
      <c r="C296" s="34">
        <v>13973</v>
      </c>
      <c r="D296" s="72">
        <f t="shared" si="11"/>
        <v>25.2</v>
      </c>
      <c r="E296" s="35" t="s">
        <v>28</v>
      </c>
      <c r="G296" s="142">
        <v>21</v>
      </c>
      <c r="I296" s="157">
        <v>2000396983565</v>
      </c>
      <c r="L296" s="175"/>
      <c r="M296" s="154" t="s">
        <v>3011</v>
      </c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</row>
    <row r="297" spans="2:84" ht="11.85" customHeight="1" outlineLevel="3" x14ac:dyDescent="0.2">
      <c r="B297" s="98" t="str">
        <f t="shared" si="12"/>
        <v xml:space="preserve">            NICE SMILO SM4 </v>
      </c>
      <c r="C297" s="99" t="s">
        <v>3013</v>
      </c>
      <c r="D297" s="94">
        <f t="shared" si="11"/>
        <v>27</v>
      </c>
      <c r="E297" s="100" t="s">
        <v>28</v>
      </c>
      <c r="G297" s="142">
        <v>22.5</v>
      </c>
      <c r="I297" s="154" t="s">
        <v>3023</v>
      </c>
      <c r="L297" s="176"/>
      <c r="M297" s="154" t="s">
        <v>3012</v>
      </c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</row>
    <row r="298" spans="2:84" ht="11.85" customHeight="1" outlineLevel="3" x14ac:dyDescent="0.2">
      <c r="B298" s="71" t="str">
        <f t="shared" si="12"/>
        <v xml:space="preserve">            Каталог "ПУЛЬТЫ ДЛЯ ПРОПУСКНЫХ СИСТЕМ"</v>
      </c>
      <c r="C298" s="33" t="s">
        <v>2320</v>
      </c>
      <c r="D298" s="72">
        <f t="shared" si="11"/>
        <v>28.08</v>
      </c>
      <c r="E298" s="35" t="s">
        <v>28</v>
      </c>
      <c r="G298" s="142">
        <v>23.4</v>
      </c>
      <c r="I298" s="157">
        <v>2000240441081</v>
      </c>
      <c r="L298" s="175"/>
      <c r="M298" s="154" t="s">
        <v>2319</v>
      </c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</row>
    <row r="299" spans="2:84" ht="11.85" customHeight="1" outlineLevel="3" x14ac:dyDescent="0.2">
      <c r="B299" s="71" t="str">
        <f t="shared" si="12"/>
        <v xml:space="preserve">            Модуль Pult-Prog v3</v>
      </c>
      <c r="C299" s="33" t="s">
        <v>2322</v>
      </c>
      <c r="D299" s="72">
        <f t="shared" si="11"/>
        <v>200.55599999999998</v>
      </c>
      <c r="E299" s="35" t="s">
        <v>28</v>
      </c>
      <c r="G299" s="142">
        <v>167.13</v>
      </c>
      <c r="I299" s="157">
        <v>2000240441265</v>
      </c>
      <c r="L299" s="175"/>
      <c r="M299" s="154" t="s">
        <v>2321</v>
      </c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</row>
    <row r="300" spans="2:84" ht="11.85" customHeight="1" outlineLevel="3" x14ac:dyDescent="0.2">
      <c r="B300" s="71" t="str">
        <f t="shared" si="12"/>
        <v xml:space="preserve">            Промо-Шлагбаум</v>
      </c>
      <c r="C300" s="33" t="s">
        <v>2324</v>
      </c>
      <c r="D300" s="72">
        <f t="shared" si="11"/>
        <v>240.696</v>
      </c>
      <c r="E300" s="35" t="s">
        <v>28</v>
      </c>
      <c r="G300" s="142">
        <v>200.58</v>
      </c>
      <c r="I300" s="157">
        <v>2000240441104</v>
      </c>
      <c r="L300" s="175"/>
      <c r="M300" s="154" t="s">
        <v>2323</v>
      </c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</row>
    <row r="301" spans="2:84" ht="11.85" customHeight="1" outlineLevel="3" x14ac:dyDescent="0.2">
      <c r="B301" s="98" t="str">
        <f t="shared" si="12"/>
        <v xml:space="preserve">            Пульт «2 в 1 для Alutech»</v>
      </c>
      <c r="C301" s="99" t="s">
        <v>2326</v>
      </c>
      <c r="D301" s="94">
        <f t="shared" si="11"/>
        <v>28.08</v>
      </c>
      <c r="E301" s="100" t="s">
        <v>28</v>
      </c>
      <c r="G301" s="142">
        <v>23.4</v>
      </c>
      <c r="I301" s="157">
        <v>2000240441166</v>
      </c>
      <c r="L301" s="176"/>
      <c r="M301" s="154" t="s">
        <v>2325</v>
      </c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</row>
    <row r="302" spans="2:84" ht="11.85" customHeight="1" outlineLevel="3" x14ac:dyDescent="0.2">
      <c r="B302" s="98" t="str">
        <f t="shared" si="12"/>
        <v xml:space="preserve">            Пульт «2 в 1 для BFT»</v>
      </c>
      <c r="C302" s="99" t="s">
        <v>2328</v>
      </c>
      <c r="D302" s="94">
        <f t="shared" si="11"/>
        <v>28.08</v>
      </c>
      <c r="E302" s="100" t="s">
        <v>28</v>
      </c>
      <c r="G302" s="142">
        <v>23.4</v>
      </c>
      <c r="I302" s="157">
        <v>2000240441173</v>
      </c>
      <c r="L302" s="176"/>
      <c r="M302" s="154" t="s">
        <v>2327</v>
      </c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</row>
    <row r="303" spans="2:84" ht="11.85" customHeight="1" outlineLevel="3" x14ac:dyDescent="0.2">
      <c r="B303" s="71" t="str">
        <f t="shared" si="12"/>
        <v xml:space="preserve">            Пульт «2 в 1 для DEA»</v>
      </c>
      <c r="C303" s="33" t="s">
        <v>2330</v>
      </c>
      <c r="D303" s="72">
        <f t="shared" si="11"/>
        <v>28.08</v>
      </c>
      <c r="E303" s="35" t="s">
        <v>28</v>
      </c>
      <c r="G303" s="142">
        <v>23.4</v>
      </c>
      <c r="I303" s="157">
        <v>2000240441180</v>
      </c>
      <c r="L303" s="175"/>
      <c r="M303" s="154" t="s">
        <v>2329</v>
      </c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</row>
    <row r="304" spans="2:84" ht="11.85" customHeight="1" outlineLevel="3" x14ac:dyDescent="0.2">
      <c r="B304" s="98" t="str">
        <f t="shared" si="12"/>
        <v xml:space="preserve">            Пульт «2 в 1 для Elmes»</v>
      </c>
      <c r="C304" s="99" t="s">
        <v>2332</v>
      </c>
      <c r="D304" s="94">
        <f t="shared" si="11"/>
        <v>28.08</v>
      </c>
      <c r="E304" s="100" t="s">
        <v>28</v>
      </c>
      <c r="G304" s="142">
        <v>23.4</v>
      </c>
      <c r="I304" s="157">
        <v>2000240441197</v>
      </c>
      <c r="L304" s="176"/>
      <c r="M304" s="154" t="s">
        <v>2331</v>
      </c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</row>
    <row r="305" spans="2:84" ht="11.85" customHeight="1" outlineLevel="3" x14ac:dyDescent="0.2">
      <c r="B305" s="98" t="str">
        <f t="shared" si="12"/>
        <v xml:space="preserve">            Пульт «2 в 1 для Nero Radio»</v>
      </c>
      <c r="C305" s="99" t="s">
        <v>2334</v>
      </c>
      <c r="D305" s="94">
        <f t="shared" si="11"/>
        <v>32.076000000000001</v>
      </c>
      <c r="E305" s="100" t="s">
        <v>28</v>
      </c>
      <c r="G305" s="142">
        <v>26.73</v>
      </c>
      <c r="I305" s="157">
        <v>2000240441227</v>
      </c>
      <c r="L305" s="176"/>
      <c r="M305" s="154" t="s">
        <v>2333</v>
      </c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</row>
    <row r="306" spans="2:84" ht="11.85" customHeight="1" outlineLevel="3" x14ac:dyDescent="0.2">
      <c r="B306" s="98" t="str">
        <f t="shared" si="12"/>
        <v xml:space="preserve">            Пульт «2 в 1 для Nice Flor-S V2»</v>
      </c>
      <c r="C306" s="99" t="s">
        <v>2336</v>
      </c>
      <c r="D306" s="94">
        <f t="shared" si="11"/>
        <v>28.08</v>
      </c>
      <c r="E306" s="100" t="s">
        <v>28</v>
      </c>
      <c r="G306" s="142">
        <v>23.4</v>
      </c>
      <c r="I306" s="157">
        <v>2000240441203</v>
      </c>
      <c r="L306" s="176"/>
      <c r="M306" s="154" t="s">
        <v>2335</v>
      </c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</row>
    <row r="307" spans="2:84" ht="11.85" customHeight="1" outlineLevel="3" x14ac:dyDescent="0.2">
      <c r="B307" s="98" t="str">
        <f t="shared" si="12"/>
        <v xml:space="preserve">            Пульт «2 в 1 для Nice Smilo»</v>
      </c>
      <c r="C307" s="99" t="s">
        <v>2338</v>
      </c>
      <c r="D307" s="94">
        <f t="shared" si="11"/>
        <v>28.08</v>
      </c>
      <c r="E307" s="100" t="s">
        <v>28</v>
      </c>
      <c r="G307" s="142">
        <v>23.4</v>
      </c>
      <c r="I307" s="157">
        <v>2000240441210</v>
      </c>
      <c r="L307" s="176"/>
      <c r="M307" s="154" t="s">
        <v>2337</v>
      </c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</row>
    <row r="308" spans="2:84" ht="11.85" customHeight="1" outlineLevel="3" x14ac:dyDescent="0.2">
      <c r="B308" s="98" t="str">
        <f t="shared" si="12"/>
        <v xml:space="preserve">            Пульт «3 в 1 для Came»</v>
      </c>
      <c r="C308" s="99" t="s">
        <v>2340</v>
      </c>
      <c r="D308" s="94">
        <f t="shared" si="11"/>
        <v>28.08</v>
      </c>
      <c r="E308" s="100" t="s">
        <v>28</v>
      </c>
      <c r="G308" s="142">
        <v>23.4</v>
      </c>
      <c r="I308" s="154"/>
      <c r="L308" s="176"/>
      <c r="M308" s="154" t="s">
        <v>2339</v>
      </c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</row>
    <row r="309" spans="2:84" ht="11.85" customHeight="1" outlineLevel="3" x14ac:dyDescent="0.2">
      <c r="B309" s="71" t="str">
        <f t="shared" si="12"/>
        <v xml:space="preserve">            Пульт «DHC» для DoorHan</v>
      </c>
      <c r="C309" s="33" t="s">
        <v>2342</v>
      </c>
      <c r="D309" s="72">
        <f t="shared" si="11"/>
        <v>28.08</v>
      </c>
      <c r="E309" s="35" t="s">
        <v>28</v>
      </c>
      <c r="G309" s="142">
        <v>23.4</v>
      </c>
      <c r="I309" s="157">
        <v>2000240441135</v>
      </c>
      <c r="L309" s="175"/>
      <c r="M309" s="154" t="s">
        <v>2341</v>
      </c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</row>
    <row r="310" spans="2:84" ht="11.85" customHeight="1" outlineLevel="3" x14ac:dyDescent="0.2">
      <c r="B310" s="98" t="str">
        <f t="shared" si="12"/>
        <v xml:space="preserve">            Пульт «JL» 433,92 МГц</v>
      </c>
      <c r="C310" s="99" t="s">
        <v>2344</v>
      </c>
      <c r="D310" s="94">
        <f t="shared" si="11"/>
        <v>28.08</v>
      </c>
      <c r="E310" s="100" t="s">
        <v>28</v>
      </c>
      <c r="G310" s="142">
        <v>23.4</v>
      </c>
      <c r="I310" s="157">
        <v>2000240441159</v>
      </c>
      <c r="L310" s="176"/>
      <c r="M310" s="154" t="s">
        <v>2343</v>
      </c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</row>
    <row r="311" spans="2:84" ht="11.85" customHeight="1" outlineLevel="3" x14ac:dyDescent="0.2">
      <c r="B311" s="98" t="str">
        <f t="shared" si="12"/>
        <v xml:space="preserve">            Пульт Мульти-15</v>
      </c>
      <c r="C311" s="99" t="s">
        <v>2346</v>
      </c>
      <c r="D311" s="94">
        <f t="shared" si="11"/>
        <v>28.08</v>
      </c>
      <c r="E311" s="100" t="s">
        <v>28</v>
      </c>
      <c r="G311" s="142">
        <v>23.4</v>
      </c>
      <c r="I311" s="157">
        <v>2000240441128</v>
      </c>
      <c r="L311" s="176"/>
      <c r="M311" s="154" t="s">
        <v>2345</v>
      </c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</row>
    <row r="312" spans="2:84" ht="22.35" customHeight="1" outlineLevel="3" x14ac:dyDescent="0.2">
      <c r="B312" s="98" t="str">
        <f t="shared" si="12"/>
        <v xml:space="preserve">            Пульт мультичастотный с диапазоном частот 280 - 868 МГц (Тайвань)</v>
      </c>
      <c r="C312" s="99" t="s">
        <v>2348</v>
      </c>
      <c r="D312" s="94">
        <f t="shared" si="11"/>
        <v>64.224000000000004</v>
      </c>
      <c r="E312" s="100" t="s">
        <v>28</v>
      </c>
      <c r="G312" s="142">
        <v>53.52</v>
      </c>
      <c r="I312" s="157">
        <v>2000240441234</v>
      </c>
      <c r="L312" s="176"/>
      <c r="M312" s="154" t="s">
        <v>2347</v>
      </c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</row>
    <row r="313" spans="2:84" ht="11.85" customHeight="1" outlineLevel="3" x14ac:dyDescent="0.2">
      <c r="B313" s="98" t="str">
        <f t="shared" si="12"/>
        <v xml:space="preserve">            Пульт-заготовка «Авто-Бланк V1»</v>
      </c>
      <c r="C313" s="99" t="s">
        <v>2350</v>
      </c>
      <c r="D313" s="94">
        <f t="shared" si="11"/>
        <v>28.08</v>
      </c>
      <c r="E313" s="100" t="s">
        <v>28</v>
      </c>
      <c r="G313" s="142">
        <v>23.4</v>
      </c>
      <c r="I313" s="157">
        <v>2000240441241</v>
      </c>
      <c r="L313" s="176"/>
      <c r="M313" s="154" t="s">
        <v>2349</v>
      </c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</row>
    <row r="314" spans="2:84" ht="11.85" customHeight="1" outlineLevel="3" x14ac:dyDescent="0.2">
      <c r="B314" s="98" t="str">
        <f t="shared" si="12"/>
        <v xml:space="preserve">            Пульт-заготовка «Бланк-12 V3»</v>
      </c>
      <c r="C314" s="99" t="s">
        <v>2352</v>
      </c>
      <c r="D314" s="94">
        <f t="shared" si="11"/>
        <v>28.08</v>
      </c>
      <c r="E314" s="100" t="s">
        <v>28</v>
      </c>
      <c r="G314" s="142">
        <v>23.4</v>
      </c>
      <c r="I314" s="157">
        <v>2000240441258</v>
      </c>
      <c r="L314" s="176"/>
      <c r="M314" s="154" t="s">
        <v>2351</v>
      </c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</row>
    <row r="315" spans="2:84" ht="11.85" customHeight="1" outlineLevel="3" x14ac:dyDescent="0.2">
      <c r="B315" s="71" t="str">
        <f t="shared" si="12"/>
        <v xml:space="preserve">            Рекламный наборный стенд "Пульты"</v>
      </c>
      <c r="C315" s="33" t="s">
        <v>2354</v>
      </c>
      <c r="D315" s="72">
        <f t="shared" si="11"/>
        <v>160.416</v>
      </c>
      <c r="E315" s="35" t="s">
        <v>28</v>
      </c>
      <c r="G315" s="142">
        <v>133.68</v>
      </c>
      <c r="I315" s="157">
        <v>2000240441098</v>
      </c>
      <c r="L315" s="175"/>
      <c r="M315" s="154" t="s">
        <v>2353</v>
      </c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</row>
    <row r="316" spans="2:84" ht="23.85" customHeight="1" outlineLevel="2" x14ac:dyDescent="0.2">
      <c r="B316" s="31" t="s">
        <v>2491</v>
      </c>
      <c r="C316" s="32"/>
      <c r="D316" s="32"/>
      <c r="E316" s="32"/>
      <c r="F316" s="32"/>
      <c r="G316" s="140"/>
      <c r="H316" s="156"/>
      <c r="I316" s="156"/>
      <c r="J316" s="156"/>
      <c r="K316" s="156"/>
      <c r="L316" s="174"/>
      <c r="M316" s="15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</row>
    <row r="317" spans="2:84" ht="22.35" customHeight="1" outlineLevel="3" x14ac:dyDescent="0.2">
      <c r="B317" s="98" t="str">
        <f t="shared" ref="B317:B332" si="13">HYPERLINK(CONCATENATE("http://belpult.by/site_search?search_term=",C317),M317)</f>
        <v xml:space="preserve">            Chunghop RM-M86L универсальный обучаемый пульт 5в1</v>
      </c>
      <c r="C317" s="101">
        <v>5775</v>
      </c>
      <c r="D317" s="94">
        <f t="shared" si="11"/>
        <v>10.728</v>
      </c>
      <c r="E317" s="100" t="s">
        <v>28</v>
      </c>
      <c r="G317" s="142">
        <v>8.94</v>
      </c>
      <c r="I317" s="157">
        <v>6921338670335</v>
      </c>
      <c r="L317" s="176"/>
      <c r="M317" s="154" t="s">
        <v>2790</v>
      </c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</row>
    <row r="318" spans="2:84" ht="32.85" customHeight="1" outlineLevel="3" x14ac:dyDescent="0.2">
      <c r="B318" s="71" t="str">
        <f t="shared" si="13"/>
        <v xml:space="preserve">            ClickPdu RM-L1606(6в1), универсльный ПДУ для SAMSUNG, LG , PHILIPS, PANASONIC, SONY, SHARP (HOD1048)</v>
      </c>
      <c r="C318" s="33" t="s">
        <v>3513</v>
      </c>
      <c r="D318" s="72">
        <f t="shared" si="11"/>
        <v>8.3279999999999994</v>
      </c>
      <c r="E318" s="35" t="s">
        <v>28</v>
      </c>
      <c r="G318" s="142">
        <v>6.94</v>
      </c>
      <c r="I318" s="157">
        <v>6974086695686</v>
      </c>
      <c r="L318" s="175"/>
      <c r="M318" s="154" t="s">
        <v>3512</v>
      </c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</row>
    <row r="319" spans="2:84" ht="22.35" customHeight="1" outlineLevel="3" x14ac:dyDescent="0.2">
      <c r="B319" s="98" t="str">
        <f t="shared" si="13"/>
        <v xml:space="preserve">            Huayu CAR RC-820J+C/D Ver.2017  универсальный пульт для автомагнитол, тв, dvd, projec(серия HRM1334)</v>
      </c>
      <c r="C319" s="99" t="s">
        <v>2471</v>
      </c>
      <c r="D319" s="94">
        <f t="shared" si="11"/>
        <v>8.7119999999999997</v>
      </c>
      <c r="E319" s="100" t="s">
        <v>28</v>
      </c>
      <c r="G319" s="142">
        <v>7.26</v>
      </c>
      <c r="I319" s="157">
        <v>6974086689579</v>
      </c>
      <c r="L319" s="176"/>
      <c r="M319" s="154" t="s">
        <v>3014</v>
      </c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</row>
    <row r="320" spans="2:84" ht="22.35" customHeight="1" outlineLevel="3" x14ac:dyDescent="0.2">
      <c r="B320" s="71" t="str">
        <f t="shared" si="13"/>
        <v xml:space="preserve">            Huayu HL-1340Eобучаемый универсальный пульт на 3 устройства (серия HRM1448)</v>
      </c>
      <c r="C320" s="33" t="s">
        <v>2473</v>
      </c>
      <c r="D320" s="72">
        <f t="shared" si="11"/>
        <v>9.24</v>
      </c>
      <c r="E320" s="35" t="s">
        <v>28</v>
      </c>
      <c r="G320" s="142">
        <v>7.7</v>
      </c>
      <c r="I320" s="157">
        <v>6974086692593</v>
      </c>
      <c r="L320" s="175"/>
      <c r="M320" s="154" t="s">
        <v>2472</v>
      </c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</row>
    <row r="321" spans="2:84" ht="22.35" customHeight="1" outlineLevel="3" x14ac:dyDescent="0.2">
      <c r="B321" s="71" t="str">
        <f t="shared" si="13"/>
        <v xml:space="preserve">            Huayu HR-763E DVD 5000 в 1 универсальный пульт для DVD ( под популярные модели )</v>
      </c>
      <c r="C321" s="33" t="s">
        <v>3921</v>
      </c>
      <c r="D321" s="72">
        <f t="shared" si="11"/>
        <v>9.1319999999999997</v>
      </c>
      <c r="E321" s="35" t="s">
        <v>28</v>
      </c>
      <c r="G321" s="142">
        <v>7.61</v>
      </c>
      <c r="I321" s="157">
        <v>6934086692245</v>
      </c>
      <c r="L321" s="175"/>
      <c r="M321" s="154" t="s">
        <v>3920</v>
      </c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</row>
    <row r="322" spans="2:84" ht="32.85" customHeight="1" outlineLevel="3" x14ac:dyDescent="0.2">
      <c r="B322" s="71" t="str">
        <f t="shared" si="13"/>
        <v xml:space="preserve">            Huayu IHANDY CAR IH-830J+L new обучаемый+программируемый унив.пульт для автомагнитол (серия HOB4000)</v>
      </c>
      <c r="C322" s="33" t="s">
        <v>354</v>
      </c>
      <c r="D322" s="72">
        <f t="shared" si="11"/>
        <v>8.484</v>
      </c>
      <c r="E322" s="35" t="s">
        <v>28</v>
      </c>
      <c r="G322" s="142">
        <v>7.07</v>
      </c>
      <c r="I322" s="157">
        <v>2000230097182</v>
      </c>
      <c r="L322" s="175"/>
      <c r="M322" s="154" t="s">
        <v>353</v>
      </c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</row>
    <row r="323" spans="2:84" ht="22.35" customHeight="1" outlineLevel="3" x14ac:dyDescent="0.2">
      <c r="B323" s="71" t="str">
        <f t="shared" si="13"/>
        <v xml:space="preserve">            Huayu RM-L1130+12  униврс. для LCD LED TV ( RM-L1130+8 ver.2022 ) (серия HRM1594)</v>
      </c>
      <c r="C323" s="33" t="s">
        <v>4512</v>
      </c>
      <c r="D323" s="72">
        <f t="shared" si="11"/>
        <v>8.363999999999999</v>
      </c>
      <c r="E323" s="35" t="s">
        <v>28</v>
      </c>
      <c r="G323" s="142">
        <v>6.97</v>
      </c>
      <c r="I323" s="154"/>
      <c r="L323" s="175"/>
      <c r="M323" s="154" t="s">
        <v>4511</v>
      </c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</row>
    <row r="324" spans="2:84" ht="22.35" customHeight="1" outlineLevel="3" x14ac:dyDescent="0.2">
      <c r="B324" s="98" t="str">
        <f t="shared" si="13"/>
        <v xml:space="preserve">            Huayu RM-P1375 универсальный пульт для проекторов (серия HRM1570)</v>
      </c>
      <c r="C324" s="99" t="s">
        <v>3515</v>
      </c>
      <c r="D324" s="94">
        <f t="shared" si="11"/>
        <v>15.839999999999998</v>
      </c>
      <c r="E324" s="100" t="s">
        <v>28</v>
      </c>
      <c r="G324" s="142">
        <v>13.2</v>
      </c>
      <c r="I324" s="157">
        <v>6974086695044</v>
      </c>
      <c r="L324" s="176"/>
      <c r="M324" s="154" t="s">
        <v>3514</v>
      </c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</row>
    <row r="325" spans="2:84" ht="22.35" customHeight="1" outlineLevel="3" x14ac:dyDescent="0.2">
      <c r="B325" s="98" t="str">
        <f t="shared" si="13"/>
        <v xml:space="preserve">            Huayu RTV-03 VER.02 универсальный пульт, обновленная версия (серия HRM1714)</v>
      </c>
      <c r="C325" s="99" t="s">
        <v>2493</v>
      </c>
      <c r="D325" s="94">
        <f t="shared" si="11"/>
        <v>9.0719999999999992</v>
      </c>
      <c r="E325" s="100" t="s">
        <v>28</v>
      </c>
      <c r="G325" s="142">
        <v>7.56</v>
      </c>
      <c r="I325" s="157">
        <v>6972401110883</v>
      </c>
      <c r="L325" s="176"/>
      <c r="M325" s="154" t="s">
        <v>2492</v>
      </c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</row>
    <row r="326" spans="2:84" ht="22.35" customHeight="1" outlineLevel="3" x14ac:dyDescent="0.2">
      <c r="B326" s="98" t="str">
        <f t="shared" si="13"/>
        <v xml:space="preserve">            Huayu RuTV-ST02 универсальный пульт для различных марок TV (серия HRM1666)</v>
      </c>
      <c r="C326" s="99" t="s">
        <v>2495</v>
      </c>
      <c r="D326" s="94">
        <f t="shared" si="11"/>
        <v>9.4559999999999995</v>
      </c>
      <c r="E326" s="100" t="s">
        <v>28</v>
      </c>
      <c r="G326" s="142">
        <v>7.88</v>
      </c>
      <c r="I326" s="157">
        <v>6972401110265</v>
      </c>
      <c r="L326" s="176"/>
      <c r="M326" s="154" t="s">
        <v>2494</v>
      </c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</row>
    <row r="327" spans="2:84" ht="11.85" customHeight="1" outlineLevel="3" x14ac:dyDescent="0.2">
      <c r="B327" s="98" t="str">
        <f t="shared" si="13"/>
        <v xml:space="preserve">            Master 10in1 RM-909E универсальный пульт </v>
      </c>
      <c r="C327" s="101">
        <v>1206</v>
      </c>
      <c r="D327" s="94">
        <f t="shared" si="11"/>
        <v>10.62</v>
      </c>
      <c r="E327" s="100" t="s">
        <v>28</v>
      </c>
      <c r="G327" s="142">
        <v>8.85</v>
      </c>
      <c r="I327" s="157">
        <v>6921338609090</v>
      </c>
      <c r="L327" s="176"/>
      <c r="M327" s="154" t="s">
        <v>357</v>
      </c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</row>
    <row r="328" spans="2:84" ht="22.35" customHeight="1" outlineLevel="3" x14ac:dyDescent="0.2">
      <c r="B328" s="98" t="str">
        <f t="shared" si="13"/>
        <v xml:space="preserve">            Master 8in1 RM-969RUS програм.и обучаемый на 8 уст-в универсальный пульт </v>
      </c>
      <c r="C328" s="101">
        <v>3921</v>
      </c>
      <c r="D328" s="94">
        <f t="shared" ref="D328:D391" si="14">G328*1.2</f>
        <v>12.708</v>
      </c>
      <c r="E328" s="100" t="s">
        <v>28</v>
      </c>
      <c r="G328" s="142">
        <v>10.59</v>
      </c>
      <c r="I328" s="157">
        <v>6921338609694</v>
      </c>
      <c r="L328" s="176"/>
      <c r="M328" s="154" t="s">
        <v>358</v>
      </c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</row>
    <row r="329" spans="2:84" ht="22.35" customHeight="1" outlineLevel="3" x14ac:dyDescent="0.2">
      <c r="B329" s="71" t="str">
        <f t="shared" si="13"/>
        <v xml:space="preserve">            Программируемый ПДУ Delly Changer USB3 (4в1) (серия HOB921)</v>
      </c>
      <c r="C329" s="33" t="s">
        <v>3747</v>
      </c>
      <c r="D329" s="72">
        <f t="shared" si="14"/>
        <v>30.599999999999998</v>
      </c>
      <c r="E329" s="35" t="s">
        <v>28</v>
      </c>
      <c r="G329" s="142">
        <v>25.5</v>
      </c>
      <c r="I329" s="157">
        <v>6972401114140</v>
      </c>
      <c r="L329" s="175"/>
      <c r="M329" s="154" t="s">
        <v>3746</v>
      </c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</row>
    <row r="330" spans="2:84" ht="22.35" customHeight="1" outlineLevel="3" x14ac:dyDescent="0.2">
      <c r="B330" s="71" t="str">
        <f t="shared" si="13"/>
        <v xml:space="preserve">            Программируемый ПДУ Delly Changer USB3 (DVD) (серия HOB919)</v>
      </c>
      <c r="C330" s="33" t="s">
        <v>3749</v>
      </c>
      <c r="D330" s="72">
        <f t="shared" si="14"/>
        <v>24.912000000000003</v>
      </c>
      <c r="E330" s="35" t="s">
        <v>28</v>
      </c>
      <c r="G330" s="142">
        <v>20.76</v>
      </c>
      <c r="I330" s="157">
        <v>6972401114157</v>
      </c>
      <c r="L330" s="175"/>
      <c r="M330" s="154" t="s">
        <v>3748</v>
      </c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</row>
    <row r="331" spans="2:84" ht="22.35" customHeight="1" outlineLevel="3" x14ac:dyDescent="0.2">
      <c r="B331" s="98" t="str">
        <f t="shared" si="13"/>
        <v xml:space="preserve">            Программируемый ПДУ Delly Changer USB3 (SAT) (серия HOB920)</v>
      </c>
      <c r="C331" s="99" t="s">
        <v>360</v>
      </c>
      <c r="D331" s="94">
        <f t="shared" si="14"/>
        <v>30.599999999999998</v>
      </c>
      <c r="E331" s="100" t="s">
        <v>28</v>
      </c>
      <c r="G331" s="142">
        <v>25.5</v>
      </c>
      <c r="I331" s="157">
        <v>2000000001876</v>
      </c>
      <c r="L331" s="176"/>
      <c r="M331" s="154" t="s">
        <v>359</v>
      </c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</row>
    <row r="332" spans="2:84" ht="22.35" customHeight="1" outlineLevel="3" x14ac:dyDescent="0.2">
      <c r="B332" s="71" t="str">
        <f t="shared" si="13"/>
        <v xml:space="preserve">            Программируемый ПДУ Delly Changer USB3 (TV) (серия HOB918)</v>
      </c>
      <c r="C332" s="33" t="s">
        <v>3751</v>
      </c>
      <c r="D332" s="72">
        <f t="shared" si="14"/>
        <v>24.912000000000003</v>
      </c>
      <c r="E332" s="35" t="s">
        <v>28</v>
      </c>
      <c r="G332" s="142">
        <v>20.76</v>
      </c>
      <c r="I332" s="157">
        <v>6972401114133</v>
      </c>
      <c r="L332" s="175"/>
      <c r="M332" s="154" t="s">
        <v>3750</v>
      </c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</row>
    <row r="333" spans="2:84" ht="12.6" customHeight="1" outlineLevel="2" x14ac:dyDescent="0.2">
      <c r="B333" s="31" t="s">
        <v>361</v>
      </c>
      <c r="C333" s="32"/>
      <c r="D333" s="32"/>
      <c r="E333" s="32"/>
      <c r="F333" s="32"/>
      <c r="G333" s="140"/>
      <c r="H333" s="156"/>
      <c r="I333" s="156"/>
      <c r="J333" s="156"/>
      <c r="K333" s="156"/>
      <c r="L333" s="174"/>
      <c r="M333" s="156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</row>
    <row r="334" spans="2:84" ht="32.85" customHeight="1" outlineLevel="3" x14ac:dyDescent="0.2">
      <c r="B334" s="71" t="str">
        <f t="shared" ref="B334:B350" si="15">HYPERLINK(CONCATENATE("http://belpult.by/site_search?search_term=",C334),M334)</f>
        <v xml:space="preserve">            Huayu AIR-MOUSE RM-BT01 с гироскопом и голосовым управлением для Android TV Box, PC ( HRM1770 )</v>
      </c>
      <c r="C334" s="33" t="s">
        <v>3562</v>
      </c>
      <c r="D334" s="72">
        <f t="shared" si="14"/>
        <v>35.315999999999995</v>
      </c>
      <c r="E334" s="35" t="s">
        <v>28</v>
      </c>
      <c r="G334" s="142">
        <v>29.43</v>
      </c>
      <c r="I334" s="157">
        <v>6972401115215</v>
      </c>
      <c r="L334" s="175"/>
      <c r="M334" s="154" t="s">
        <v>3583</v>
      </c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</row>
    <row r="335" spans="2:84" ht="22.35" customHeight="1" outlineLevel="3" x14ac:dyDescent="0.2">
      <c r="B335" s="71" t="str">
        <f t="shared" si="15"/>
        <v xml:space="preserve">            Huayu ClickPDU G10S Air Mouse с гироскопом и голосовым управлением для Android TV Box, PC</v>
      </c>
      <c r="C335" s="34">
        <v>19235</v>
      </c>
      <c r="D335" s="72">
        <f t="shared" si="14"/>
        <v>28.032</v>
      </c>
      <c r="E335" s="35" t="s">
        <v>28</v>
      </c>
      <c r="G335" s="142">
        <v>23.36</v>
      </c>
      <c r="I335" s="154"/>
      <c r="L335" s="175"/>
      <c r="M335" s="154" t="s">
        <v>2381</v>
      </c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</row>
    <row r="336" spans="2:84" ht="22.35" customHeight="1" outlineLevel="3" x14ac:dyDescent="0.2">
      <c r="B336" s="71" t="str">
        <f t="shared" si="15"/>
        <v xml:space="preserve">            Huayu ClickPDU G20S Air Mouse с гироскопом и голосовым управлением для Android TV Box, PC</v>
      </c>
      <c r="C336" s="34">
        <v>19236</v>
      </c>
      <c r="D336" s="72">
        <f t="shared" si="14"/>
        <v>39.372</v>
      </c>
      <c r="E336" s="35" t="s">
        <v>28</v>
      </c>
      <c r="G336" s="142">
        <v>32.81</v>
      </c>
      <c r="I336" s="157">
        <v>6934086650009</v>
      </c>
      <c r="L336" s="175"/>
      <c r="M336" s="154" t="s">
        <v>2382</v>
      </c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</row>
    <row r="337" spans="2:84" ht="22.35" customHeight="1" outlineLevel="3" x14ac:dyDescent="0.2">
      <c r="B337" s="71" t="str">
        <f t="shared" si="15"/>
        <v xml:space="preserve">            Huayu ClickPDU G30S Air Mouseобучаемый пульт с гироскопом и голосовым управлением для Android TV Box</v>
      </c>
      <c r="C337" s="34">
        <v>19237</v>
      </c>
      <c r="D337" s="72">
        <f t="shared" si="14"/>
        <v>43.74</v>
      </c>
      <c r="E337" s="35" t="s">
        <v>28</v>
      </c>
      <c r="G337" s="142">
        <v>36.450000000000003</v>
      </c>
      <c r="I337" s="154" t="s">
        <v>3020</v>
      </c>
      <c r="L337" s="175"/>
      <c r="M337" s="154" t="s">
        <v>2474</v>
      </c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</row>
    <row r="338" spans="2:84" ht="32.85" customHeight="1" outlineLevel="3" x14ac:dyDescent="0.2">
      <c r="B338" s="98" t="str">
        <f t="shared" si="15"/>
        <v xml:space="preserve">            Huayu ClickPDU L Air Mouse W2Аэромышь, Клавиатура на кириллице, Тачпад, Голосовой поиск, Обучение ИК</v>
      </c>
      <c r="C338" s="101">
        <v>19530</v>
      </c>
      <c r="D338" s="94">
        <f t="shared" si="14"/>
        <v>65.447999999999993</v>
      </c>
      <c r="E338" s="100" t="s">
        <v>28</v>
      </c>
      <c r="G338" s="142">
        <v>54.54</v>
      </c>
      <c r="I338" s="154" t="s">
        <v>3020</v>
      </c>
      <c r="L338" s="176"/>
      <c r="M338" s="154" t="s">
        <v>2475</v>
      </c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</row>
    <row r="339" spans="2:84" ht="32.85" customHeight="1" outlineLevel="3" x14ac:dyDescent="0.2">
      <c r="B339" s="71" t="str">
        <f t="shared" si="15"/>
        <v xml:space="preserve">            Huayu ClickPDU MX3M Air Mouse с гироскопом и голосовым управлением и клавиатурой  для Android TV Box</v>
      </c>
      <c r="C339" s="34">
        <v>19238</v>
      </c>
      <c r="D339" s="72">
        <f t="shared" si="14"/>
        <v>36.287999999999997</v>
      </c>
      <c r="E339" s="35" t="s">
        <v>28</v>
      </c>
      <c r="G339" s="142">
        <v>30.24</v>
      </c>
      <c r="I339" s="154"/>
      <c r="L339" s="175"/>
      <c r="M339" s="154" t="s">
        <v>2514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</row>
    <row r="340" spans="2:84" ht="22.35" customHeight="1" outlineLevel="3" x14ac:dyDescent="0.2">
      <c r="B340" s="71" t="str">
        <f t="shared" si="15"/>
        <v xml:space="preserve">            Huayu IHandy Air Mouse P3 Android ТВ обучаемые кнопки , Многофункциональная</v>
      </c>
      <c r="C340" s="34">
        <v>17371</v>
      </c>
      <c r="D340" s="72">
        <f t="shared" si="14"/>
        <v>66.095999999999989</v>
      </c>
      <c r="E340" s="35" t="s">
        <v>28</v>
      </c>
      <c r="G340" s="142">
        <v>55.08</v>
      </c>
      <c r="I340" s="157">
        <v>2000230097441</v>
      </c>
      <c r="L340" s="175"/>
      <c r="M340" s="154" t="s">
        <v>362</v>
      </c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</row>
    <row r="341" spans="2:84" ht="22.35" customHeight="1" outlineLevel="3" x14ac:dyDescent="0.2">
      <c r="B341" s="71" t="str">
        <f t="shared" si="15"/>
        <v xml:space="preserve">            Huayu IHandy IH-002 пульт для управления комп.+дом.техникой (серия HRM9170)</v>
      </c>
      <c r="C341" s="33" t="s">
        <v>356</v>
      </c>
      <c r="D341" s="72">
        <f t="shared" si="14"/>
        <v>56.556000000000004</v>
      </c>
      <c r="E341" s="35" t="s">
        <v>28</v>
      </c>
      <c r="G341" s="142">
        <v>47.13</v>
      </c>
      <c r="I341" s="157">
        <v>6934086686183</v>
      </c>
      <c r="L341" s="175"/>
      <c r="M341" s="154" t="s">
        <v>355</v>
      </c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</row>
    <row r="342" spans="2:84" ht="22.35" customHeight="1" outlineLevel="3" x14ac:dyDescent="0.2">
      <c r="B342" s="71" t="str">
        <f t="shared" si="15"/>
        <v xml:space="preserve">            Huayu IHandy IH-AM02 Air Mouse  MULTIMEDIA ANDROID и MOTION SENSE</v>
      </c>
      <c r="C342" s="34">
        <v>17241</v>
      </c>
      <c r="D342" s="72">
        <f t="shared" si="14"/>
        <v>38.663999999999994</v>
      </c>
      <c r="E342" s="35" t="s">
        <v>28</v>
      </c>
      <c r="G342" s="142">
        <v>32.22</v>
      </c>
      <c r="I342" s="157">
        <v>2000230097458</v>
      </c>
      <c r="L342" s="175"/>
      <c r="M342" s="154" t="s">
        <v>363</v>
      </c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</row>
    <row r="343" spans="2:84" ht="22.35" customHeight="1" outlineLevel="3" x14ac:dyDescent="0.2">
      <c r="B343" s="71" t="str">
        <f t="shared" si="15"/>
        <v xml:space="preserve">            Huayu VOICE RC18 для SMART TV c голос упр.! DEXP/ HAIER/ Novex/ Telefunken/ Hyundai /Hi /Leff /AMCV</v>
      </c>
      <c r="C343" s="33" t="s">
        <v>3025</v>
      </c>
      <c r="D343" s="72">
        <f t="shared" si="14"/>
        <v>47.688000000000002</v>
      </c>
      <c r="E343" s="35" t="s">
        <v>28</v>
      </c>
      <c r="G343" s="142">
        <v>39.74</v>
      </c>
      <c r="I343" s="157">
        <v>6972401118544</v>
      </c>
      <c r="L343" s="175"/>
      <c r="M343" s="154" t="s">
        <v>3024</v>
      </c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</row>
    <row r="344" spans="2:84" ht="22.35" customHeight="1" outlineLevel="3" x14ac:dyDescent="0.2">
      <c r="B344" s="98" t="str">
        <f t="shared" si="15"/>
        <v xml:space="preserve">            ПДУ ClickPdu Air Mouse CRC2121B 2.4GHz обучаемый пульт с гироскопом и голосовым управлением</v>
      </c>
      <c r="C344" s="101">
        <v>21429</v>
      </c>
      <c r="D344" s="94">
        <f t="shared" si="14"/>
        <v>39.695999999999998</v>
      </c>
      <c r="E344" s="100" t="s">
        <v>28</v>
      </c>
      <c r="G344" s="142">
        <v>33.08</v>
      </c>
      <c r="I344" s="157">
        <v>2000396983862</v>
      </c>
      <c r="L344" s="176"/>
      <c r="M344" s="154" t="s">
        <v>3282</v>
      </c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</row>
    <row r="345" spans="2:84" ht="22.35" customHeight="1" outlineLevel="3" x14ac:dyDescent="0.2">
      <c r="B345" s="98" t="str">
        <f t="shared" si="15"/>
        <v xml:space="preserve">            ПДУ ClickPdu Air Mouse G50, обучаемый пульт с гироскопом и голос. управлением для Android TV Box, PC</v>
      </c>
      <c r="C345" s="101">
        <v>21062</v>
      </c>
      <c r="D345" s="94">
        <f t="shared" si="14"/>
        <v>40.5</v>
      </c>
      <c r="E345" s="100" t="s">
        <v>28</v>
      </c>
      <c r="G345" s="142">
        <v>33.75</v>
      </c>
      <c r="I345" s="157">
        <v>2000396983879</v>
      </c>
      <c r="L345" s="176"/>
      <c r="M345" s="154" t="s">
        <v>3283</v>
      </c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</row>
    <row r="346" spans="2:84" ht="22.35" customHeight="1" outlineLevel="3" x14ac:dyDescent="0.2">
      <c r="B346" s="98" t="str">
        <f t="shared" si="15"/>
        <v xml:space="preserve">            ПДУ ClickPdu Air Mouse TL05 2.4GHz обучаемый с гироскопом и голос.управлением для Android TV Box, PC</v>
      </c>
      <c r="C346" s="101">
        <v>21101</v>
      </c>
      <c r="D346" s="94">
        <f t="shared" si="14"/>
        <v>40.175999999999995</v>
      </c>
      <c r="E346" s="100" t="s">
        <v>28</v>
      </c>
      <c r="G346" s="142">
        <v>33.479999999999997</v>
      </c>
      <c r="I346" s="157">
        <v>2000396983923</v>
      </c>
      <c r="L346" s="176"/>
      <c r="M346" s="154" t="s">
        <v>3304</v>
      </c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</row>
    <row r="347" spans="2:84" ht="22.35" customHeight="1" outlineLevel="3" x14ac:dyDescent="0.2">
      <c r="B347" s="98" t="str">
        <f t="shared" si="15"/>
        <v xml:space="preserve">            ПДУ ClickPdu Air Mouse TZ28 2.4GHz обучаемый с гироскопом и голос. управл. для Android TV Box, PC</v>
      </c>
      <c r="C347" s="101">
        <v>21102</v>
      </c>
      <c r="D347" s="94">
        <f t="shared" si="14"/>
        <v>31.391999999999999</v>
      </c>
      <c r="E347" s="100" t="s">
        <v>28</v>
      </c>
      <c r="G347" s="142">
        <v>26.16</v>
      </c>
      <c r="I347" s="157">
        <v>2000396983886</v>
      </c>
      <c r="L347" s="176"/>
      <c r="M347" s="154" t="s">
        <v>3284</v>
      </c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</row>
    <row r="348" spans="2:84" ht="22.35" customHeight="1" outlineLevel="3" x14ac:dyDescent="0.2">
      <c r="B348" s="98" t="str">
        <f t="shared" si="15"/>
        <v xml:space="preserve">            ПДУ ClickPdu Air Mouse U12 2.4GHz обучаемый с гироскопом и голос. управлением для Android TV Box, PC</v>
      </c>
      <c r="C348" s="101">
        <v>21388</v>
      </c>
      <c r="D348" s="94">
        <f t="shared" si="14"/>
        <v>33.047999999999995</v>
      </c>
      <c r="E348" s="100" t="s">
        <v>28</v>
      </c>
      <c r="G348" s="142">
        <v>27.54</v>
      </c>
      <c r="I348" s="157">
        <v>2000396983893</v>
      </c>
      <c r="L348" s="176"/>
      <c r="M348" s="154" t="s">
        <v>3285</v>
      </c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</row>
    <row r="349" spans="2:84" ht="32.85" customHeight="1" outlineLevel="3" x14ac:dyDescent="0.2">
      <c r="B349" s="98" t="str">
        <f t="shared" si="15"/>
        <v xml:space="preserve">            ПДУ ClickPdu Air Mouse U16 LASER 2.4GHz обучаемый с гироскопом и голос.управл. для Android TVBox, PC</v>
      </c>
      <c r="C349" s="101">
        <v>21390</v>
      </c>
      <c r="D349" s="94">
        <f t="shared" si="14"/>
        <v>40.5</v>
      </c>
      <c r="E349" s="100" t="s">
        <v>28</v>
      </c>
      <c r="G349" s="142">
        <v>33.75</v>
      </c>
      <c r="I349" s="157">
        <v>2000396983909</v>
      </c>
      <c r="L349" s="176"/>
      <c r="M349" s="154" t="s">
        <v>3286</v>
      </c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</row>
    <row r="350" spans="2:84" ht="22.35" customHeight="1" outlineLevel="3" x14ac:dyDescent="0.2">
      <c r="B350" s="98" t="str">
        <f t="shared" si="15"/>
        <v xml:space="preserve">            ПДУ ClickPdu Air Mouse U26 2.4GHz обучаемый с гироскопом и голос. управлением для Android TV Box, PC</v>
      </c>
      <c r="C350" s="101">
        <v>21389</v>
      </c>
      <c r="D350" s="94">
        <f t="shared" si="14"/>
        <v>36.287999999999997</v>
      </c>
      <c r="E350" s="100" t="s">
        <v>28</v>
      </c>
      <c r="G350" s="142">
        <v>30.24</v>
      </c>
      <c r="I350" s="157">
        <v>2000396983916</v>
      </c>
      <c r="L350" s="176"/>
      <c r="M350" s="154" t="s">
        <v>3287</v>
      </c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</row>
    <row r="351" spans="2:84" ht="12.6" customHeight="1" outlineLevel="2" x14ac:dyDescent="0.2">
      <c r="B351" s="31" t="s">
        <v>365</v>
      </c>
      <c r="C351" s="32"/>
      <c r="D351" s="32"/>
      <c r="E351" s="32"/>
      <c r="F351" s="32"/>
      <c r="G351" s="140"/>
      <c r="H351" s="156"/>
      <c r="I351" s="156"/>
      <c r="J351" s="156"/>
      <c r="K351" s="156"/>
      <c r="L351" s="174"/>
      <c r="M351" s="156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</row>
    <row r="352" spans="2:84" ht="12.6" customHeight="1" outlineLevel="3" x14ac:dyDescent="0.2">
      <c r="B352" s="36" t="s">
        <v>366</v>
      </c>
      <c r="C352" s="37"/>
      <c r="D352" s="37"/>
      <c r="E352" s="37"/>
      <c r="F352" s="37"/>
      <c r="G352" s="141"/>
      <c r="H352" s="156"/>
      <c r="I352" s="156"/>
      <c r="J352" s="156"/>
      <c r="K352" s="156"/>
      <c r="L352" s="174"/>
      <c r="M352" s="156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</row>
    <row r="353" spans="2:84" ht="22.35" customHeight="1" outlineLevel="4" x14ac:dyDescent="0.2">
      <c r="B353" s="71" t="str">
        <f>HYPERLINK(CONCATENATE("http://belpult.by/site_search?search_term=",C353),M353)</f>
        <v xml:space="preserve">                ClickPdu для TV AKAI RM-L1602 ic универсальный пульт ( производство фабрики HUAYU) (серия HOD1028)</v>
      </c>
      <c r="C353" s="33" t="s">
        <v>3104</v>
      </c>
      <c r="D353" s="72">
        <f t="shared" si="14"/>
        <v>11.952</v>
      </c>
      <c r="E353" s="35" t="s">
        <v>28</v>
      </c>
      <c r="G353" s="142">
        <v>9.9600000000000009</v>
      </c>
      <c r="I353" s="157">
        <v>6974086695761</v>
      </c>
      <c r="L353" s="175"/>
      <c r="M353" s="154" t="s">
        <v>3103</v>
      </c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</row>
    <row r="354" spans="2:84" ht="22.35" customHeight="1" outlineLevel="4" x14ac:dyDescent="0.2">
      <c r="B354" s="98" t="str">
        <f>HYPERLINK(CONCATENATE("http://belpult.by/site_search?search_term=",C354),M354)</f>
        <v xml:space="preserve">                Huayu for Aiwa RM-038N корпус RC-ZAS02 AUX ( серия HAW10596)</v>
      </c>
      <c r="C354" s="99" t="s">
        <v>368</v>
      </c>
      <c r="D354" s="94">
        <f t="shared" si="14"/>
        <v>4.32</v>
      </c>
      <c r="E354" s="100" t="s">
        <v>28</v>
      </c>
      <c r="G354" s="142">
        <v>3.6</v>
      </c>
      <c r="I354" s="157">
        <v>6934086689313</v>
      </c>
      <c r="L354" s="176"/>
      <c r="M354" s="154" t="s">
        <v>367</v>
      </c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</row>
    <row r="355" spans="2:84" ht="12.6" customHeight="1" outlineLevel="3" x14ac:dyDescent="0.2">
      <c r="B355" s="36" t="s">
        <v>369</v>
      </c>
      <c r="C355" s="37"/>
      <c r="D355" s="37"/>
      <c r="E355" s="37"/>
      <c r="F355" s="37"/>
      <c r="G355" s="141"/>
      <c r="H355" s="156"/>
      <c r="I355" s="156"/>
      <c r="J355" s="156"/>
      <c r="K355" s="156"/>
      <c r="L355" s="174"/>
      <c r="M355" s="156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</row>
    <row r="356" spans="2:84" ht="11.85" customHeight="1" outlineLevel="4" x14ac:dyDescent="0.2">
      <c r="B356" s="98" t="str">
        <f t="shared" ref="B356:B371" si="16">HYPERLINK(CONCATENATE("http://belpult.by/site_search?search_term=",C356),M356)</f>
        <v xml:space="preserve">                ПДУ для Aiwa RC-6VT05 ic (серия HAW018)</v>
      </c>
      <c r="C356" s="99" t="s">
        <v>371</v>
      </c>
      <c r="D356" s="94">
        <f t="shared" si="14"/>
        <v>4.4640000000000004</v>
      </c>
      <c r="E356" s="100" t="s">
        <v>28</v>
      </c>
      <c r="G356" s="142">
        <v>3.72</v>
      </c>
      <c r="I356" s="157">
        <v>2000000000459</v>
      </c>
      <c r="L356" s="176"/>
      <c r="M356" s="154" t="s">
        <v>370</v>
      </c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</row>
    <row r="357" spans="2:84" ht="11.85" customHeight="1" outlineLevel="4" x14ac:dyDescent="0.2">
      <c r="B357" s="98" t="str">
        <f t="shared" si="16"/>
        <v xml:space="preserve">                ПДУ для Aiwa RC-TC141KE  ic (серия HAW020) ic</v>
      </c>
      <c r="C357" s="99" t="s">
        <v>373</v>
      </c>
      <c r="D357" s="94">
        <f t="shared" si="14"/>
        <v>4.4640000000000004</v>
      </c>
      <c r="E357" s="100" t="s">
        <v>28</v>
      </c>
      <c r="G357" s="142">
        <v>3.72</v>
      </c>
      <c r="I357" s="157">
        <v>6934086614100</v>
      </c>
      <c r="L357" s="176"/>
      <c r="M357" s="154" t="s">
        <v>372</v>
      </c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</row>
    <row r="358" spans="2:84" ht="11.85" customHeight="1" outlineLevel="4" x14ac:dyDescent="0.2">
      <c r="B358" s="98" t="str">
        <f t="shared" si="16"/>
        <v xml:space="preserve">                ПДУ для Akado DTC4031 ic (серия HOB1277)</v>
      </c>
      <c r="C358" s="99" t="s">
        <v>375</v>
      </c>
      <c r="D358" s="94">
        <f t="shared" si="14"/>
        <v>7.871999999999999</v>
      </c>
      <c r="E358" s="100" t="s">
        <v>28</v>
      </c>
      <c r="G358" s="142">
        <v>6.56</v>
      </c>
      <c r="I358" s="157">
        <v>2000230096215</v>
      </c>
      <c r="L358" s="176"/>
      <c r="M358" s="154" t="s">
        <v>374</v>
      </c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</row>
    <row r="359" spans="2:84" ht="11.85" customHeight="1" outlineLevel="4" x14ac:dyDescent="0.2">
      <c r="B359" s="98" t="str">
        <f t="shared" si="16"/>
        <v xml:space="preserve">                ПДУ для Akado R-102 (RC-635) ic(серия HOB480)</v>
      </c>
      <c r="C359" s="99" t="s">
        <v>377</v>
      </c>
      <c r="D359" s="94">
        <f t="shared" si="14"/>
        <v>6.0239999999999991</v>
      </c>
      <c r="E359" s="100" t="s">
        <v>28</v>
      </c>
      <c r="G359" s="142">
        <v>5.0199999999999996</v>
      </c>
      <c r="I359" s="154"/>
      <c r="L359" s="176"/>
      <c r="M359" s="154" t="s">
        <v>376</v>
      </c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</row>
    <row r="360" spans="2:84" ht="11.85" customHeight="1" outlineLevel="4" x14ac:dyDescent="0.2">
      <c r="B360" s="71" t="str">
        <f t="shared" si="16"/>
        <v xml:space="preserve">                ПДУ для Akai /Record M-105  ic (серия HID529) ic</v>
      </c>
      <c r="C360" s="33" t="s">
        <v>379</v>
      </c>
      <c r="D360" s="72">
        <f t="shared" si="14"/>
        <v>4.4400000000000004</v>
      </c>
      <c r="E360" s="35" t="s">
        <v>28</v>
      </c>
      <c r="G360" s="142">
        <v>3.7</v>
      </c>
      <c r="I360" s="157">
        <v>6934086610508</v>
      </c>
      <c r="L360" s="175"/>
      <c r="M360" s="154" t="s">
        <v>378</v>
      </c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</row>
    <row r="361" spans="2:84" ht="22.35" customHeight="1" outlineLevel="4" x14ac:dyDescent="0.2">
      <c r="B361" s="98" t="str">
        <f t="shared" si="16"/>
        <v xml:space="preserve">                ПДУ для Akai 2200-EDR0AKAI (2200-EDROAKAI) ic(серия HOB1540)</v>
      </c>
      <c r="C361" s="99" t="s">
        <v>381</v>
      </c>
      <c r="D361" s="94">
        <f t="shared" si="14"/>
        <v>7.871999999999999</v>
      </c>
      <c r="E361" s="100" t="s">
        <v>28</v>
      </c>
      <c r="G361" s="142">
        <v>6.56</v>
      </c>
      <c r="I361" s="157">
        <v>6972401114546</v>
      </c>
      <c r="L361" s="176"/>
      <c r="M361" s="154" t="s">
        <v>380</v>
      </c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</row>
    <row r="362" spans="2:84" ht="11.85" customHeight="1" outlineLevel="4" x14ac:dyDescent="0.2">
      <c r="B362" s="98" t="str">
        <f t="shared" si="16"/>
        <v xml:space="preserve">                ПДУ для Akai A3001011 ic LCD TV (серия HOB530)</v>
      </c>
      <c r="C362" s="99" t="s">
        <v>383</v>
      </c>
      <c r="D362" s="94">
        <f t="shared" si="14"/>
        <v>9.1679999999999993</v>
      </c>
      <c r="E362" s="100" t="s">
        <v>28</v>
      </c>
      <c r="G362" s="142">
        <v>7.64</v>
      </c>
      <c r="I362" s="154"/>
      <c r="L362" s="176"/>
      <c r="M362" s="154" t="s">
        <v>382</v>
      </c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</row>
    <row r="363" spans="2:84" ht="22.35" customHeight="1" outlineLevel="4" x14ac:dyDescent="0.2">
      <c r="B363" s="98" t="str">
        <f t="shared" si="16"/>
        <v xml:space="preserve">                ПДУ для Akai HOF08J001 ic (LTA-32N576HCP) ic (серия HOB1063) </v>
      </c>
      <c r="C363" s="99" t="s">
        <v>385</v>
      </c>
      <c r="D363" s="94">
        <f t="shared" si="14"/>
        <v>7.4159999999999995</v>
      </c>
      <c r="E363" s="100" t="s">
        <v>28</v>
      </c>
      <c r="G363" s="142">
        <v>6.18</v>
      </c>
      <c r="I363" s="157">
        <v>2000230094532</v>
      </c>
      <c r="L363" s="176"/>
      <c r="M363" s="154" t="s">
        <v>384</v>
      </c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</row>
    <row r="364" spans="2:84" ht="22.35" customHeight="1" outlineLevel="4" x14ac:dyDescent="0.2">
      <c r="B364" s="98" t="str">
        <f t="shared" si="16"/>
        <v xml:space="preserve">                ПДУ для Akai LES-48X87WF ic LCD TV (серия HOB1524)</v>
      </c>
      <c r="C364" s="99" t="s">
        <v>2833</v>
      </c>
      <c r="D364" s="94">
        <f t="shared" si="14"/>
        <v>8.4239999999999995</v>
      </c>
      <c r="E364" s="100" t="s">
        <v>28</v>
      </c>
      <c r="G364" s="142">
        <v>7.02</v>
      </c>
      <c r="I364" s="157">
        <v>2000396983497</v>
      </c>
      <c r="L364" s="176"/>
      <c r="M364" s="154" t="s">
        <v>2832</v>
      </c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</row>
    <row r="365" spans="2:84" ht="22.35" customHeight="1" outlineLevel="4" x14ac:dyDescent="0.2">
      <c r="B365" s="98" t="str">
        <f t="shared" si="16"/>
        <v xml:space="preserve">                ПДУ для Akai LTA-15A15M (LE-19A08G) ic (серия HOB484)</v>
      </c>
      <c r="C365" s="99" t="s">
        <v>2160</v>
      </c>
      <c r="D365" s="94">
        <f t="shared" si="14"/>
        <v>6.48</v>
      </c>
      <c r="E365" s="100" t="s">
        <v>28</v>
      </c>
      <c r="G365" s="142">
        <v>5.4</v>
      </c>
      <c r="I365" s="154"/>
      <c r="L365" s="176"/>
      <c r="M365" s="154" t="s">
        <v>2159</v>
      </c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</row>
    <row r="366" spans="2:84" ht="11.85" customHeight="1" outlineLevel="4" x14ac:dyDescent="0.2">
      <c r="B366" s="98" t="str">
        <f t="shared" si="16"/>
        <v xml:space="preserve">                ПДУ для Akai RC-51A ic (серия HID0369) ic</v>
      </c>
      <c r="C366" s="99" t="s">
        <v>387</v>
      </c>
      <c r="D366" s="94">
        <f t="shared" si="14"/>
        <v>5.6520000000000001</v>
      </c>
      <c r="E366" s="100" t="s">
        <v>28</v>
      </c>
      <c r="G366" s="142">
        <v>4.71</v>
      </c>
      <c r="I366" s="157">
        <v>6934086651518</v>
      </c>
      <c r="L366" s="176"/>
      <c r="M366" s="154" t="s">
        <v>386</v>
      </c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</row>
    <row r="367" spans="2:84" ht="11.85" customHeight="1" outlineLevel="4" x14ac:dyDescent="0.2">
      <c r="B367" s="98" t="str">
        <f t="shared" si="16"/>
        <v xml:space="preserve">                ПДУ для Akai RC-N2A (RC-N1A) ic (серия HID275)</v>
      </c>
      <c r="C367" s="99" t="s">
        <v>389</v>
      </c>
      <c r="D367" s="94">
        <f t="shared" si="14"/>
        <v>6.1920000000000002</v>
      </c>
      <c r="E367" s="100" t="s">
        <v>28</v>
      </c>
      <c r="G367" s="142">
        <v>5.16</v>
      </c>
      <c r="I367" s="154"/>
      <c r="L367" s="176"/>
      <c r="M367" s="154" t="s">
        <v>388</v>
      </c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</row>
    <row r="368" spans="2:84" ht="22.35" customHeight="1" outlineLevel="4" x14ac:dyDescent="0.2">
      <c r="B368" s="71" t="str">
        <f t="shared" si="16"/>
        <v xml:space="preserve">                ПДУ для Akai RC01-S512 ic (Supra ,Hyundai) H-LCDVD3200S (серия HOB1509 )</v>
      </c>
      <c r="C368" s="33" t="s">
        <v>3252</v>
      </c>
      <c r="D368" s="72">
        <f t="shared" si="14"/>
        <v>6.5760000000000005</v>
      </c>
      <c r="E368" s="35" t="s">
        <v>28</v>
      </c>
      <c r="G368" s="142">
        <v>5.48</v>
      </c>
      <c r="I368" s="154"/>
      <c r="L368" s="175"/>
      <c r="M368" s="154" t="s">
        <v>3259</v>
      </c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</row>
    <row r="369" spans="2:84" ht="22.35" customHeight="1" outlineLevel="4" x14ac:dyDescent="0.2">
      <c r="B369" s="71" t="str">
        <f t="shared" si="16"/>
        <v xml:space="preserve">                ПДУ для Akai Y-72C2 MEDIA ic lcd tv (серия HOB1819)</v>
      </c>
      <c r="C369" s="33" t="s">
        <v>3555</v>
      </c>
      <c r="D369" s="72">
        <f t="shared" si="14"/>
        <v>6.7439999999999998</v>
      </c>
      <c r="E369" s="35" t="s">
        <v>28</v>
      </c>
      <c r="G369" s="142">
        <v>5.62</v>
      </c>
      <c r="I369" s="157">
        <v>2000396983985</v>
      </c>
      <c r="L369" s="175"/>
      <c r="M369" s="154" t="s">
        <v>3639</v>
      </c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</row>
    <row r="370" spans="2:84" ht="22.35" customHeight="1" outlineLevel="4" x14ac:dyDescent="0.2">
      <c r="B370" s="98" t="str">
        <f t="shared" si="16"/>
        <v xml:space="preserve">                ПДУ для RUIMATECH, Akai, Erisson, Orfey RT LT-43T01R Smart ic AKAI LES-42X84WF (серия HOB2472)</v>
      </c>
      <c r="C370" s="99" t="s">
        <v>3189</v>
      </c>
      <c r="D370" s="94">
        <f t="shared" si="14"/>
        <v>9.4320000000000004</v>
      </c>
      <c r="E370" s="100" t="s">
        <v>28</v>
      </c>
      <c r="G370" s="142">
        <v>7.86</v>
      </c>
      <c r="I370" s="157">
        <v>6972401111101</v>
      </c>
      <c r="L370" s="176"/>
      <c r="M370" s="154" t="s">
        <v>3188</v>
      </c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</row>
    <row r="371" spans="2:84" ht="22.35" customHeight="1" outlineLevel="4" x14ac:dyDescent="0.2">
      <c r="B371" s="98" t="str">
        <f t="shared" si="16"/>
        <v xml:space="preserve">                ПДУ для АKAI/Mystery/United /SUPRA MDV-733U/7058/7070/ DVD ic (серия HVD120) </v>
      </c>
      <c r="C371" s="99" t="s">
        <v>391</v>
      </c>
      <c r="D371" s="94">
        <f t="shared" si="14"/>
        <v>3.8159999999999998</v>
      </c>
      <c r="E371" s="100" t="s">
        <v>28</v>
      </c>
      <c r="G371" s="142">
        <v>3.18</v>
      </c>
      <c r="I371" s="157">
        <v>6934086670588</v>
      </c>
      <c r="L371" s="176"/>
      <c r="M371" s="154" t="s">
        <v>390</v>
      </c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</row>
    <row r="372" spans="2:84" ht="12.6" customHeight="1" outlineLevel="2" x14ac:dyDescent="0.2">
      <c r="B372" s="31" t="s">
        <v>3107</v>
      </c>
      <c r="C372" s="32"/>
      <c r="D372" s="32"/>
      <c r="E372" s="32"/>
      <c r="F372" s="32"/>
      <c r="G372" s="140"/>
      <c r="H372" s="156"/>
      <c r="I372" s="156"/>
      <c r="J372" s="156"/>
      <c r="K372" s="156"/>
      <c r="L372" s="174"/>
      <c r="M372" s="156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</row>
    <row r="373" spans="2:84" ht="12.6" customHeight="1" outlineLevel="3" x14ac:dyDescent="0.2">
      <c r="B373" s="36" t="s">
        <v>392</v>
      </c>
      <c r="C373" s="37"/>
      <c r="D373" s="37"/>
      <c r="E373" s="37"/>
      <c r="F373" s="37"/>
      <c r="G373" s="141"/>
      <c r="H373" s="156"/>
      <c r="I373" s="156"/>
      <c r="J373" s="156"/>
      <c r="K373" s="156"/>
      <c r="L373" s="174"/>
      <c r="M373" s="156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</row>
    <row r="374" spans="2:84" ht="22.35" customHeight="1" outlineLevel="4" x14ac:dyDescent="0.2">
      <c r="B374" s="98" t="str">
        <f>HYPERLINK(CONCATENATE("http://belpult.by/site_search?search_term=",C374),M374)</f>
        <v xml:space="preserve">                Huayu for Akira RM-577B универсальный пульт (серия HRM480)</v>
      </c>
      <c r="C374" s="99" t="s">
        <v>394</v>
      </c>
      <c r="D374" s="94">
        <f t="shared" si="14"/>
        <v>5.7960000000000003</v>
      </c>
      <c r="E374" s="100" t="s">
        <v>28</v>
      </c>
      <c r="G374" s="142">
        <v>4.83</v>
      </c>
      <c r="I374" s="157">
        <v>6934086689481</v>
      </c>
      <c r="L374" s="176"/>
      <c r="M374" s="154" t="s">
        <v>393</v>
      </c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</row>
    <row r="375" spans="2:84" ht="12.6" customHeight="1" outlineLevel="3" x14ac:dyDescent="0.2">
      <c r="B375" s="36" t="s">
        <v>3108</v>
      </c>
      <c r="C375" s="37"/>
      <c r="D375" s="37"/>
      <c r="E375" s="37"/>
      <c r="F375" s="37"/>
      <c r="G375" s="141"/>
      <c r="H375" s="156"/>
      <c r="I375" s="156"/>
      <c r="J375" s="156"/>
      <c r="K375" s="156"/>
      <c r="L375" s="174"/>
      <c r="M375" s="156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</row>
    <row r="376" spans="2:84" ht="22.35" customHeight="1" outlineLevel="4" x14ac:dyDescent="0.2">
      <c r="B376" s="98" t="str">
        <f>HYPERLINK(CONCATENATE("http://belpult.by/site_search?search_term=",C376),M376)</f>
        <v xml:space="preserve">                ПДУ для Akira /TCL/Vitek KT-4004SR DVD ic(серия 8800)</v>
      </c>
      <c r="C376" s="101">
        <v>8800</v>
      </c>
      <c r="D376" s="94">
        <f t="shared" si="14"/>
        <v>3.528</v>
      </c>
      <c r="E376" s="100" t="s">
        <v>28</v>
      </c>
      <c r="G376" s="142">
        <v>2.94</v>
      </c>
      <c r="I376" s="157">
        <v>2000000000466</v>
      </c>
      <c r="L376" s="176"/>
      <c r="M376" s="154" t="s">
        <v>395</v>
      </c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</row>
    <row r="377" spans="2:84" ht="22.35" customHeight="1" outlineLevel="4" x14ac:dyDescent="0.2">
      <c r="B377" s="98" t="str">
        <f>HYPERLINK(CONCATENATE("http://belpult.by/site_search?search_term=",C377),M377)</f>
        <v xml:space="preserve">                ПДУ для Akira /TCL/Vitek KT-6222  (DVD4003) ic(серия HVD142)</v>
      </c>
      <c r="C377" s="99" t="s">
        <v>397</v>
      </c>
      <c r="D377" s="94">
        <f t="shared" si="14"/>
        <v>2.4839999999999995</v>
      </c>
      <c r="E377" s="100" t="s">
        <v>28</v>
      </c>
      <c r="G377" s="142">
        <v>2.0699999999999998</v>
      </c>
      <c r="I377" s="157">
        <v>2000000000473</v>
      </c>
      <c r="L377" s="176"/>
      <c r="M377" s="154" t="s">
        <v>396</v>
      </c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</row>
    <row r="378" spans="2:84" ht="22.35" customHeight="1" outlineLevel="4" x14ac:dyDescent="0.2">
      <c r="B378" s="98" t="str">
        <f>HYPERLINK(CONCATENATE("http://belpult.by/site_search?search_term=",C378),M378)</f>
        <v xml:space="preserve">                ПДУ для ASANO 2400-ED00ASAN, 2400-ED0WASAN ic LCD TV (серия HOB2640)</v>
      </c>
      <c r="C378" s="99" t="s">
        <v>3100</v>
      </c>
      <c r="D378" s="94">
        <f t="shared" si="14"/>
        <v>9.1679999999999993</v>
      </c>
      <c r="E378" s="100" t="s">
        <v>28</v>
      </c>
      <c r="G378" s="142">
        <v>7.64</v>
      </c>
      <c r="I378" s="157">
        <v>6972401115147</v>
      </c>
      <c r="L378" s="176"/>
      <c r="M378" s="154" t="s">
        <v>3099</v>
      </c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</row>
    <row r="379" spans="2:84" ht="22.35" customHeight="1" outlineLevel="4" x14ac:dyDescent="0.2">
      <c r="B379" s="71" t="str">
        <f>HYPERLINK(CONCATENATE("http://belpult.by/site_search?search_term=",C379),M379)</f>
        <v xml:space="preserve">                ПДУ для ASANO 2400-EDR0ASAN, 2400-EDRWASAN ic SMART TV (серия HOB2852)</v>
      </c>
      <c r="C379" s="33" t="s">
        <v>3157</v>
      </c>
      <c r="D379" s="72">
        <f t="shared" si="14"/>
        <v>8.9159999999999986</v>
      </c>
      <c r="E379" s="35" t="s">
        <v>28</v>
      </c>
      <c r="G379" s="142">
        <v>7.43</v>
      </c>
      <c r="I379" s="157">
        <v>6972401118827</v>
      </c>
      <c r="L379" s="175"/>
      <c r="M379" s="154" t="s">
        <v>3156</v>
      </c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</row>
    <row r="380" spans="2:84" ht="12.6" customHeight="1" outlineLevel="2" x14ac:dyDescent="0.2">
      <c r="B380" s="31" t="s">
        <v>3190</v>
      </c>
      <c r="C380" s="32"/>
      <c r="D380" s="32"/>
      <c r="E380" s="32"/>
      <c r="F380" s="32"/>
      <c r="G380" s="140"/>
      <c r="H380" s="156"/>
      <c r="I380" s="156"/>
      <c r="J380" s="156"/>
      <c r="K380" s="156"/>
      <c r="L380" s="174"/>
      <c r="M380" s="156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</row>
    <row r="381" spans="2:84" ht="22.35" customHeight="1" outlineLevel="3" x14ac:dyDescent="0.2">
      <c r="B381" s="98" t="str">
        <f>HYPERLINK(CONCATENATE("http://belpult.by/site_search?search_term=",C381),M381)</f>
        <v xml:space="preserve">            ПДУ для Acer RC-48KEY AT2230 AT1930, AT1931 ic (серия HOB1199)</v>
      </c>
      <c r="C381" s="99" t="s">
        <v>399</v>
      </c>
      <c r="D381" s="94">
        <f t="shared" si="14"/>
        <v>11.472</v>
      </c>
      <c r="E381" s="100" t="s">
        <v>28</v>
      </c>
      <c r="G381" s="142">
        <v>9.56</v>
      </c>
      <c r="I381" s="157">
        <v>2000230096406</v>
      </c>
      <c r="L381" s="176"/>
      <c r="M381" s="154" t="s">
        <v>398</v>
      </c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</row>
    <row r="382" spans="2:84" ht="11.85" customHeight="1" outlineLevel="3" x14ac:dyDescent="0.2">
      <c r="B382" s="98" t="str">
        <f>HYPERLINK(CONCATENATE("http://belpult.by/site_search?search_term=",C382),M382)</f>
        <v xml:space="preserve">            ПДУ для Alpine RUE-4185 для автомагнитолы </v>
      </c>
      <c r="C382" s="101">
        <v>6944</v>
      </c>
      <c r="D382" s="94">
        <f t="shared" si="14"/>
        <v>8.8199999999999985</v>
      </c>
      <c r="E382" s="100" t="s">
        <v>28</v>
      </c>
      <c r="G382" s="142">
        <v>7.35</v>
      </c>
      <c r="I382" s="154"/>
      <c r="L382" s="176"/>
      <c r="M382" s="154" t="s">
        <v>400</v>
      </c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</row>
    <row r="383" spans="2:84" ht="22.35" customHeight="1" outlineLevel="3" x14ac:dyDescent="0.2">
      <c r="B383" s="98" t="str">
        <f>HYPERLINK(CONCATENATE("http://belpult.by/site_search?search_term=",C383),M383)</f>
        <v xml:space="preserve">            ПДУ для AOC 40M3080/60 (96599000298) RC2463958/02 (серия HOB3033)</v>
      </c>
      <c r="C383" s="99" t="s">
        <v>3306</v>
      </c>
      <c r="D383" s="94">
        <f t="shared" si="14"/>
        <v>9.1679999999999993</v>
      </c>
      <c r="E383" s="100" t="s">
        <v>28</v>
      </c>
      <c r="G383" s="142">
        <v>7.64</v>
      </c>
      <c r="I383" s="157">
        <v>6931956801561</v>
      </c>
      <c r="L383" s="176"/>
      <c r="M383" s="154" t="s">
        <v>3305</v>
      </c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</row>
    <row r="384" spans="2:84" ht="22.35" customHeight="1" outlineLevel="3" x14ac:dyDescent="0.2">
      <c r="B384" s="98" t="str">
        <f>HYPERLINK(CONCATENATE("http://belpult.by/site_search?search_term=",C384),M384)</f>
        <v xml:space="preserve">            ПДУ для AOC LE32M3570/60, LE43M3570/60 ic (серия HOB2977)</v>
      </c>
      <c r="C384" s="99" t="s">
        <v>3192</v>
      </c>
      <c r="D384" s="94">
        <f t="shared" si="14"/>
        <v>9.1679999999999993</v>
      </c>
      <c r="E384" s="100" t="s">
        <v>28</v>
      </c>
      <c r="G384" s="142">
        <v>7.64</v>
      </c>
      <c r="I384" s="157">
        <v>6931956801011</v>
      </c>
      <c r="L384" s="176"/>
      <c r="M384" s="154" t="s">
        <v>3191</v>
      </c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</row>
    <row r="385" spans="2:84" ht="22.35" customHeight="1" outlineLevel="3" x14ac:dyDescent="0.2">
      <c r="B385" s="98" t="str">
        <f>HYPERLINK(CONCATENATE("http://belpult.by/site_search?search_term=",C385),M385)</f>
        <v xml:space="preserve">            ПДУ для AOC RC1994719/01 (32S5085,50U6085) ic (серия HOB2976)</v>
      </c>
      <c r="C385" s="99" t="s">
        <v>3194</v>
      </c>
      <c r="D385" s="94">
        <f t="shared" si="14"/>
        <v>9.1319999999999997</v>
      </c>
      <c r="E385" s="100" t="s">
        <v>28</v>
      </c>
      <c r="G385" s="142">
        <v>7.61</v>
      </c>
      <c r="I385" s="157">
        <v>6931956801028</v>
      </c>
      <c r="L385" s="176"/>
      <c r="M385" s="154" t="s">
        <v>3193</v>
      </c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</row>
    <row r="386" spans="2:84" ht="12.6" customHeight="1" outlineLevel="2" x14ac:dyDescent="0.2">
      <c r="B386" s="31" t="s">
        <v>401</v>
      </c>
      <c r="C386" s="32"/>
      <c r="D386" s="32"/>
      <c r="E386" s="32"/>
      <c r="F386" s="32"/>
      <c r="G386" s="140"/>
      <c r="H386" s="156"/>
      <c r="I386" s="156"/>
      <c r="J386" s="156"/>
      <c r="K386" s="156"/>
      <c r="L386" s="174"/>
      <c r="M386" s="15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</row>
    <row r="387" spans="2:84" ht="12.6" customHeight="1" outlineLevel="3" x14ac:dyDescent="0.2">
      <c r="B387" s="36" t="s">
        <v>402</v>
      </c>
      <c r="C387" s="37"/>
      <c r="D387" s="37"/>
      <c r="E387" s="37"/>
      <c r="F387" s="37"/>
      <c r="G387" s="141"/>
      <c r="H387" s="156"/>
      <c r="I387" s="156"/>
      <c r="J387" s="156"/>
      <c r="K387" s="156"/>
      <c r="L387" s="174"/>
      <c r="M387" s="156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</row>
    <row r="388" spans="2:84" ht="22.35" customHeight="1" outlineLevel="4" x14ac:dyDescent="0.2">
      <c r="B388" s="71" t="str">
        <f>HYPERLINK(CONCATENATE("http://belpult.by/site_search?search_term=",C388),M388)</f>
        <v xml:space="preserve">                Huayu for BBK RM-D1177 универсальный пульт (серия HRM1051)</v>
      </c>
      <c r="C388" s="33" t="s">
        <v>2516</v>
      </c>
      <c r="D388" s="72">
        <f t="shared" si="14"/>
        <v>8.6159999999999997</v>
      </c>
      <c r="E388" s="35" t="s">
        <v>28</v>
      </c>
      <c r="G388" s="142">
        <v>7.18</v>
      </c>
      <c r="I388" s="157">
        <v>6972401117721</v>
      </c>
      <c r="L388" s="175"/>
      <c r="M388" s="154" t="s">
        <v>2515</v>
      </c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</row>
    <row r="389" spans="2:84" ht="22.35" customHeight="1" outlineLevel="4" x14ac:dyDescent="0.2">
      <c r="B389" s="71" t="str">
        <f>HYPERLINK(CONCATENATE("http://belpult.by/site_search?search_term=",C389),M389)</f>
        <v xml:space="preserve">                Huayu RC-LEM2019 черный корпус для телевизора BBK (серия HOB2750) </v>
      </c>
      <c r="C389" s="33" t="s">
        <v>3159</v>
      </c>
      <c r="D389" s="72">
        <f t="shared" si="14"/>
        <v>8.1359999999999992</v>
      </c>
      <c r="E389" s="35" t="s">
        <v>28</v>
      </c>
      <c r="G389" s="142">
        <v>6.78</v>
      </c>
      <c r="I389" s="157">
        <v>6972401118797</v>
      </c>
      <c r="L389" s="175"/>
      <c r="M389" s="154" t="s">
        <v>3158</v>
      </c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</row>
    <row r="390" spans="2:84" ht="12.6" customHeight="1" outlineLevel="3" x14ac:dyDescent="0.2">
      <c r="B390" s="36" t="s">
        <v>403</v>
      </c>
      <c r="C390" s="37"/>
      <c r="D390" s="37"/>
      <c r="E390" s="37"/>
      <c r="F390" s="37"/>
      <c r="G390" s="141"/>
      <c r="H390" s="156"/>
      <c r="I390" s="156"/>
      <c r="J390" s="156"/>
      <c r="K390" s="156"/>
      <c r="L390" s="174"/>
      <c r="M390" s="156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</row>
    <row r="391" spans="2:84" ht="22.35" customHeight="1" outlineLevel="4" x14ac:dyDescent="0.2">
      <c r="B391" s="71" t="str">
        <f t="shared" ref="B391:B423" si="17">HYPERLINK(CONCATENATE("http://belpult.by/site_search?search_term=",C391),M391)</f>
        <v xml:space="preserve">                ПДУ для BBK /MYSTERY RC-1529 ic (серия HVD209)</v>
      </c>
      <c r="C391" s="33" t="s">
        <v>405</v>
      </c>
      <c r="D391" s="72">
        <f t="shared" si="14"/>
        <v>7.3919999999999995</v>
      </c>
      <c r="E391" s="35" t="s">
        <v>28</v>
      </c>
      <c r="G391" s="142">
        <v>6.16</v>
      </c>
      <c r="I391" s="157">
        <v>6972401113327</v>
      </c>
      <c r="L391" s="175"/>
      <c r="M391" s="154" t="s">
        <v>404</v>
      </c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</row>
    <row r="392" spans="2:84" ht="22.35" customHeight="1" outlineLevel="4" x14ac:dyDescent="0.2">
      <c r="B392" s="98" t="str">
        <f t="shared" si="17"/>
        <v xml:space="preserve">                ПДУ для BBK EN-21662B ( Rolsen EN-21662R)  ЖК телевизор ic (серия HOB373)</v>
      </c>
      <c r="C392" s="99" t="s">
        <v>407</v>
      </c>
      <c r="D392" s="94">
        <f t="shared" ref="D392:D452" si="18">G392*1.2</f>
        <v>9.24</v>
      </c>
      <c r="E392" s="100" t="s">
        <v>28</v>
      </c>
      <c r="G392" s="142">
        <v>7.7</v>
      </c>
      <c r="I392" s="157">
        <v>6934086216625</v>
      </c>
      <c r="L392" s="176"/>
      <c r="M392" s="154" t="s">
        <v>406</v>
      </c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</row>
    <row r="393" spans="2:84" ht="22.35" customHeight="1" outlineLevel="4" x14ac:dyDescent="0.2">
      <c r="B393" s="71" t="str">
        <f t="shared" si="17"/>
        <v xml:space="preserve">                ПДУ для BBK FSA-1806 (RC-117R) ic Акустическая с-ма (серия HOB355)</v>
      </c>
      <c r="C393" s="33" t="s">
        <v>409</v>
      </c>
      <c r="D393" s="72">
        <f t="shared" si="18"/>
        <v>9.4559999999999995</v>
      </c>
      <c r="E393" s="35" t="s">
        <v>28</v>
      </c>
      <c r="G393" s="142">
        <v>7.88</v>
      </c>
      <c r="I393" s="157">
        <v>6972401117080</v>
      </c>
      <c r="L393" s="175"/>
      <c r="M393" s="154" t="s">
        <v>408</v>
      </c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</row>
    <row r="394" spans="2:84" ht="22.35" customHeight="1" outlineLevel="4" x14ac:dyDescent="0.2">
      <c r="B394" s="98" t="str">
        <f t="shared" si="17"/>
        <v xml:space="preserve">                ПДУ для BBK LT 115 ЖК телевизор+DVD (черный)ic (серия HVD139) </v>
      </c>
      <c r="C394" s="99" t="s">
        <v>411</v>
      </c>
      <c r="D394" s="94">
        <f t="shared" si="18"/>
        <v>6.7439999999999998</v>
      </c>
      <c r="E394" s="100" t="s">
        <v>28</v>
      </c>
      <c r="G394" s="142">
        <v>5.62</v>
      </c>
      <c r="I394" s="157">
        <v>6972401117486</v>
      </c>
      <c r="L394" s="176"/>
      <c r="M394" s="154" t="s">
        <v>410</v>
      </c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</row>
    <row r="395" spans="2:84" ht="22.35" customHeight="1" outlineLevel="4" x14ac:dyDescent="0.2">
      <c r="B395" s="98" t="str">
        <f t="shared" si="17"/>
        <v xml:space="preserve">                ПДУ для BBK LT-21610 ЖК телевизор ic (серия HOT941)</v>
      </c>
      <c r="C395" s="99" t="s">
        <v>2835</v>
      </c>
      <c r="D395" s="94">
        <f t="shared" si="18"/>
        <v>7.68</v>
      </c>
      <c r="E395" s="100" t="s">
        <v>28</v>
      </c>
      <c r="G395" s="142">
        <v>6.4</v>
      </c>
      <c r="I395" s="157">
        <v>6972401114904</v>
      </c>
      <c r="L395" s="176"/>
      <c r="M395" s="154" t="s">
        <v>2834</v>
      </c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</row>
    <row r="396" spans="2:84" ht="22.35" customHeight="1" outlineLevel="4" x14ac:dyDescent="0.2">
      <c r="B396" s="98" t="str">
        <f t="shared" si="17"/>
        <v xml:space="preserve">                ПДУ для BBK LT121 ЖК телевизор+DVD+караоке LD1006TI ic (серия  HOT957)</v>
      </c>
      <c r="C396" s="99" t="s">
        <v>413</v>
      </c>
      <c r="D396" s="94">
        <f t="shared" si="18"/>
        <v>6.7439999999999998</v>
      </c>
      <c r="E396" s="100" t="s">
        <v>28</v>
      </c>
      <c r="G396" s="142">
        <v>5.62</v>
      </c>
      <c r="I396" s="157">
        <v>6972401112498</v>
      </c>
      <c r="L396" s="176"/>
      <c r="M396" s="154" t="s">
        <v>412</v>
      </c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</row>
    <row r="397" spans="2:84" ht="22.35" customHeight="1" outlineLevel="4" x14ac:dyDescent="0.2">
      <c r="B397" s="98" t="str">
        <f t="shared" si="17"/>
        <v xml:space="preserve">                ПДУ для BBK P4084-1 ( LT1504 ) ЖК телевизор ic (серия HOB158)</v>
      </c>
      <c r="C397" s="99" t="s">
        <v>415</v>
      </c>
      <c r="D397" s="94">
        <f t="shared" si="18"/>
        <v>10.56</v>
      </c>
      <c r="E397" s="100" t="s">
        <v>28</v>
      </c>
      <c r="G397" s="142">
        <v>8.8000000000000007</v>
      </c>
      <c r="I397" s="157">
        <v>6972401115505</v>
      </c>
      <c r="L397" s="176"/>
      <c r="M397" s="154" t="s">
        <v>414</v>
      </c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</row>
    <row r="398" spans="2:84" ht="22.35" customHeight="1" outlineLevel="4" x14ac:dyDescent="0.2">
      <c r="B398" s="98" t="str">
        <f t="shared" si="17"/>
        <v xml:space="preserve">                ПДУ для BBK PV300S/PV430T Портативный MP3 orig</v>
      </c>
      <c r="C398" s="101">
        <v>2134</v>
      </c>
      <c r="D398" s="94">
        <f t="shared" si="18"/>
        <v>4.1520000000000001</v>
      </c>
      <c r="E398" s="100" t="s">
        <v>28</v>
      </c>
      <c r="G398" s="142">
        <v>3.46</v>
      </c>
      <c r="I398" s="157">
        <v>2000396983992</v>
      </c>
      <c r="L398" s="176"/>
      <c r="M398" s="154" t="s">
        <v>3640</v>
      </c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</row>
    <row r="399" spans="2:84" ht="22.35" customHeight="1" outlineLevel="4" x14ac:dyDescent="0.2">
      <c r="B399" s="98" t="str">
        <f t="shared" si="17"/>
        <v xml:space="preserve">                ПДУ для BBK RC-019-01R DVD плеер ic(серия HVD148)</v>
      </c>
      <c r="C399" s="99" t="s">
        <v>417</v>
      </c>
      <c r="D399" s="94">
        <f t="shared" si="18"/>
        <v>6</v>
      </c>
      <c r="E399" s="100" t="s">
        <v>28</v>
      </c>
      <c r="G399" s="142">
        <v>5</v>
      </c>
      <c r="I399" s="157">
        <v>6931956800380</v>
      </c>
      <c r="L399" s="176"/>
      <c r="M399" s="154" t="s">
        <v>416</v>
      </c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</row>
    <row r="400" spans="2:84" ht="22.35" customHeight="1" outlineLevel="4" x14ac:dyDescent="0.2">
      <c r="B400" s="71" t="str">
        <f t="shared" si="17"/>
        <v xml:space="preserve">                ПДУ для BBK RC-019-19R DVD плеер ic(серия HVD129)</v>
      </c>
      <c r="C400" s="33" t="s">
        <v>3821</v>
      </c>
      <c r="D400" s="72">
        <f t="shared" si="18"/>
        <v>5.1840000000000002</v>
      </c>
      <c r="E400" s="35" t="s">
        <v>28</v>
      </c>
      <c r="G400" s="142">
        <v>4.32</v>
      </c>
      <c r="I400" s="157">
        <v>2000230092224</v>
      </c>
      <c r="L400" s="175"/>
      <c r="M400" s="154" t="s">
        <v>3820</v>
      </c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</row>
    <row r="401" spans="2:84" ht="22.35" customHeight="1" outlineLevel="4" x14ac:dyDescent="0.2">
      <c r="B401" s="98" t="str">
        <f t="shared" si="17"/>
        <v xml:space="preserve">                ПДУ для BBK RC-2603 (RC-3704) ic  Prima RC-Y35-OK (серия HOB387)</v>
      </c>
      <c r="C401" s="99" t="s">
        <v>419</v>
      </c>
      <c r="D401" s="94">
        <f t="shared" si="18"/>
        <v>8.8079999999999998</v>
      </c>
      <c r="E401" s="100" t="s">
        <v>28</v>
      </c>
      <c r="G401" s="142">
        <v>7.34</v>
      </c>
      <c r="I401" s="157">
        <v>2000000001906</v>
      </c>
      <c r="L401" s="176"/>
      <c r="M401" s="154" t="s">
        <v>418</v>
      </c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</row>
    <row r="402" spans="2:84" ht="22.35" customHeight="1" outlineLevel="4" x14ac:dyDescent="0.2">
      <c r="B402" s="71" t="str">
        <f t="shared" si="17"/>
        <v xml:space="preserve">                ПДУ для BBK RC-58 Акустическая система, как оригинал ic  (серия HVD002)</v>
      </c>
      <c r="C402" s="33" t="s">
        <v>421</v>
      </c>
      <c r="D402" s="72">
        <f t="shared" si="18"/>
        <v>7.68</v>
      </c>
      <c r="E402" s="35" t="s">
        <v>28</v>
      </c>
      <c r="G402" s="142">
        <v>6.4</v>
      </c>
      <c r="I402" s="157">
        <v>6934086605801</v>
      </c>
      <c r="L402" s="175"/>
      <c r="M402" s="154" t="s">
        <v>420</v>
      </c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</row>
    <row r="403" spans="2:84" ht="22.35" customHeight="1" outlineLevel="4" x14ac:dyDescent="0.2">
      <c r="B403" s="71" t="str">
        <f t="shared" si="17"/>
        <v xml:space="preserve">                ПДУ для BBK RC-LED100 ic LCD LED TV (серия HVD284)</v>
      </c>
      <c r="C403" s="33" t="s">
        <v>423</v>
      </c>
      <c r="D403" s="72">
        <f t="shared" si="18"/>
        <v>9.7199999999999989</v>
      </c>
      <c r="E403" s="35" t="s">
        <v>28</v>
      </c>
      <c r="G403" s="142">
        <v>8.1</v>
      </c>
      <c r="I403" s="157">
        <v>6972401113365</v>
      </c>
      <c r="L403" s="175"/>
      <c r="M403" s="154" t="s">
        <v>422</v>
      </c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</row>
    <row r="404" spans="2:84" ht="22.35" customHeight="1" outlineLevel="4" x14ac:dyDescent="0.2">
      <c r="B404" s="98" t="str">
        <f t="shared" si="17"/>
        <v xml:space="preserve">                ПДУ для BBK RC-LEM100 ic LCD LED TV (серия HVD260)</v>
      </c>
      <c r="C404" s="99" t="s">
        <v>425</v>
      </c>
      <c r="D404" s="94">
        <f t="shared" si="18"/>
        <v>9.0719999999999992</v>
      </c>
      <c r="E404" s="100" t="s">
        <v>28</v>
      </c>
      <c r="G404" s="142">
        <v>7.56</v>
      </c>
      <c r="I404" s="154"/>
      <c r="L404" s="176"/>
      <c r="M404" s="154" t="s">
        <v>424</v>
      </c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</row>
    <row r="405" spans="2:84" ht="22.35" customHeight="1" outlineLevel="4" x14ac:dyDescent="0.2">
      <c r="B405" s="98" t="str">
        <f t="shared" si="17"/>
        <v xml:space="preserve">                ПДУ для BBK RC-LEM101 LCD TV ic (серия HVD282)</v>
      </c>
      <c r="C405" s="99" t="s">
        <v>427</v>
      </c>
      <c r="D405" s="94">
        <f t="shared" si="18"/>
        <v>10.464</v>
      </c>
      <c r="E405" s="100" t="s">
        <v>28</v>
      </c>
      <c r="G405" s="142">
        <v>8.7200000000000006</v>
      </c>
      <c r="I405" s="157">
        <v>6972401113358</v>
      </c>
      <c r="L405" s="176"/>
      <c r="M405" s="154" t="s">
        <v>426</v>
      </c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</row>
    <row r="406" spans="2:84" ht="22.35" customHeight="1" outlineLevel="4" x14ac:dyDescent="0.2">
      <c r="B406" s="71" t="str">
        <f t="shared" si="17"/>
        <v xml:space="preserve">                ПДУ для BBK RC-LEM110 LCD TV ic (серия HOB2857)</v>
      </c>
      <c r="C406" s="33" t="s">
        <v>3222</v>
      </c>
      <c r="D406" s="72">
        <f t="shared" si="18"/>
        <v>11.568</v>
      </c>
      <c r="E406" s="35" t="s">
        <v>28</v>
      </c>
      <c r="G406" s="142">
        <v>9.64</v>
      </c>
      <c r="I406" s="157">
        <v>6972401118858</v>
      </c>
      <c r="L406" s="175"/>
      <c r="M406" s="154" t="s">
        <v>3260</v>
      </c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</row>
    <row r="407" spans="2:84" ht="22.35" customHeight="1" outlineLevel="4" x14ac:dyDescent="0.2">
      <c r="B407" s="71" t="str">
        <f t="shared" si="17"/>
        <v xml:space="preserve">                ПДУ для BBK RC-LEM2019 ic LCD TV белый цвет корпуса (серия HOB2739)</v>
      </c>
      <c r="C407" s="33" t="s">
        <v>3223</v>
      </c>
      <c r="D407" s="72">
        <f t="shared" si="18"/>
        <v>8.1359999999999992</v>
      </c>
      <c r="E407" s="35" t="s">
        <v>28</v>
      </c>
      <c r="G407" s="142">
        <v>6.78</v>
      </c>
      <c r="I407" s="157">
        <v>6972401116694</v>
      </c>
      <c r="L407" s="175"/>
      <c r="M407" s="154" t="s">
        <v>3261</v>
      </c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</row>
    <row r="408" spans="2:84" ht="22.35" customHeight="1" outlineLevel="4" x14ac:dyDescent="0.2">
      <c r="B408" s="71" t="str">
        <f t="shared" si="17"/>
        <v xml:space="preserve">                ПДУ для BBK RC-LEX2019 ic SMART  TV (серия HOB2978)</v>
      </c>
      <c r="C408" s="33" t="s">
        <v>3224</v>
      </c>
      <c r="D408" s="72">
        <f t="shared" si="18"/>
        <v>8.6880000000000006</v>
      </c>
      <c r="E408" s="35" t="s">
        <v>28</v>
      </c>
      <c r="G408" s="142">
        <v>7.24</v>
      </c>
      <c r="I408" s="157">
        <v>6931956801035</v>
      </c>
      <c r="L408" s="175"/>
      <c r="M408" s="154" t="s">
        <v>3262</v>
      </c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</row>
    <row r="409" spans="2:84" ht="22.35" customHeight="1" outlineLevel="4" x14ac:dyDescent="0.2">
      <c r="B409" s="98" t="str">
        <f t="shared" si="17"/>
        <v xml:space="preserve">                ПДУ для BBK RC-LEX2020ic С ФУНКЦИЕЙ ГОЛОСА ( SMART VOICE) (серия HOB2946) </v>
      </c>
      <c r="C409" s="99" t="s">
        <v>3225</v>
      </c>
      <c r="D409" s="94">
        <f t="shared" si="18"/>
        <v>39.72</v>
      </c>
      <c r="E409" s="100" t="s">
        <v>28</v>
      </c>
      <c r="G409" s="142">
        <v>33.1</v>
      </c>
      <c r="I409" s="154"/>
      <c r="L409" s="176"/>
      <c r="M409" s="154" t="s">
        <v>3263</v>
      </c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</row>
    <row r="410" spans="2:84" ht="22.35" customHeight="1" outlineLevel="4" x14ac:dyDescent="0.2">
      <c r="B410" s="98" t="str">
        <f t="shared" si="17"/>
        <v xml:space="preserve">                ПДУ для BBK RC-LEX500 ic LCD TV (серия  HOB2060)</v>
      </c>
      <c r="C410" s="99" t="s">
        <v>2356</v>
      </c>
      <c r="D410" s="94">
        <f t="shared" si="18"/>
        <v>10.308</v>
      </c>
      <c r="E410" s="100" t="s">
        <v>28</v>
      </c>
      <c r="G410" s="142">
        <v>8.59</v>
      </c>
      <c r="I410" s="157">
        <v>6972401118001</v>
      </c>
      <c r="L410" s="176"/>
      <c r="M410" s="154" t="s">
        <v>2355</v>
      </c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</row>
    <row r="411" spans="2:84" ht="22.35" customHeight="1" outlineLevel="4" x14ac:dyDescent="0.2">
      <c r="B411" s="71" t="str">
        <f t="shared" si="17"/>
        <v xml:space="preserve">                ПДУ для BBK RC-LEX510 ic LCD TV (серия  HOB2738)</v>
      </c>
      <c r="C411" s="33" t="s">
        <v>3226</v>
      </c>
      <c r="D411" s="72">
        <f t="shared" si="18"/>
        <v>11.856</v>
      </c>
      <c r="E411" s="35" t="s">
        <v>28</v>
      </c>
      <c r="G411" s="142">
        <v>9.8800000000000008</v>
      </c>
      <c r="I411" s="157">
        <v>6972401116700</v>
      </c>
      <c r="L411" s="175"/>
      <c r="M411" s="154" t="s">
        <v>3264</v>
      </c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</row>
    <row r="412" spans="2:84" ht="22.35" customHeight="1" outlineLevel="4" x14ac:dyDescent="0.2">
      <c r="B412" s="98" t="str">
        <f t="shared" si="17"/>
        <v xml:space="preserve">                ПДУ для BBK RC026-01R (серия HVD130) DVD плеер+караоке ic</v>
      </c>
      <c r="C412" s="99" t="s">
        <v>429</v>
      </c>
      <c r="D412" s="94">
        <f t="shared" si="18"/>
        <v>10.08</v>
      </c>
      <c r="E412" s="100" t="s">
        <v>28</v>
      </c>
      <c r="G412" s="142">
        <v>8.4</v>
      </c>
      <c r="I412" s="157">
        <v>6972401116595</v>
      </c>
      <c r="L412" s="176"/>
      <c r="M412" s="154" t="s">
        <v>428</v>
      </c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</row>
    <row r="413" spans="2:84" ht="22.35" customHeight="1" outlineLevel="4" x14ac:dyDescent="0.2">
      <c r="B413" s="98" t="str">
        <f t="shared" si="17"/>
        <v xml:space="preserve">                ПДУ для BBK RC026-05R DVDплеер+USB+караоке ic (серия НVD201) </v>
      </c>
      <c r="C413" s="99" t="s">
        <v>431</v>
      </c>
      <c r="D413" s="94">
        <f t="shared" si="18"/>
        <v>5.3999999999999995</v>
      </c>
      <c r="E413" s="100" t="s">
        <v>28</v>
      </c>
      <c r="G413" s="142">
        <v>4.5</v>
      </c>
      <c r="I413" s="157">
        <v>6972401116021</v>
      </c>
      <c r="L413" s="176"/>
      <c r="M413" s="154" t="s">
        <v>430</v>
      </c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</row>
    <row r="414" spans="2:84" ht="22.35" customHeight="1" outlineLevel="4" x14ac:dyDescent="0.2">
      <c r="B414" s="98" t="str">
        <f t="shared" si="17"/>
        <v xml:space="preserve">                ПДУ для BBK RC073-01R домашний кинотеатр ic (серия HVD236)</v>
      </c>
      <c r="C414" s="99" t="s">
        <v>433</v>
      </c>
      <c r="D414" s="94">
        <f t="shared" si="18"/>
        <v>18.431999999999999</v>
      </c>
      <c r="E414" s="100" t="s">
        <v>28</v>
      </c>
      <c r="G414" s="142">
        <v>15.36</v>
      </c>
      <c r="I414" s="157">
        <v>6934086073013</v>
      </c>
      <c r="L414" s="176"/>
      <c r="M414" s="154" t="s">
        <v>432</v>
      </c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</row>
    <row r="415" spans="2:84" ht="11.85" customHeight="1" outlineLevel="4" x14ac:dyDescent="0.2">
      <c r="B415" s="98" t="str">
        <f t="shared" si="17"/>
        <v xml:space="preserve">                ПДУ для BBK RC116 DVD плеер ic (серия HVD215) </v>
      </c>
      <c r="C415" s="99" t="s">
        <v>435</v>
      </c>
      <c r="D415" s="94">
        <f t="shared" si="18"/>
        <v>3.8879999999999999</v>
      </c>
      <c r="E415" s="100" t="s">
        <v>28</v>
      </c>
      <c r="G415" s="142">
        <v>3.24</v>
      </c>
      <c r="I415" s="157">
        <v>6934086611604</v>
      </c>
      <c r="L415" s="176"/>
      <c r="M415" s="154" t="s">
        <v>434</v>
      </c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</row>
    <row r="416" spans="2:84" ht="11.85" customHeight="1" outlineLevel="4" x14ac:dyDescent="0.2">
      <c r="B416" s="98" t="str">
        <f t="shared" si="17"/>
        <v xml:space="preserve">                ПДУ для BBK RC118 DVD плеер ic (серия HVD214)</v>
      </c>
      <c r="C416" s="99" t="s">
        <v>437</v>
      </c>
      <c r="D416" s="94">
        <f t="shared" si="18"/>
        <v>4.992</v>
      </c>
      <c r="E416" s="100" t="s">
        <v>28</v>
      </c>
      <c r="G416" s="142">
        <v>4.16</v>
      </c>
      <c r="I416" s="157">
        <v>6934086611802</v>
      </c>
      <c r="L416" s="176"/>
      <c r="M416" s="154" t="s">
        <v>436</v>
      </c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</row>
    <row r="417" spans="2:84" ht="22.35" customHeight="1" outlineLevel="4" x14ac:dyDescent="0.2">
      <c r="B417" s="71" t="str">
        <f t="shared" si="17"/>
        <v xml:space="preserve">                ПДУ для BBK RC138 (RC-DVP101) ic (серия HVD251 )</v>
      </c>
      <c r="C417" s="33" t="s">
        <v>439</v>
      </c>
      <c r="D417" s="72">
        <f t="shared" si="18"/>
        <v>5.7359999999999998</v>
      </c>
      <c r="E417" s="35" t="s">
        <v>28</v>
      </c>
      <c r="G417" s="142">
        <v>4.78</v>
      </c>
      <c r="I417" s="157">
        <v>6934086613806</v>
      </c>
      <c r="L417" s="175"/>
      <c r="M417" s="154" t="s">
        <v>438</v>
      </c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</row>
    <row r="418" spans="2:84" ht="22.35" customHeight="1" outlineLevel="4" x14ac:dyDescent="0.2">
      <c r="B418" s="98" t="str">
        <f t="shared" si="17"/>
        <v xml:space="preserve">                ПДУ для BBK RC1902 ЖК телевизор /FUSION LT2428 ic (серия HOB263)</v>
      </c>
      <c r="C418" s="99" t="s">
        <v>441</v>
      </c>
      <c r="D418" s="94">
        <f t="shared" si="18"/>
        <v>9.8879999999999999</v>
      </c>
      <c r="E418" s="100" t="s">
        <v>28</v>
      </c>
      <c r="G418" s="142">
        <v>8.24</v>
      </c>
      <c r="I418" s="157">
        <v>6934086619020</v>
      </c>
      <c r="L418" s="176"/>
      <c r="M418" s="154" t="s">
        <v>440</v>
      </c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</row>
    <row r="419" spans="2:84" ht="22.35" customHeight="1" outlineLevel="4" x14ac:dyDescent="0.2">
      <c r="B419" s="98" t="str">
        <f t="shared" si="17"/>
        <v xml:space="preserve">                ПДУ для BBK RC2252 (RC1968) ic LCD TV (серия HOB1653) </v>
      </c>
      <c r="C419" s="99" t="s">
        <v>443</v>
      </c>
      <c r="D419" s="94">
        <f t="shared" si="18"/>
        <v>8.7119999999999997</v>
      </c>
      <c r="E419" s="100" t="s">
        <v>28</v>
      </c>
      <c r="G419" s="142">
        <v>7.26</v>
      </c>
      <c r="I419" s="157">
        <v>2000240430986</v>
      </c>
      <c r="L419" s="176"/>
      <c r="M419" s="154" t="s">
        <v>442</v>
      </c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</row>
    <row r="420" spans="2:84" ht="11.85" customHeight="1" outlineLevel="4" x14ac:dyDescent="0.2">
      <c r="B420" s="71" t="str">
        <f t="shared" si="17"/>
        <v xml:space="preserve">                ПДУ для BBK RC2465 ic (серия HOB380)</v>
      </c>
      <c r="C420" s="33" t="s">
        <v>445</v>
      </c>
      <c r="D420" s="72">
        <f t="shared" si="18"/>
        <v>8.2319999999999993</v>
      </c>
      <c r="E420" s="35" t="s">
        <v>28</v>
      </c>
      <c r="G420" s="142">
        <v>6.86</v>
      </c>
      <c r="I420" s="157">
        <v>6934086624659</v>
      </c>
      <c r="L420" s="175"/>
      <c r="M420" s="154" t="s">
        <v>444</v>
      </c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</row>
    <row r="421" spans="2:84" ht="22.35" customHeight="1" outlineLevel="4" x14ac:dyDescent="0.2">
      <c r="B421" s="98" t="str">
        <f t="shared" si="17"/>
        <v xml:space="preserve">                ПДУ для BBK RC3229 /Mystery MTV-1914LW ic (серия HOB326)</v>
      </c>
      <c r="C421" s="99" t="s">
        <v>447</v>
      </c>
      <c r="D421" s="94">
        <f t="shared" si="18"/>
        <v>7.871999999999999</v>
      </c>
      <c r="E421" s="100" t="s">
        <v>28</v>
      </c>
      <c r="G421" s="142">
        <v>6.56</v>
      </c>
      <c r="I421" s="157">
        <v>6972401111996</v>
      </c>
      <c r="L421" s="176"/>
      <c r="M421" s="154" t="s">
        <v>446</v>
      </c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</row>
    <row r="422" spans="2:84" ht="22.35" customHeight="1" outlineLevel="4" x14ac:dyDescent="0.2">
      <c r="B422" s="98" t="str">
        <f t="shared" si="17"/>
        <v xml:space="preserve">                ПДУ для BBK RC60021 (LT3204) ic (Cameron) LT3709/4005/2607/3207/3707 (серия HOB332)</v>
      </c>
      <c r="C422" s="99" t="s">
        <v>449</v>
      </c>
      <c r="D422" s="94">
        <f t="shared" si="18"/>
        <v>11.723999999999998</v>
      </c>
      <c r="E422" s="100" t="s">
        <v>28</v>
      </c>
      <c r="G422" s="142">
        <v>9.77</v>
      </c>
      <c r="I422" s="157">
        <v>2000230097113</v>
      </c>
      <c r="L422" s="176"/>
      <c r="M422" s="154" t="s">
        <v>448</v>
      </c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</row>
    <row r="423" spans="2:84" ht="11.85" customHeight="1" outlineLevel="4" x14ac:dyDescent="0.2">
      <c r="B423" s="98" t="str">
        <f t="shared" si="17"/>
        <v xml:space="preserve">                ПДУ для BBK/Rolsen EN-31907 ic (серия HOB525)</v>
      </c>
      <c r="C423" s="99" t="s">
        <v>451</v>
      </c>
      <c r="D423" s="94">
        <f t="shared" si="18"/>
        <v>8.484</v>
      </c>
      <c r="E423" s="100" t="s">
        <v>28</v>
      </c>
      <c r="G423" s="142">
        <v>7.07</v>
      </c>
      <c r="I423" s="157">
        <v>6934086319074</v>
      </c>
      <c r="L423" s="176"/>
      <c r="M423" s="154" t="s">
        <v>450</v>
      </c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</row>
    <row r="424" spans="2:84" ht="12.6" customHeight="1" outlineLevel="2" x14ac:dyDescent="0.2">
      <c r="B424" s="31" t="s">
        <v>4033</v>
      </c>
      <c r="C424" s="32"/>
      <c r="D424" s="32"/>
      <c r="E424" s="32"/>
      <c r="F424" s="32"/>
      <c r="G424" s="140"/>
      <c r="H424" s="156"/>
      <c r="I424" s="156"/>
      <c r="J424" s="156"/>
      <c r="K424" s="156"/>
      <c r="L424" s="174"/>
      <c r="M424" s="156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</row>
    <row r="425" spans="2:84" ht="12.6" customHeight="1" outlineLevel="3" x14ac:dyDescent="0.2">
      <c r="B425" s="36" t="s">
        <v>4034</v>
      </c>
      <c r="C425" s="37"/>
      <c r="D425" s="37"/>
      <c r="E425" s="37"/>
      <c r="F425" s="37"/>
      <c r="G425" s="141"/>
      <c r="H425" s="156"/>
      <c r="I425" s="156"/>
      <c r="J425" s="156"/>
      <c r="K425" s="156"/>
      <c r="L425" s="174"/>
      <c r="M425" s="156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</row>
    <row r="426" spans="2:84" ht="22.35" customHeight="1" outlineLevel="4" x14ac:dyDescent="0.2">
      <c r="B426" s="71" t="str">
        <f>HYPERLINK(CONCATENATE("http://belpult.by/site_search?search_term=",C426),M426)</f>
        <v xml:space="preserve">                ПДУ для Blaupunkt B1528, JX-C005 (CH-VER.1) CHIQ с голос. функцией, YOUTUBE, NETFLIX (серия HRM1925)</v>
      </c>
      <c r="C426" s="33" t="s">
        <v>4024</v>
      </c>
      <c r="D426" s="72">
        <f t="shared" si="18"/>
        <v>33.636000000000003</v>
      </c>
      <c r="E426" s="35" t="s">
        <v>28</v>
      </c>
      <c r="G426" s="142">
        <v>28.03</v>
      </c>
      <c r="I426" s="157">
        <v>2000396984289</v>
      </c>
      <c r="L426" s="175"/>
      <c r="M426" s="154" t="s">
        <v>4035</v>
      </c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</row>
    <row r="427" spans="2:84" ht="22.35" customHeight="1" outlineLevel="4" x14ac:dyDescent="0.2">
      <c r="B427" s="98" t="str">
        <f>HYPERLINK(CONCATENATE("http://belpult.by/site_search?search_term=",C427),M427)</f>
        <v xml:space="preserve">                ПДУ для Blaupunkt DH2010310732 LCD TV YOUTUBE, NETFLIX (серия HRB21621)</v>
      </c>
      <c r="C427" s="99" t="s">
        <v>3289</v>
      </c>
      <c r="D427" s="94">
        <f t="shared" si="18"/>
        <v>25.92</v>
      </c>
      <c r="E427" s="100" t="s">
        <v>28</v>
      </c>
      <c r="G427" s="142">
        <v>21.6</v>
      </c>
      <c r="I427" s="157">
        <v>2000396983848</v>
      </c>
      <c r="L427" s="176"/>
      <c r="M427" s="154" t="s">
        <v>3396</v>
      </c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</row>
    <row r="428" spans="2:84" ht="22.35" customHeight="1" outlineLevel="4" x14ac:dyDescent="0.2">
      <c r="B428" s="71" t="str">
        <f>HYPERLINK(CONCATENATE("http://belpult.by/site_search?search_term=",C428),M428)</f>
        <v xml:space="preserve">                ПДУ для Blaupunkt K2E272-004 32WC965T (серия HOB3034)</v>
      </c>
      <c r="C428" s="33" t="s">
        <v>4025</v>
      </c>
      <c r="D428" s="72">
        <f t="shared" si="18"/>
        <v>13.343999999999999</v>
      </c>
      <c r="E428" s="35" t="s">
        <v>28</v>
      </c>
      <c r="G428" s="142">
        <v>11.12</v>
      </c>
      <c r="I428" s="157">
        <v>6931956801691</v>
      </c>
      <c r="L428" s="175"/>
      <c r="M428" s="154" t="s">
        <v>4036</v>
      </c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</row>
    <row r="429" spans="2:84" ht="12.6" customHeight="1" outlineLevel="2" x14ac:dyDescent="0.2">
      <c r="B429" s="31" t="s">
        <v>452</v>
      </c>
      <c r="C429" s="32"/>
      <c r="D429" s="32"/>
      <c r="E429" s="32"/>
      <c r="F429" s="32"/>
      <c r="G429" s="140"/>
      <c r="H429" s="156"/>
      <c r="I429" s="156"/>
      <c r="J429" s="156"/>
      <c r="K429" s="156"/>
      <c r="L429" s="174"/>
      <c r="M429" s="156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</row>
    <row r="430" spans="2:84" ht="12.6" customHeight="1" outlineLevel="3" x14ac:dyDescent="0.2">
      <c r="B430" s="36" t="s">
        <v>453</v>
      </c>
      <c r="C430" s="37"/>
      <c r="D430" s="37"/>
      <c r="E430" s="37"/>
      <c r="F430" s="37"/>
      <c r="G430" s="141"/>
      <c r="H430" s="156"/>
      <c r="I430" s="156"/>
      <c r="J430" s="156"/>
      <c r="K430" s="156"/>
      <c r="L430" s="174"/>
      <c r="M430" s="156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</row>
    <row r="431" spans="2:84" ht="22.35" customHeight="1" outlineLevel="4" x14ac:dyDescent="0.2">
      <c r="B431" s="98" t="str">
        <f>HYPERLINK(CONCATENATE("http://belpult.by/site_search?search_term=",C431),M431)</f>
        <v xml:space="preserve">                Huayu for Daewoo RM-515DC универсальный пульт (серия HRM530)</v>
      </c>
      <c r="C431" s="99" t="s">
        <v>455</v>
      </c>
      <c r="D431" s="94">
        <f t="shared" si="18"/>
        <v>5.1840000000000002</v>
      </c>
      <c r="E431" s="100" t="s">
        <v>28</v>
      </c>
      <c r="G431" s="142">
        <v>4.32</v>
      </c>
      <c r="I431" s="157">
        <v>6934086682772</v>
      </c>
      <c r="L431" s="176"/>
      <c r="M431" s="154" t="s">
        <v>454</v>
      </c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</row>
    <row r="432" spans="2:84" ht="22.35" customHeight="1" outlineLevel="4" x14ac:dyDescent="0.2">
      <c r="B432" s="71" t="str">
        <f>HYPERLINK(CONCATENATE("http://belpult.by/site_search?search_term=",C432),M432)</f>
        <v xml:space="preserve">                Huayu for Daewoo RM-531DC универсальный пульт (серия HRM531)</v>
      </c>
      <c r="C432" s="33" t="s">
        <v>457</v>
      </c>
      <c r="D432" s="72">
        <f t="shared" si="18"/>
        <v>5.4719999999999995</v>
      </c>
      <c r="E432" s="35" t="s">
        <v>28</v>
      </c>
      <c r="G432" s="142">
        <v>4.5599999999999996</v>
      </c>
      <c r="I432" s="157">
        <v>6934086692382</v>
      </c>
      <c r="L432" s="175"/>
      <c r="M432" s="154" t="s">
        <v>456</v>
      </c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</row>
    <row r="433" spans="2:84" ht="22.35" customHeight="1" outlineLevel="4" x14ac:dyDescent="0.2">
      <c r="B433" s="98" t="str">
        <f>HYPERLINK(CONCATENATE("http://belpult.by/site_search?search_term=",C433),M433)</f>
        <v xml:space="preserve">                Huayu for Daewoo RM-675DC универсальный пульт (серия  HRM392 )</v>
      </c>
      <c r="C433" s="99" t="s">
        <v>459</v>
      </c>
      <c r="D433" s="94">
        <f t="shared" si="18"/>
        <v>5.2439999999999998</v>
      </c>
      <c r="E433" s="100" t="s">
        <v>28</v>
      </c>
      <c r="G433" s="142">
        <v>4.37</v>
      </c>
      <c r="I433" s="157">
        <v>6934086682819</v>
      </c>
      <c r="L433" s="176"/>
      <c r="M433" s="154" t="s">
        <v>458</v>
      </c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</row>
    <row r="434" spans="2:84" ht="22.35" customHeight="1" outlineLevel="4" x14ac:dyDescent="0.2">
      <c r="B434" s="98" t="str">
        <f>HYPERLINK(CONCATENATE("http://belpult.by/site_search?search_term=",C434),M434)</f>
        <v xml:space="preserve">                Huayu for Daewoo RM-827DC универсальный пульт (серия HRM644)</v>
      </c>
      <c r="C434" s="99" t="s">
        <v>461</v>
      </c>
      <c r="D434" s="94">
        <f t="shared" si="18"/>
        <v>7.4159999999999995</v>
      </c>
      <c r="E434" s="100" t="s">
        <v>28</v>
      </c>
      <c r="G434" s="142">
        <v>6.18</v>
      </c>
      <c r="I434" s="157">
        <v>6934086690814</v>
      </c>
      <c r="L434" s="176"/>
      <c r="M434" s="154" t="s">
        <v>460</v>
      </c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</row>
    <row r="435" spans="2:84" ht="22.35" customHeight="1" outlineLevel="4" x14ac:dyDescent="0.2">
      <c r="B435" s="98" t="str">
        <f>HYPERLINK(CONCATENATE("http://belpult.by/site_search?search_term=",C435),M435)</f>
        <v xml:space="preserve">                Huayu for Daewoo RM-L1553 универсальный пульт (серия HRM1682)</v>
      </c>
      <c r="C435" s="99" t="s">
        <v>2149</v>
      </c>
      <c r="D435" s="94">
        <f t="shared" si="18"/>
        <v>9.24</v>
      </c>
      <c r="E435" s="100" t="s">
        <v>28</v>
      </c>
      <c r="G435" s="142">
        <v>7.7</v>
      </c>
      <c r="I435" s="157">
        <v>6972401110272</v>
      </c>
      <c r="L435" s="176"/>
      <c r="M435" s="154" t="s">
        <v>2148</v>
      </c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</row>
    <row r="436" spans="2:84" ht="12.6" customHeight="1" outlineLevel="3" x14ac:dyDescent="0.2">
      <c r="B436" s="36" t="s">
        <v>462</v>
      </c>
      <c r="C436" s="37"/>
      <c r="D436" s="37"/>
      <c r="E436" s="37"/>
      <c r="F436" s="37"/>
      <c r="G436" s="141"/>
      <c r="H436" s="156"/>
      <c r="I436" s="156"/>
      <c r="J436" s="156"/>
      <c r="K436" s="156"/>
      <c r="L436" s="174"/>
      <c r="M436" s="15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</row>
    <row r="437" spans="2:84" ht="11.85" customHeight="1" outlineLevel="4" x14ac:dyDescent="0.2">
      <c r="B437" s="98" t="str">
        <f t="shared" ref="B437:B450" si="19">HYPERLINK(CONCATENATE("http://belpult.by/site_search?search_term=",C437),M437)</f>
        <v xml:space="preserve">                ПДУ для Daewoo  R-22  ic (серия HDW016)</v>
      </c>
      <c r="C437" s="99" t="s">
        <v>2541</v>
      </c>
      <c r="D437" s="94">
        <f t="shared" si="18"/>
        <v>5.1840000000000002</v>
      </c>
      <c r="E437" s="100" t="s">
        <v>28</v>
      </c>
      <c r="G437" s="142">
        <v>4.32</v>
      </c>
      <c r="I437" s="157">
        <v>6934086622228</v>
      </c>
      <c r="L437" s="176"/>
      <c r="M437" s="154" t="s">
        <v>2540</v>
      </c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</row>
    <row r="438" spans="2:84" ht="11.85" customHeight="1" outlineLevel="4" x14ac:dyDescent="0.2">
      <c r="B438" s="98" t="str">
        <f t="shared" si="19"/>
        <v xml:space="preserve">                ПДУ для Daewoo  R-44C07  ic (серия HDW023)</v>
      </c>
      <c r="C438" s="99" t="s">
        <v>465</v>
      </c>
      <c r="D438" s="94">
        <f t="shared" si="18"/>
        <v>7.4879999999999995</v>
      </c>
      <c r="E438" s="100" t="s">
        <v>28</v>
      </c>
      <c r="G438" s="142">
        <v>6.24</v>
      </c>
      <c r="I438" s="157">
        <v>6972401114201</v>
      </c>
      <c r="L438" s="176"/>
      <c r="M438" s="154" t="s">
        <v>464</v>
      </c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</row>
    <row r="439" spans="2:84" ht="11.85" customHeight="1" outlineLevel="4" x14ac:dyDescent="0.2">
      <c r="B439" s="98" t="str">
        <f t="shared" si="19"/>
        <v xml:space="preserve">                ПДУ для Daewoo R-18A07/1414  ic (серия HDW002)</v>
      </c>
      <c r="C439" s="99" t="s">
        <v>467</v>
      </c>
      <c r="D439" s="94">
        <f t="shared" si="18"/>
        <v>4.476</v>
      </c>
      <c r="E439" s="100" t="s">
        <v>28</v>
      </c>
      <c r="G439" s="142">
        <v>3.73</v>
      </c>
      <c r="I439" s="157">
        <v>6934086618078</v>
      </c>
      <c r="L439" s="176"/>
      <c r="M439" s="154" t="s">
        <v>466</v>
      </c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</row>
    <row r="440" spans="2:84" ht="11.85" customHeight="1" outlineLevel="4" x14ac:dyDescent="0.2">
      <c r="B440" s="98" t="str">
        <f t="shared" si="19"/>
        <v xml:space="preserve">                ПДУ для Daewoo R-18H43  ic (серия HDW001)</v>
      </c>
      <c r="C440" s="99" t="s">
        <v>469</v>
      </c>
      <c r="D440" s="94">
        <f t="shared" si="18"/>
        <v>5.94</v>
      </c>
      <c r="E440" s="100" t="s">
        <v>28</v>
      </c>
      <c r="G440" s="142">
        <v>4.95</v>
      </c>
      <c r="I440" s="157">
        <v>2000230095294</v>
      </c>
      <c r="L440" s="176"/>
      <c r="M440" s="154" t="s">
        <v>468</v>
      </c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</row>
    <row r="441" spans="2:84" ht="11.85" customHeight="1" outlineLevel="4" x14ac:dyDescent="0.2">
      <c r="B441" s="98" t="str">
        <f t="shared" si="19"/>
        <v xml:space="preserve">                ПДУ для Daewoo R-25  ic (серия HDW004)</v>
      </c>
      <c r="C441" s="99" t="s">
        <v>463</v>
      </c>
      <c r="D441" s="94">
        <f t="shared" si="18"/>
        <v>5.1840000000000002</v>
      </c>
      <c r="E441" s="100" t="s">
        <v>28</v>
      </c>
      <c r="G441" s="142">
        <v>4.32</v>
      </c>
      <c r="I441" s="157">
        <v>6934086625250</v>
      </c>
      <c r="L441" s="176"/>
      <c r="M441" s="154" t="s">
        <v>470</v>
      </c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</row>
    <row r="442" spans="2:84" ht="11.85" customHeight="1" outlineLevel="4" x14ac:dyDescent="0.2">
      <c r="B442" s="98" t="str">
        <f t="shared" si="19"/>
        <v xml:space="preserve">                ПДУ для Daewoo R-28B03 T/T  ic (серия HDW008)</v>
      </c>
      <c r="C442" s="99" t="s">
        <v>472</v>
      </c>
      <c r="D442" s="94">
        <f t="shared" si="18"/>
        <v>5.508</v>
      </c>
      <c r="E442" s="100" t="s">
        <v>28</v>
      </c>
      <c r="G442" s="142">
        <v>4.59</v>
      </c>
      <c r="I442" s="157">
        <v>6934086628039</v>
      </c>
      <c r="L442" s="176"/>
      <c r="M442" s="154" t="s">
        <v>471</v>
      </c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</row>
    <row r="443" spans="2:84" ht="11.85" customHeight="1" outlineLevel="4" x14ac:dyDescent="0.2">
      <c r="B443" s="71" t="str">
        <f t="shared" si="19"/>
        <v xml:space="preserve">                ПДУ для Daewoo R-40A01  ic (серия HDW010)</v>
      </c>
      <c r="C443" s="33" t="s">
        <v>474</v>
      </c>
      <c r="D443" s="72">
        <f t="shared" si="18"/>
        <v>4.992</v>
      </c>
      <c r="E443" s="35" t="s">
        <v>28</v>
      </c>
      <c r="G443" s="142">
        <v>4.16</v>
      </c>
      <c r="I443" s="157">
        <v>6972401111156</v>
      </c>
      <c r="L443" s="175"/>
      <c r="M443" s="154" t="s">
        <v>473</v>
      </c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</row>
    <row r="444" spans="2:84" ht="22.35" customHeight="1" outlineLevel="4" x14ac:dyDescent="0.2">
      <c r="B444" s="98" t="str">
        <f t="shared" si="19"/>
        <v xml:space="preserve">                ПДУ для Daewoo R-59B01/R-59B02 ic (серия HDW064)</v>
      </c>
      <c r="C444" s="99" t="s">
        <v>476</v>
      </c>
      <c r="D444" s="94">
        <f t="shared" si="18"/>
        <v>12.456000000000001</v>
      </c>
      <c r="E444" s="100" t="s">
        <v>28</v>
      </c>
      <c r="G444" s="142">
        <v>10.38</v>
      </c>
      <c r="I444" s="154"/>
      <c r="L444" s="176"/>
      <c r="M444" s="154" t="s">
        <v>475</v>
      </c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</row>
    <row r="445" spans="2:84" ht="11.85" customHeight="1" outlineLevel="4" x14ac:dyDescent="0.2">
      <c r="B445" s="98" t="str">
        <f t="shared" si="19"/>
        <v xml:space="preserve">                ПДУ для Daewoo R49C10 ic (серия HDW058)</v>
      </c>
      <c r="C445" s="99" t="s">
        <v>478</v>
      </c>
      <c r="D445" s="94">
        <f t="shared" si="18"/>
        <v>5.76</v>
      </c>
      <c r="E445" s="100" t="s">
        <v>28</v>
      </c>
      <c r="G445" s="142">
        <v>4.8</v>
      </c>
      <c r="I445" s="154"/>
      <c r="L445" s="176"/>
      <c r="M445" s="154" t="s">
        <v>477</v>
      </c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</row>
    <row r="446" spans="2:84" ht="22.35" customHeight="1" outlineLevel="4" x14ac:dyDescent="0.2">
      <c r="B446" s="98" t="str">
        <f t="shared" si="19"/>
        <v xml:space="preserve">                ПДУ для Daewoo RC-403BI ic LCD TV (серия HOB1970)</v>
      </c>
      <c r="C446" s="99" t="s">
        <v>480</v>
      </c>
      <c r="D446" s="94">
        <f t="shared" si="18"/>
        <v>9.1319999999999997</v>
      </c>
      <c r="E446" s="100" t="s">
        <v>28</v>
      </c>
      <c r="G446" s="142">
        <v>7.61</v>
      </c>
      <c r="I446" s="157">
        <v>6937391560421</v>
      </c>
      <c r="L446" s="176"/>
      <c r="M446" s="154" t="s">
        <v>479</v>
      </c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</row>
    <row r="447" spans="2:84" ht="22.35" customHeight="1" outlineLevel="4" x14ac:dyDescent="0.2">
      <c r="B447" s="98" t="str">
        <f t="shared" si="19"/>
        <v xml:space="preserve">                ПДУ для Daewoo RC-530BS ic LCD TV (серия HOB1971)</v>
      </c>
      <c r="C447" s="99" t="s">
        <v>482</v>
      </c>
      <c r="D447" s="94">
        <f t="shared" si="18"/>
        <v>8.7840000000000007</v>
      </c>
      <c r="E447" s="100" t="s">
        <v>28</v>
      </c>
      <c r="G447" s="142">
        <v>7.32</v>
      </c>
      <c r="I447" s="157">
        <v>6937391560414</v>
      </c>
      <c r="L447" s="176"/>
      <c r="M447" s="154" t="s">
        <v>481</v>
      </c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</row>
    <row r="448" spans="2:84" ht="22.35" customHeight="1" outlineLevel="4" x14ac:dyDescent="0.2">
      <c r="B448" s="98" t="str">
        <f t="shared" si="19"/>
        <v xml:space="preserve">                ПДУ для Daewoo RC-670PT (RC-670PN) ic LCD TV (серия HDW16123)</v>
      </c>
      <c r="C448" s="101">
        <v>16123</v>
      </c>
      <c r="D448" s="94">
        <f t="shared" si="18"/>
        <v>8.8800000000000008</v>
      </c>
      <c r="E448" s="100" t="s">
        <v>28</v>
      </c>
      <c r="G448" s="142">
        <v>7.4</v>
      </c>
      <c r="I448" s="157">
        <v>2000240431266</v>
      </c>
      <c r="L448" s="176"/>
      <c r="M448" s="154" t="s">
        <v>483</v>
      </c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</row>
    <row r="449" spans="2:84" ht="22.35" customHeight="1" outlineLevel="4" x14ac:dyDescent="0.2">
      <c r="B449" s="98" t="str">
        <f t="shared" si="19"/>
        <v xml:space="preserve">                ПДУ для Daewoo RC-803BA ic LCD SMAT TV (серия HOB2031)</v>
      </c>
      <c r="C449" s="99" t="s">
        <v>485</v>
      </c>
      <c r="D449" s="94">
        <f t="shared" si="18"/>
        <v>7.4159999999999995</v>
      </c>
      <c r="E449" s="100" t="s">
        <v>28</v>
      </c>
      <c r="G449" s="142">
        <v>6.18</v>
      </c>
      <c r="I449" s="157">
        <v>6937397590132</v>
      </c>
      <c r="L449" s="176"/>
      <c r="M449" s="154" t="s">
        <v>484</v>
      </c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</row>
    <row r="450" spans="2:84" ht="22.35" customHeight="1" outlineLevel="4" x14ac:dyDescent="0.2">
      <c r="B450" s="98" t="str">
        <f t="shared" si="19"/>
        <v xml:space="preserve">                ПДУ для Daewoo RC-863PK ic   LCD SMART TV (серия HOB2024)</v>
      </c>
      <c r="C450" s="99" t="s">
        <v>487</v>
      </c>
      <c r="D450" s="94">
        <f t="shared" si="18"/>
        <v>6.2159999999999993</v>
      </c>
      <c r="E450" s="100" t="s">
        <v>28</v>
      </c>
      <c r="G450" s="142">
        <v>5.18</v>
      </c>
      <c r="I450" s="157">
        <v>6937449530178</v>
      </c>
      <c r="L450" s="176"/>
      <c r="M450" s="154" t="s">
        <v>486</v>
      </c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</row>
    <row r="451" spans="2:84" ht="12.6" customHeight="1" outlineLevel="2" x14ac:dyDescent="0.2">
      <c r="B451" s="31" t="s">
        <v>488</v>
      </c>
      <c r="C451" s="32"/>
      <c r="D451" s="32"/>
      <c r="E451" s="32"/>
      <c r="F451" s="32"/>
      <c r="G451" s="140"/>
      <c r="H451" s="156"/>
      <c r="I451" s="156"/>
      <c r="J451" s="156"/>
      <c r="K451" s="156"/>
      <c r="L451" s="174"/>
      <c r="M451" s="156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</row>
    <row r="452" spans="2:84" ht="22.35" customHeight="1" outlineLevel="3" x14ac:dyDescent="0.2">
      <c r="B452" s="98" t="str">
        <f t="shared" ref="B452:B459" si="20">HYPERLINK(CONCATENATE("http://belpult.by/site_search?search_term=",C452),M452)</f>
        <v xml:space="preserve">            Huayu for DEXP/DNS/DOFLER ClickPdu RM-L1325 универсальный пульт для тв (серия HOD1047)</v>
      </c>
      <c r="C452" s="99" t="s">
        <v>2358</v>
      </c>
      <c r="D452" s="94">
        <f t="shared" si="18"/>
        <v>11.952</v>
      </c>
      <c r="E452" s="100" t="s">
        <v>28</v>
      </c>
      <c r="G452" s="142">
        <v>9.9600000000000009</v>
      </c>
      <c r="I452" s="157">
        <v>6972401117677</v>
      </c>
      <c r="L452" s="176"/>
      <c r="M452" s="154" t="s">
        <v>2357</v>
      </c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</row>
    <row r="453" spans="2:84" ht="22.35" customHeight="1" outlineLevel="3" x14ac:dyDescent="0.2">
      <c r="B453" s="98" t="str">
        <f t="shared" si="20"/>
        <v xml:space="preserve">            ПДУ для DEXP 16A3000, 19A3000 ic LCD TV c  функцией REC (серия HOB1179)</v>
      </c>
      <c r="C453" s="99" t="s">
        <v>490</v>
      </c>
      <c r="D453" s="94">
        <f t="shared" ref="D453:D515" si="21">G453*1.2</f>
        <v>8.6159999999999997</v>
      </c>
      <c r="E453" s="100" t="s">
        <v>28</v>
      </c>
      <c r="G453" s="142">
        <v>7.18</v>
      </c>
      <c r="I453" s="157">
        <v>2000230095317</v>
      </c>
      <c r="L453" s="176"/>
      <c r="M453" s="154" t="s">
        <v>489</v>
      </c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</row>
    <row r="454" spans="2:84" ht="11.85" customHeight="1" outlineLevel="3" x14ac:dyDescent="0.2">
      <c r="B454" s="98" t="str">
        <f t="shared" si="20"/>
        <v xml:space="preserve">            ПДУ для DEXP EN2S27D ic (серия HOB1363)</v>
      </c>
      <c r="C454" s="99" t="s">
        <v>492</v>
      </c>
      <c r="D454" s="94">
        <f t="shared" si="21"/>
        <v>9.4320000000000004</v>
      </c>
      <c r="E454" s="100" t="s">
        <v>28</v>
      </c>
      <c r="G454" s="142">
        <v>7.86</v>
      </c>
      <c r="I454" s="157">
        <v>2000230097199</v>
      </c>
      <c r="L454" s="176"/>
      <c r="M454" s="154" t="s">
        <v>491</v>
      </c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</row>
    <row r="455" spans="2:84" ht="22.35" customHeight="1" outlineLevel="3" x14ac:dyDescent="0.2">
      <c r="B455" s="98" t="str">
        <f t="shared" si="20"/>
        <v xml:space="preserve">            ПДУ для DEXP ER-22601A (F40B7000H) ic (серия HOB1331)</v>
      </c>
      <c r="C455" s="99" t="s">
        <v>494</v>
      </c>
      <c r="D455" s="94">
        <f t="shared" si="21"/>
        <v>8.4239999999999995</v>
      </c>
      <c r="E455" s="100" t="s">
        <v>28</v>
      </c>
      <c r="G455" s="142">
        <v>7.02</v>
      </c>
      <c r="I455" s="157">
        <v>2000230096413</v>
      </c>
      <c r="L455" s="176"/>
      <c r="M455" s="154" t="s">
        <v>493</v>
      </c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</row>
    <row r="456" spans="2:84" ht="22.35" customHeight="1" outlineLevel="3" x14ac:dyDescent="0.2">
      <c r="B456" s="98" t="str">
        <f t="shared" si="20"/>
        <v xml:space="preserve">            ПДУ для DEXP XHY918, 32A3000 ic 32A3100  ic (серия HOB1180)</v>
      </c>
      <c r="C456" s="99" t="s">
        <v>496</v>
      </c>
      <c r="D456" s="94">
        <f t="shared" si="21"/>
        <v>7.1280000000000001</v>
      </c>
      <c r="E456" s="100" t="s">
        <v>28</v>
      </c>
      <c r="G456" s="142">
        <v>5.94</v>
      </c>
      <c r="I456" s="157">
        <v>2000230094624</v>
      </c>
      <c r="L456" s="176"/>
      <c r="M456" s="154" t="s">
        <v>495</v>
      </c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</row>
    <row r="457" spans="2:84" ht="22.35" customHeight="1" outlineLevel="3" x14ac:dyDescent="0.2">
      <c r="B457" s="98" t="str">
        <f t="shared" si="20"/>
        <v xml:space="preserve">            ПДУ для DNS C39DC2000, C28DC2000  ic (серия HOB1181)</v>
      </c>
      <c r="C457" s="99" t="s">
        <v>498</v>
      </c>
      <c r="D457" s="94">
        <f t="shared" si="21"/>
        <v>8.8800000000000008</v>
      </c>
      <c r="E457" s="100" t="s">
        <v>28</v>
      </c>
      <c r="G457" s="142">
        <v>7.4</v>
      </c>
      <c r="I457" s="157">
        <v>6972401113433</v>
      </c>
      <c r="L457" s="176"/>
      <c r="M457" s="154" t="s">
        <v>497</v>
      </c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</row>
    <row r="458" spans="2:84" ht="11.85" customHeight="1" outlineLevel="3" x14ac:dyDescent="0.2">
      <c r="B458" s="98" t="str">
        <f t="shared" si="20"/>
        <v xml:space="preserve">            ПДУ для DNS M39DM8 ic rec (серия HOB1133)</v>
      </c>
      <c r="C458" s="99" t="s">
        <v>500</v>
      </c>
      <c r="D458" s="94">
        <f t="shared" si="21"/>
        <v>8.8079999999999998</v>
      </c>
      <c r="E458" s="100" t="s">
        <v>28</v>
      </c>
      <c r="G458" s="142">
        <v>7.34</v>
      </c>
      <c r="I458" s="157">
        <v>2000230096420</v>
      </c>
      <c r="L458" s="176"/>
      <c r="M458" s="154" t="s">
        <v>499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</row>
    <row r="459" spans="2:84" ht="11.85" customHeight="1" outlineLevel="3" x14ac:dyDescent="0.2">
      <c r="B459" s="98" t="str">
        <f t="shared" si="20"/>
        <v xml:space="preserve">            ПДУ для DNS S19ASL1 ic (серия HOB1182)</v>
      </c>
      <c r="C459" s="99" t="s">
        <v>502</v>
      </c>
      <c r="D459" s="94">
        <f t="shared" si="21"/>
        <v>8.4239999999999995</v>
      </c>
      <c r="E459" s="100" t="s">
        <v>28</v>
      </c>
      <c r="G459" s="142">
        <v>7.02</v>
      </c>
      <c r="I459" s="157">
        <v>2000230094648</v>
      </c>
      <c r="L459" s="176"/>
      <c r="M459" s="154" t="s">
        <v>501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</row>
    <row r="460" spans="2:84" ht="12.6" customHeight="1" outlineLevel="2" x14ac:dyDescent="0.2">
      <c r="B460" s="31" t="s">
        <v>503</v>
      </c>
      <c r="C460" s="32"/>
      <c r="D460" s="32"/>
      <c r="E460" s="32"/>
      <c r="F460" s="32"/>
      <c r="G460" s="140"/>
      <c r="H460" s="156"/>
      <c r="I460" s="156"/>
      <c r="J460" s="156"/>
      <c r="K460" s="156"/>
      <c r="L460" s="174"/>
      <c r="M460" s="156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</row>
    <row r="461" spans="2:84" ht="12.6" customHeight="1" outlineLevel="3" x14ac:dyDescent="0.2">
      <c r="B461" s="36" t="s">
        <v>504</v>
      </c>
      <c r="C461" s="37"/>
      <c r="D461" s="37"/>
      <c r="E461" s="37"/>
      <c r="F461" s="37"/>
      <c r="G461" s="141"/>
      <c r="H461" s="156"/>
      <c r="I461" s="156"/>
      <c r="J461" s="156"/>
      <c r="K461" s="156"/>
      <c r="L461" s="174"/>
      <c r="M461" s="156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</row>
    <row r="462" spans="2:84" ht="22.35" customHeight="1" outlineLevel="4" x14ac:dyDescent="0.2">
      <c r="B462" s="71" t="str">
        <f>HYPERLINK(CONCATENATE("http://belpult.by/site_search?search_term=",C462),M462)</f>
        <v xml:space="preserve">                Huayu for Elenberg  RM-D739 универсальный пульт (серия HRM489)</v>
      </c>
      <c r="C462" s="33" t="s">
        <v>506</v>
      </c>
      <c r="D462" s="72">
        <f t="shared" si="21"/>
        <v>5.6520000000000001</v>
      </c>
      <c r="E462" s="35" t="s">
        <v>28</v>
      </c>
      <c r="G462" s="142">
        <v>4.71</v>
      </c>
      <c r="I462" s="157">
        <v>6934086689566</v>
      </c>
      <c r="L462" s="175"/>
      <c r="M462" s="154" t="s">
        <v>505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</row>
    <row r="463" spans="2:84" ht="12.6" customHeight="1" outlineLevel="3" x14ac:dyDescent="0.2">
      <c r="B463" s="36" t="s">
        <v>507</v>
      </c>
      <c r="C463" s="37"/>
      <c r="D463" s="37"/>
      <c r="E463" s="37"/>
      <c r="F463" s="37"/>
      <c r="G463" s="141"/>
      <c r="H463" s="156"/>
      <c r="I463" s="156"/>
      <c r="J463" s="156"/>
      <c r="K463" s="156"/>
      <c r="L463" s="174"/>
      <c r="M463" s="156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</row>
    <row r="464" spans="2:84" ht="32.85" customHeight="1" outlineLevel="4" x14ac:dyDescent="0.2">
      <c r="B464" s="98" t="str">
        <f t="shared" ref="B464:B473" si="22">HYPERLINK(CONCATENATE("http://belpult.by/site_search?search_term=",C464),M464)</f>
        <v xml:space="preserve">                ПДУ для Elenberg 2407/2406/7068/6050/united 6084DVX-6076 AKAI DV-P4797/4920/4795/ ic  (серия HVD160)</v>
      </c>
      <c r="C464" s="99" t="s">
        <v>509</v>
      </c>
      <c r="D464" s="94">
        <f t="shared" si="21"/>
        <v>2.2320000000000002</v>
      </c>
      <c r="E464" s="100" t="s">
        <v>28</v>
      </c>
      <c r="G464" s="142">
        <v>1.86</v>
      </c>
      <c r="I464" s="154"/>
      <c r="L464" s="176"/>
      <c r="M464" s="154" t="s">
        <v>508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</row>
    <row r="465" spans="2:84" ht="22.35" customHeight="1" outlineLevel="4" x14ac:dyDescent="0.2">
      <c r="B465" s="71" t="str">
        <f t="shared" si="22"/>
        <v xml:space="preserve">                ПДУ для Elenberg 35009268 (35009168/KK-Y294F) /Cameron 1403 ic (серия HOT852)</v>
      </c>
      <c r="C465" s="33" t="s">
        <v>511</v>
      </c>
      <c r="D465" s="72">
        <f t="shared" si="21"/>
        <v>6.3</v>
      </c>
      <c r="E465" s="35" t="s">
        <v>28</v>
      </c>
      <c r="G465" s="142">
        <v>5.25</v>
      </c>
      <c r="I465" s="157">
        <v>2000000001470</v>
      </c>
      <c r="L465" s="175"/>
      <c r="M465" s="154" t="s">
        <v>510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</row>
    <row r="466" spans="2:84" ht="22.35" customHeight="1" outlineLevel="4" x14ac:dyDescent="0.2">
      <c r="B466" s="98" t="str">
        <f t="shared" si="22"/>
        <v xml:space="preserve">                ПДУ для Elenberg DVD R601E2 DVDP-2410 ic (серия HVD137)</v>
      </c>
      <c r="C466" s="99" t="s">
        <v>513</v>
      </c>
      <c r="D466" s="94">
        <f t="shared" si="21"/>
        <v>5.6520000000000001</v>
      </c>
      <c r="E466" s="100" t="s">
        <v>28</v>
      </c>
      <c r="G466" s="142">
        <v>4.71</v>
      </c>
      <c r="I466" s="154"/>
      <c r="L466" s="176"/>
      <c r="M466" s="154" t="s">
        <v>512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</row>
    <row r="467" spans="2:84" ht="22.35" customHeight="1" outlineLevel="4" x14ac:dyDescent="0.2">
      <c r="B467" s="98" t="str">
        <f t="shared" si="22"/>
        <v xml:space="preserve">                ПДУ для Elenberg DVDP-2401( Cortland DVDP-2058) ic (серия HVD3844)</v>
      </c>
      <c r="C467" s="99" t="s">
        <v>515</v>
      </c>
      <c r="D467" s="94">
        <f t="shared" si="21"/>
        <v>5.6520000000000001</v>
      </c>
      <c r="E467" s="100" t="s">
        <v>28</v>
      </c>
      <c r="G467" s="142">
        <v>4.71</v>
      </c>
      <c r="I467" s="154"/>
      <c r="L467" s="176"/>
      <c r="M467" s="154" t="s">
        <v>514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</row>
    <row r="468" spans="2:84" ht="22.35" customHeight="1" outlineLevel="4" x14ac:dyDescent="0.2">
      <c r="B468" s="71" t="str">
        <f t="shared" si="22"/>
        <v xml:space="preserve">                ПДУ для Elenberg HOF-54B1.3 ic LVD-2002 1902  LVD-1502  (серия HOB011)</v>
      </c>
      <c r="C468" s="33" t="s">
        <v>2306</v>
      </c>
      <c r="D468" s="72">
        <f t="shared" si="21"/>
        <v>7.5839999999999996</v>
      </c>
      <c r="E468" s="35" t="s">
        <v>28</v>
      </c>
      <c r="G468" s="142">
        <v>6.32</v>
      </c>
      <c r="I468" s="157">
        <v>2000000001456</v>
      </c>
      <c r="L468" s="175"/>
      <c r="M468" s="154" t="s">
        <v>2305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</row>
    <row r="469" spans="2:84" ht="11.85" customHeight="1" outlineLevel="4" x14ac:dyDescent="0.2">
      <c r="B469" s="98" t="str">
        <f t="shared" si="22"/>
        <v xml:space="preserve">                ПДУ для Elenberg HOF-54B1.4  ic (серия HOB013)</v>
      </c>
      <c r="C469" s="99" t="s">
        <v>2308</v>
      </c>
      <c r="D469" s="94">
        <f t="shared" si="21"/>
        <v>10.56</v>
      </c>
      <c r="E469" s="100" t="s">
        <v>28</v>
      </c>
      <c r="G469" s="142">
        <v>8.8000000000000007</v>
      </c>
      <c r="I469" s="157">
        <v>2000240441074</v>
      </c>
      <c r="L469" s="176"/>
      <c r="M469" s="154" t="s">
        <v>2307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</row>
    <row r="470" spans="2:84" ht="22.35" customHeight="1" outlineLevel="4" x14ac:dyDescent="0.2">
      <c r="B470" s="98" t="str">
        <f t="shared" si="22"/>
        <v xml:space="preserve">                ПДУ для Elenberg KK-Y261A/Funai FA1413H/Polar 54CTV3160 LCD/Avest ic (серия HOT2900)</v>
      </c>
      <c r="C470" s="99" t="s">
        <v>517</v>
      </c>
      <c r="D470" s="94">
        <f t="shared" si="21"/>
        <v>4.2480000000000002</v>
      </c>
      <c r="E470" s="100" t="s">
        <v>28</v>
      </c>
      <c r="G470" s="142">
        <v>3.54</v>
      </c>
      <c r="I470" s="157">
        <v>2000000001463</v>
      </c>
      <c r="L470" s="176"/>
      <c r="M470" s="154" t="s">
        <v>516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</row>
    <row r="471" spans="2:84" ht="32.85" customHeight="1" outlineLevel="4" x14ac:dyDescent="0.2">
      <c r="B471" s="98" t="str">
        <f t="shared" si="22"/>
        <v xml:space="preserve">                ПДУ для Elenberg LTV-2231/SUPRA STV-LC1995WL/LCD TV (shivaki LCD-3262)  ic (серия HOB354)</v>
      </c>
      <c r="C471" s="99" t="s">
        <v>519</v>
      </c>
      <c r="D471" s="94">
        <f t="shared" si="21"/>
        <v>12.48</v>
      </c>
      <c r="E471" s="100" t="s">
        <v>28</v>
      </c>
      <c r="G471" s="142">
        <v>10.4</v>
      </c>
      <c r="I471" s="154"/>
      <c r="L471" s="176"/>
      <c r="M471" s="154" t="s">
        <v>518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</row>
    <row r="472" spans="2:84" ht="11.85" customHeight="1" outlineLevel="4" x14ac:dyDescent="0.2">
      <c r="B472" s="98" t="str">
        <f t="shared" si="22"/>
        <v xml:space="preserve">                ПДУ для Elenberg R707E  HT-120 ic (серия HVD200)</v>
      </c>
      <c r="C472" s="99" t="s">
        <v>521</v>
      </c>
      <c r="D472" s="94">
        <f t="shared" si="21"/>
        <v>2.1360000000000001</v>
      </c>
      <c r="E472" s="100" t="s">
        <v>28</v>
      </c>
      <c r="G472" s="142">
        <v>1.78</v>
      </c>
      <c r="I472" s="157">
        <v>2000000001609</v>
      </c>
      <c r="L472" s="176"/>
      <c r="M472" s="154" t="s">
        <v>520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</row>
    <row r="473" spans="2:84" ht="22.35" customHeight="1" outlineLevel="4" x14ac:dyDescent="0.2">
      <c r="B473" s="98" t="str">
        <f t="shared" si="22"/>
        <v xml:space="preserve">                ПДУ для Elenberg RC-D010E /Akai DV-P4760KDSM ic  (серия HVD124)</v>
      </c>
      <c r="C473" s="99" t="s">
        <v>523</v>
      </c>
      <c r="D473" s="94">
        <f t="shared" si="21"/>
        <v>5.6520000000000001</v>
      </c>
      <c r="E473" s="100" t="s">
        <v>28</v>
      </c>
      <c r="G473" s="142">
        <v>4.71</v>
      </c>
      <c r="I473" s="157">
        <v>6934086601001</v>
      </c>
      <c r="L473" s="176"/>
      <c r="M473" s="154" t="s">
        <v>522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</row>
    <row r="474" spans="2:84" ht="12.6" customHeight="1" outlineLevel="2" x14ac:dyDescent="0.2">
      <c r="B474" s="31" t="s">
        <v>524</v>
      </c>
      <c r="C474" s="32"/>
      <c r="D474" s="32"/>
      <c r="E474" s="32"/>
      <c r="F474" s="32"/>
      <c r="G474" s="140"/>
      <c r="H474" s="156"/>
      <c r="I474" s="156"/>
      <c r="J474" s="156"/>
      <c r="K474" s="156"/>
      <c r="L474" s="174"/>
      <c r="M474" s="156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</row>
    <row r="475" spans="2:84" ht="12.6" customHeight="1" outlineLevel="3" x14ac:dyDescent="0.2">
      <c r="B475" s="36" t="s">
        <v>525</v>
      </c>
      <c r="C475" s="37"/>
      <c r="D475" s="37"/>
      <c r="E475" s="37"/>
      <c r="F475" s="37"/>
      <c r="G475" s="141"/>
      <c r="H475" s="156"/>
      <c r="I475" s="156"/>
      <c r="J475" s="156"/>
      <c r="K475" s="156"/>
      <c r="L475" s="174"/>
      <c r="M475" s="156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</row>
    <row r="476" spans="2:84" ht="11.85" customHeight="1" outlineLevel="4" x14ac:dyDescent="0.2">
      <c r="B476" s="98" t="str">
        <f t="shared" ref="B476:B482" si="23">HYPERLINK(CONCATENATE("http://belpult.by/site_search?search_term=",C476),M476)</f>
        <v xml:space="preserve">                ПДУ для Erison RC-5W63 ic (серия HOT382)</v>
      </c>
      <c r="C476" s="99" t="s">
        <v>527</v>
      </c>
      <c r="D476" s="94">
        <f t="shared" si="21"/>
        <v>4.992</v>
      </c>
      <c r="E476" s="100" t="s">
        <v>28</v>
      </c>
      <c r="G476" s="142">
        <v>4.16</v>
      </c>
      <c r="I476" s="157">
        <v>2000000000060</v>
      </c>
      <c r="L476" s="176"/>
      <c r="M476" s="154" t="s">
        <v>526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</row>
    <row r="477" spans="2:84" ht="11.85" customHeight="1" outlineLevel="4" x14ac:dyDescent="0.2">
      <c r="B477" s="98" t="str">
        <f t="shared" si="23"/>
        <v xml:space="preserve">                ПДУ для Erisson 21SF30 ic (серия HOB336)</v>
      </c>
      <c r="C477" s="99" t="s">
        <v>529</v>
      </c>
      <c r="D477" s="94">
        <f t="shared" si="21"/>
        <v>4.2480000000000002</v>
      </c>
      <c r="E477" s="100" t="s">
        <v>28</v>
      </c>
      <c r="G477" s="142">
        <v>3.54</v>
      </c>
      <c r="I477" s="157">
        <v>2000230094587</v>
      </c>
      <c r="L477" s="176"/>
      <c r="M477" s="154" t="s">
        <v>528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</row>
    <row r="478" spans="2:84" ht="22.35" customHeight="1" outlineLevel="4" x14ac:dyDescent="0.2">
      <c r="B478" s="71" t="str">
        <f t="shared" si="23"/>
        <v xml:space="preserve">                ПДУ для Erisson 2619-DE40ERIS LCD TV  с функцией WINK, LES-48X87WF (серия HOB3105)</v>
      </c>
      <c r="C478" s="33" t="s">
        <v>4143</v>
      </c>
      <c r="D478" s="72">
        <f t="shared" si="21"/>
        <v>7.3919999999999995</v>
      </c>
      <c r="E478" s="35" t="s">
        <v>28</v>
      </c>
      <c r="G478" s="142">
        <v>6.16</v>
      </c>
      <c r="I478" s="154"/>
      <c r="L478" s="175"/>
      <c r="M478" s="154" t="s">
        <v>4142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</row>
    <row r="479" spans="2:84" ht="22.35" customHeight="1" outlineLevel="4" x14ac:dyDescent="0.2">
      <c r="B479" s="98" t="str">
        <f t="shared" si="23"/>
        <v xml:space="preserve">                ПДУ для Erisson 28/32/39/42LEN52 ic (серия HOB1106)</v>
      </c>
      <c r="C479" s="99" t="s">
        <v>531</v>
      </c>
      <c r="D479" s="94">
        <f t="shared" si="21"/>
        <v>10.464</v>
      </c>
      <c r="E479" s="100" t="s">
        <v>28</v>
      </c>
      <c r="G479" s="142">
        <v>8.7200000000000006</v>
      </c>
      <c r="I479" s="157">
        <v>2000230094655</v>
      </c>
      <c r="L479" s="176"/>
      <c r="M479" s="154" t="s">
        <v>530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</row>
    <row r="480" spans="2:84" ht="22.35" customHeight="1" outlineLevel="4" x14ac:dyDescent="0.2">
      <c r="B480" s="98" t="str">
        <f t="shared" si="23"/>
        <v xml:space="preserve">                ПДУ для Erisson 49ULES85T2SM, 55ULES85T2SM/ HARPER 50F660TS/ Elenberg 32DH5330ic (серия HOB1629)</v>
      </c>
      <c r="C480" s="99" t="s">
        <v>3080</v>
      </c>
      <c r="D480" s="94">
        <f t="shared" si="21"/>
        <v>7.944</v>
      </c>
      <c r="E480" s="100" t="s">
        <v>28</v>
      </c>
      <c r="G480" s="142">
        <v>6.62</v>
      </c>
      <c r="I480" s="154"/>
      <c r="L480" s="176"/>
      <c r="M480" s="154" t="s">
        <v>3109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</row>
    <row r="481" spans="2:84" ht="22.35" customHeight="1" outlineLevel="4" x14ac:dyDescent="0.2">
      <c r="B481" s="71" t="str">
        <f t="shared" si="23"/>
        <v xml:space="preserve">                ПДУ для Erisson BC-1202 (SV-21N03) ic (серия HOT537)</v>
      </c>
      <c r="C481" s="33" t="s">
        <v>533</v>
      </c>
      <c r="D481" s="72">
        <f t="shared" si="21"/>
        <v>5.3519999999999994</v>
      </c>
      <c r="E481" s="35" t="s">
        <v>28</v>
      </c>
      <c r="G481" s="142">
        <v>4.46</v>
      </c>
      <c r="I481" s="154"/>
      <c r="L481" s="175"/>
      <c r="M481" s="154" t="s">
        <v>532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</row>
    <row r="482" spans="2:84" ht="11.85" customHeight="1" outlineLevel="4" x14ac:dyDescent="0.2">
      <c r="B482" s="98" t="str">
        <f t="shared" si="23"/>
        <v xml:space="preserve">                ПДУ для Erisson E3743  ic (серия HOB012)</v>
      </c>
      <c r="C482" s="99" t="s">
        <v>534</v>
      </c>
      <c r="D482" s="94">
        <f t="shared" si="21"/>
        <v>5.3519999999999994</v>
      </c>
      <c r="E482" s="100" t="s">
        <v>28</v>
      </c>
      <c r="G482" s="142">
        <v>4.46</v>
      </c>
      <c r="I482" s="157">
        <v>6972401111729</v>
      </c>
      <c r="L482" s="176"/>
      <c r="M482" s="154" t="s">
        <v>3110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</row>
    <row r="483" spans="2:84" ht="12.6" customHeight="1" outlineLevel="2" x14ac:dyDescent="0.2">
      <c r="B483" s="31" t="s">
        <v>535</v>
      </c>
      <c r="C483" s="32"/>
      <c r="D483" s="32"/>
      <c r="E483" s="32"/>
      <c r="F483" s="32"/>
      <c r="G483" s="140"/>
      <c r="H483" s="156"/>
      <c r="I483" s="156"/>
      <c r="J483" s="156"/>
      <c r="K483" s="156"/>
      <c r="L483" s="174"/>
      <c r="M483" s="156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</row>
    <row r="484" spans="2:84" ht="12.6" customHeight="1" outlineLevel="3" x14ac:dyDescent="0.2">
      <c r="B484" s="36" t="s">
        <v>536</v>
      </c>
      <c r="C484" s="37"/>
      <c r="D484" s="37"/>
      <c r="E484" s="37"/>
      <c r="F484" s="37"/>
      <c r="G484" s="141"/>
      <c r="H484" s="156"/>
      <c r="I484" s="156"/>
      <c r="J484" s="156"/>
      <c r="K484" s="156"/>
      <c r="L484" s="174"/>
      <c r="M484" s="156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</row>
    <row r="485" spans="2:84" ht="22.35" customHeight="1" outlineLevel="4" x14ac:dyDescent="0.2">
      <c r="B485" s="98" t="str">
        <f>HYPERLINK(CONCATENATE("http://belpult.by/site_search?search_term=",C485),M485)</f>
        <v xml:space="preserve">                Huayu for Funai RM-014F универсальный пульт (серия HRM585)</v>
      </c>
      <c r="C485" s="99" t="s">
        <v>538</v>
      </c>
      <c r="D485" s="94">
        <f t="shared" si="21"/>
        <v>7.1999999999999993</v>
      </c>
      <c r="E485" s="100" t="s">
        <v>28</v>
      </c>
      <c r="G485" s="142">
        <v>6</v>
      </c>
      <c r="I485" s="157">
        <v>6972401110142</v>
      </c>
      <c r="L485" s="176"/>
      <c r="M485" s="154" t="s">
        <v>537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</row>
    <row r="486" spans="2:84" ht="12.6" customHeight="1" outlineLevel="3" x14ac:dyDescent="0.2">
      <c r="B486" s="36" t="s">
        <v>539</v>
      </c>
      <c r="C486" s="37"/>
      <c r="D486" s="37"/>
      <c r="E486" s="37"/>
      <c r="F486" s="37"/>
      <c r="G486" s="141"/>
      <c r="H486" s="156"/>
      <c r="I486" s="156"/>
      <c r="J486" s="156"/>
      <c r="K486" s="156"/>
      <c r="L486" s="174"/>
      <c r="M486" s="15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</row>
    <row r="487" spans="2:84" ht="11.85" customHeight="1" outlineLevel="4" x14ac:dyDescent="0.2">
      <c r="B487" s="98" t="str">
        <f>HYPERLINK(CONCATENATE("http://belpult.by/site_search?search_term=",C487),M487)</f>
        <v xml:space="preserve">                ПДУ для Funai 2000 MK7,8 ic  (серия HOT058)</v>
      </c>
      <c r="C487" s="99" t="s">
        <v>541</v>
      </c>
      <c r="D487" s="94">
        <f t="shared" si="21"/>
        <v>6.1199999999999992</v>
      </c>
      <c r="E487" s="100" t="s">
        <v>28</v>
      </c>
      <c r="G487" s="142">
        <v>5.0999999999999996</v>
      </c>
      <c r="I487" s="157">
        <v>6972401115666</v>
      </c>
      <c r="L487" s="176"/>
      <c r="M487" s="154" t="s">
        <v>540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</row>
    <row r="488" spans="2:84" ht="12.6" customHeight="1" outlineLevel="2" x14ac:dyDescent="0.2">
      <c r="B488" s="31" t="s">
        <v>542</v>
      </c>
      <c r="C488" s="32"/>
      <c r="D488" s="32"/>
      <c r="E488" s="32"/>
      <c r="F488" s="32"/>
      <c r="G488" s="140"/>
      <c r="H488" s="156"/>
      <c r="I488" s="156"/>
      <c r="J488" s="156"/>
      <c r="K488" s="156"/>
      <c r="L488" s="174"/>
      <c r="M488" s="156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</row>
    <row r="489" spans="2:84" ht="22.35" customHeight="1" outlineLevel="3" x14ac:dyDescent="0.2">
      <c r="B489" s="98" t="str">
        <f>HYPERLINK(CONCATENATE("http://belpult.by/site_search?search_term=",C489),M489)</f>
        <v xml:space="preserve">            ПДУ для General JX-2008B /ERISSON DVD 1130 ic (серия  RS62)</v>
      </c>
      <c r="C489" s="99" t="s">
        <v>544</v>
      </c>
      <c r="D489" s="94">
        <f t="shared" si="21"/>
        <v>2.496</v>
      </c>
      <c r="E489" s="100" t="s">
        <v>28</v>
      </c>
      <c r="G489" s="142">
        <v>2.08</v>
      </c>
      <c r="I489" s="157">
        <v>6934086620088</v>
      </c>
      <c r="L489" s="176"/>
      <c r="M489" s="154" t="s">
        <v>543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</row>
    <row r="490" spans="2:84" ht="22.35" customHeight="1" outlineLevel="3" x14ac:dyDescent="0.2">
      <c r="B490" s="98" t="str">
        <f>HYPERLINK(CONCATENATE("http://belpult.by/site_search?search_term=",C490),M490)</f>
        <v xml:space="preserve">            ПДУ для General/Elekta/Trony/Record  RC02-51 Super KR-14 ic(серия  HOB188)</v>
      </c>
      <c r="C490" s="99" t="s">
        <v>546</v>
      </c>
      <c r="D490" s="94">
        <f t="shared" si="21"/>
        <v>5.2439999999999998</v>
      </c>
      <c r="E490" s="100" t="s">
        <v>28</v>
      </c>
      <c r="G490" s="142">
        <v>4.37</v>
      </c>
      <c r="I490" s="157">
        <v>6934086614025</v>
      </c>
      <c r="L490" s="176"/>
      <c r="M490" s="154" t="s">
        <v>545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</row>
    <row r="491" spans="2:84" ht="12.6" customHeight="1" outlineLevel="2" x14ac:dyDescent="0.2">
      <c r="B491" s="31" t="s">
        <v>547</v>
      </c>
      <c r="C491" s="32"/>
      <c r="D491" s="32"/>
      <c r="E491" s="32"/>
      <c r="F491" s="32"/>
      <c r="G491" s="140"/>
      <c r="H491" s="156"/>
      <c r="I491" s="156"/>
      <c r="J491" s="156"/>
      <c r="K491" s="156"/>
      <c r="L491" s="174"/>
      <c r="M491" s="156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</row>
    <row r="492" spans="2:84" ht="12.6" customHeight="1" outlineLevel="3" x14ac:dyDescent="0.2">
      <c r="B492" s="36" t="s">
        <v>548</v>
      </c>
      <c r="C492" s="37"/>
      <c r="D492" s="37"/>
      <c r="E492" s="37"/>
      <c r="F492" s="37"/>
      <c r="G492" s="141"/>
      <c r="H492" s="156"/>
      <c r="I492" s="156"/>
      <c r="J492" s="156"/>
      <c r="K492" s="156"/>
      <c r="L492" s="174"/>
      <c r="M492" s="156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</row>
    <row r="493" spans="2:84" ht="22.35" customHeight="1" outlineLevel="4" x14ac:dyDescent="0.2">
      <c r="B493" s="98" t="str">
        <f>HYPERLINK(CONCATENATE("http://belpult.by/site_search?search_term=",C493),M493)</f>
        <v xml:space="preserve">                Huayu for GRUNDIC RM-L1383 универсальный корпус TP-7 ( серия HRM1494)</v>
      </c>
      <c r="C493" s="99" t="s">
        <v>550</v>
      </c>
      <c r="D493" s="94">
        <f t="shared" si="21"/>
        <v>8.9159999999999986</v>
      </c>
      <c r="E493" s="100" t="s">
        <v>28</v>
      </c>
      <c r="G493" s="142">
        <v>7.43</v>
      </c>
      <c r="I493" s="157">
        <v>6974086693781</v>
      </c>
      <c r="L493" s="176"/>
      <c r="M493" s="154" t="s">
        <v>549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</row>
    <row r="494" spans="2:84" ht="12.6" customHeight="1" outlineLevel="3" x14ac:dyDescent="0.2">
      <c r="B494" s="36" t="s">
        <v>551</v>
      </c>
      <c r="C494" s="37"/>
      <c r="D494" s="37"/>
      <c r="E494" s="37"/>
      <c r="F494" s="37"/>
      <c r="G494" s="141"/>
      <c r="H494" s="156"/>
      <c r="I494" s="156"/>
      <c r="J494" s="156"/>
      <c r="K494" s="156"/>
      <c r="L494" s="174"/>
      <c r="M494" s="156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</row>
    <row r="495" spans="2:84" ht="11.85" customHeight="1" outlineLevel="4" x14ac:dyDescent="0.2">
      <c r="B495" s="98" t="str">
        <f t="shared" ref="B495:B504" si="24">HYPERLINK(CONCATENATE("http://belpult.by/site_search?search_term=",C495),M495)</f>
        <v xml:space="preserve">                ПДУ для Grundig RC-GD1 ic (серия HGR040)</v>
      </c>
      <c r="C495" s="99" t="s">
        <v>553</v>
      </c>
      <c r="D495" s="94">
        <f t="shared" si="21"/>
        <v>12.48</v>
      </c>
      <c r="E495" s="100" t="s">
        <v>28</v>
      </c>
      <c r="G495" s="142">
        <v>10.4</v>
      </c>
      <c r="I495" s="157">
        <v>2000240430955</v>
      </c>
      <c r="L495" s="176"/>
      <c r="M495" s="154" t="s">
        <v>552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</row>
    <row r="496" spans="2:84" ht="11.85" customHeight="1" outlineLevel="4" x14ac:dyDescent="0.2">
      <c r="B496" s="71" t="str">
        <f t="shared" si="24"/>
        <v xml:space="preserve">                ПДУ для Grundig RC2134602 ic (серия HGR043)</v>
      </c>
      <c r="C496" s="33" t="s">
        <v>555</v>
      </c>
      <c r="D496" s="72">
        <f t="shared" si="21"/>
        <v>15.935999999999998</v>
      </c>
      <c r="E496" s="35" t="s">
        <v>28</v>
      </c>
      <c r="G496" s="142">
        <v>13.28</v>
      </c>
      <c r="I496" s="157">
        <v>2000240431136</v>
      </c>
      <c r="L496" s="175"/>
      <c r="M496" s="154" t="s">
        <v>554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</row>
    <row r="497" spans="2:84" ht="22.35" customHeight="1" outlineLevel="4" x14ac:dyDescent="0.2">
      <c r="B497" s="98" t="str">
        <f t="shared" si="24"/>
        <v xml:space="preserve">                ПДУ для Grundig TP-150C  ic  черный (серия HGR023)</v>
      </c>
      <c r="C497" s="99" t="s">
        <v>557</v>
      </c>
      <c r="D497" s="94">
        <f t="shared" si="21"/>
        <v>9.5399999999999991</v>
      </c>
      <c r="E497" s="100" t="s">
        <v>28</v>
      </c>
      <c r="G497" s="142">
        <v>7.95</v>
      </c>
      <c r="I497" s="154"/>
      <c r="L497" s="176"/>
      <c r="M497" s="154" t="s">
        <v>556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</row>
    <row r="498" spans="2:84" ht="11.85" customHeight="1" outlineLevel="4" x14ac:dyDescent="0.2">
      <c r="B498" s="71" t="str">
        <f t="shared" si="24"/>
        <v xml:space="preserve">                ПДУ для Grundig TP-711  (серия HGR006)</v>
      </c>
      <c r="C498" s="33" t="s">
        <v>2405</v>
      </c>
      <c r="D498" s="72">
        <f t="shared" si="21"/>
        <v>31.536000000000001</v>
      </c>
      <c r="E498" s="35" t="s">
        <v>28</v>
      </c>
      <c r="G498" s="142">
        <v>26.28</v>
      </c>
      <c r="I498" s="157">
        <v>2000230095263</v>
      </c>
      <c r="L498" s="175"/>
      <c r="M498" s="154" t="s">
        <v>2404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</row>
    <row r="499" spans="2:84" ht="11.85" customHeight="1" outlineLevel="4" x14ac:dyDescent="0.2">
      <c r="B499" s="98" t="str">
        <f t="shared" si="24"/>
        <v xml:space="preserve">                ПДУ для Grundig TP-715 ic  (серия HGR012)</v>
      </c>
      <c r="C499" s="99" t="s">
        <v>559</v>
      </c>
      <c r="D499" s="94">
        <f t="shared" si="21"/>
        <v>4.2480000000000002</v>
      </c>
      <c r="E499" s="100" t="s">
        <v>28</v>
      </c>
      <c r="G499" s="142">
        <v>3.54</v>
      </c>
      <c r="I499" s="157">
        <v>2000230093955</v>
      </c>
      <c r="L499" s="176"/>
      <c r="M499" s="154" t="s">
        <v>558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</row>
    <row r="500" spans="2:84" ht="11.85" customHeight="1" outlineLevel="4" x14ac:dyDescent="0.2">
      <c r="B500" s="98" t="str">
        <f t="shared" si="24"/>
        <v xml:space="preserve">                ПДУ для Grundig TP-720  ic  (серия HGR008)</v>
      </c>
      <c r="C500" s="99" t="s">
        <v>561</v>
      </c>
      <c r="D500" s="94">
        <f t="shared" si="21"/>
        <v>5.4479999999999995</v>
      </c>
      <c r="E500" s="100" t="s">
        <v>28</v>
      </c>
      <c r="G500" s="142">
        <v>4.54</v>
      </c>
      <c r="I500" s="157">
        <v>2000230093962</v>
      </c>
      <c r="L500" s="176"/>
      <c r="M500" s="154" t="s">
        <v>560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</row>
    <row r="501" spans="2:84" ht="11.85" customHeight="1" outlineLevel="4" x14ac:dyDescent="0.2">
      <c r="B501" s="98" t="str">
        <f t="shared" si="24"/>
        <v xml:space="preserve">                ПДУ для Grundig TP-760 ic  (серия HGR010)</v>
      </c>
      <c r="C501" s="99" t="s">
        <v>563</v>
      </c>
      <c r="D501" s="94">
        <f t="shared" si="21"/>
        <v>6.0239999999999991</v>
      </c>
      <c r="E501" s="100" t="s">
        <v>28</v>
      </c>
      <c r="G501" s="142">
        <v>5.0199999999999996</v>
      </c>
      <c r="I501" s="157">
        <v>6934086676016</v>
      </c>
      <c r="L501" s="176"/>
      <c r="M501" s="154" t="s">
        <v>562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</row>
    <row r="502" spans="2:84" ht="22.35" customHeight="1" outlineLevel="4" x14ac:dyDescent="0.2">
      <c r="B502" s="98" t="str">
        <f t="shared" si="24"/>
        <v xml:space="preserve">                ПДУ для Grundig TP6 (TP-6) ic LCD TV (серия HGR041)</v>
      </c>
      <c r="C502" s="99" t="s">
        <v>565</v>
      </c>
      <c r="D502" s="94">
        <f t="shared" si="21"/>
        <v>9.8159999999999989</v>
      </c>
      <c r="E502" s="100" t="s">
        <v>28</v>
      </c>
      <c r="G502" s="142">
        <v>8.18</v>
      </c>
      <c r="I502" s="157">
        <v>6972401113129</v>
      </c>
      <c r="L502" s="176"/>
      <c r="M502" s="154" t="s">
        <v>564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</row>
    <row r="503" spans="2:84" ht="22.35" customHeight="1" outlineLevel="4" x14ac:dyDescent="0.2">
      <c r="B503" s="98" t="str">
        <f t="shared" si="24"/>
        <v xml:space="preserve">                ПДУ для Grundig TP7187R (TP7) ic как оригинал LCD TV 3D (серия HOB1238)</v>
      </c>
      <c r="C503" s="99" t="s">
        <v>567</v>
      </c>
      <c r="D503" s="94">
        <f t="shared" si="21"/>
        <v>9.6239999999999988</v>
      </c>
      <c r="E503" s="100" t="s">
        <v>28</v>
      </c>
      <c r="G503" s="142">
        <v>8.02</v>
      </c>
      <c r="I503" s="157">
        <v>6972401111798</v>
      </c>
      <c r="L503" s="176"/>
      <c r="M503" s="154" t="s">
        <v>566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</row>
    <row r="504" spans="2:84" ht="22.35" customHeight="1" outlineLevel="4" x14ac:dyDescent="0.2">
      <c r="B504" s="71" t="str">
        <f t="shared" si="24"/>
        <v xml:space="preserve">                ПДУ для Grundig TS4 NETFLIX ic как оригинал LCD TV 3D (серия HGR046)</v>
      </c>
      <c r="C504" s="33" t="s">
        <v>569</v>
      </c>
      <c r="D504" s="72">
        <f t="shared" si="21"/>
        <v>11.28</v>
      </c>
      <c r="E504" s="35" t="s">
        <v>28</v>
      </c>
      <c r="G504" s="142">
        <v>9.4</v>
      </c>
      <c r="I504" s="157">
        <v>2000240431327</v>
      </c>
      <c r="L504" s="175"/>
      <c r="M504" s="154" t="s">
        <v>568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</row>
    <row r="505" spans="2:84" ht="12.6" customHeight="1" outlineLevel="2" x14ac:dyDescent="0.2">
      <c r="B505" s="31" t="s">
        <v>570</v>
      </c>
      <c r="C505" s="32"/>
      <c r="D505" s="32"/>
      <c r="E505" s="32"/>
      <c r="F505" s="32"/>
      <c r="G505" s="140"/>
      <c r="H505" s="156"/>
      <c r="I505" s="156"/>
      <c r="J505" s="156"/>
      <c r="K505" s="156"/>
      <c r="L505" s="174"/>
      <c r="M505" s="156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</row>
    <row r="506" spans="2:84" ht="12.6" customHeight="1" outlineLevel="3" x14ac:dyDescent="0.2">
      <c r="B506" s="36" t="s">
        <v>571</v>
      </c>
      <c r="C506" s="37"/>
      <c r="D506" s="37"/>
      <c r="E506" s="37"/>
      <c r="F506" s="37"/>
      <c r="G506" s="141"/>
      <c r="H506" s="156"/>
      <c r="I506" s="156"/>
      <c r="J506" s="156"/>
      <c r="K506" s="156"/>
      <c r="L506" s="174"/>
      <c r="M506" s="15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</row>
    <row r="507" spans="2:84" ht="22.35" customHeight="1" outlineLevel="4" x14ac:dyDescent="0.2">
      <c r="B507" s="98" t="str">
        <f>HYPERLINK(CONCATENATE("http://belpult.by/site_search?search_term=",C507),M507)</f>
        <v xml:space="preserve">                Huayu for  HISENSE RM-L1575 универсальный (серияHRM1605)</v>
      </c>
      <c r="C507" s="99" t="s">
        <v>2151</v>
      </c>
      <c r="D507" s="94">
        <f t="shared" si="21"/>
        <v>12.12</v>
      </c>
      <c r="E507" s="100" t="s">
        <v>28</v>
      </c>
      <c r="G507" s="142">
        <v>10.1</v>
      </c>
      <c r="I507" s="154"/>
      <c r="L507" s="176"/>
      <c r="M507" s="154" t="s">
        <v>2150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</row>
    <row r="508" spans="2:84" ht="22.35" customHeight="1" outlineLevel="4" x14ac:dyDescent="0.2">
      <c r="B508" s="98" t="str">
        <f>HYPERLINK(CONCATENATE("http://belpult.by/site_search?search_term=",C508),M508)</f>
        <v xml:space="preserve">                Huayu for Haier LCD TV  RM-L1313 корпус пульта как HTR-A18EN с кнопкой Youtube и  3D (серия HRM1374)</v>
      </c>
      <c r="C508" s="99" t="s">
        <v>573</v>
      </c>
      <c r="D508" s="94">
        <f t="shared" si="21"/>
        <v>7.8360000000000003</v>
      </c>
      <c r="E508" s="100" t="s">
        <v>28</v>
      </c>
      <c r="G508" s="142">
        <v>6.53</v>
      </c>
      <c r="I508" s="157">
        <v>6972401110739</v>
      </c>
      <c r="L508" s="176"/>
      <c r="M508" s="154" t="s">
        <v>572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</row>
    <row r="509" spans="2:84" ht="22.35" customHeight="1" outlineLevel="4" x14ac:dyDescent="0.2">
      <c r="B509" s="98" t="str">
        <f>HYPERLINK(CONCATENATE("http://belpult.by/site_search?search_term=",C509),M509)</f>
        <v xml:space="preserve">                Huayu для HISENSE DEXP/DNS RM-L1335 PLUS универсальный пульт(серия HRM1692)</v>
      </c>
      <c r="C509" s="99" t="s">
        <v>2865</v>
      </c>
      <c r="D509" s="94">
        <f t="shared" si="21"/>
        <v>7.871999999999999</v>
      </c>
      <c r="E509" s="100" t="s">
        <v>28</v>
      </c>
      <c r="G509" s="142">
        <v>6.56</v>
      </c>
      <c r="I509" s="157">
        <v>6972401114188</v>
      </c>
      <c r="L509" s="176"/>
      <c r="M509" s="154" t="s">
        <v>2864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</row>
    <row r="510" spans="2:84" ht="12.6" customHeight="1" outlineLevel="3" x14ac:dyDescent="0.2">
      <c r="B510" s="36" t="s">
        <v>574</v>
      </c>
      <c r="C510" s="37"/>
      <c r="D510" s="37"/>
      <c r="E510" s="37"/>
      <c r="F510" s="37"/>
      <c r="G510" s="141"/>
      <c r="H510" s="156"/>
      <c r="I510" s="156"/>
      <c r="J510" s="156"/>
      <c r="K510" s="156"/>
      <c r="L510" s="174"/>
      <c r="M510" s="156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</row>
    <row r="511" spans="2:84" ht="22.35" customHeight="1" outlineLevel="4" x14ac:dyDescent="0.2">
      <c r="B511" s="98" t="str">
        <f>HYPERLINK(CONCATENATE("http://belpult.by/site_search?search_term=",C511),M511)</f>
        <v xml:space="preserve">                ПДУ для Haier HTR-A18E ic LCD TV  (серия HOB1084)</v>
      </c>
      <c r="C511" s="99" t="s">
        <v>576</v>
      </c>
      <c r="D511" s="94">
        <f t="shared" si="21"/>
        <v>7.6199999999999992</v>
      </c>
      <c r="E511" s="100" t="s">
        <v>28</v>
      </c>
      <c r="G511" s="142">
        <v>6.35</v>
      </c>
      <c r="I511" s="157">
        <v>6972401114430</v>
      </c>
      <c r="L511" s="176"/>
      <c r="M511" s="154" t="s">
        <v>575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</row>
    <row r="512" spans="2:84" ht="22.35" customHeight="1" outlineLevel="4" x14ac:dyDescent="0.2">
      <c r="B512" s="71" t="str">
        <f>HYPERLINK(CONCATENATE("http://belpult.by/site_search?search_term=",C512),M512)</f>
        <v xml:space="preserve">                ПДУ для Haier HTR-A18EN ic с кнокой youtube  (серия HOB1187)</v>
      </c>
      <c r="C512" s="33" t="s">
        <v>578</v>
      </c>
      <c r="D512" s="72">
        <f t="shared" si="21"/>
        <v>7.6199999999999992</v>
      </c>
      <c r="E512" s="35" t="s">
        <v>28</v>
      </c>
      <c r="G512" s="142">
        <v>6.35</v>
      </c>
      <c r="I512" s="157">
        <v>2000230095348</v>
      </c>
      <c r="L512" s="175"/>
      <c r="M512" s="154" t="s">
        <v>577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</row>
    <row r="513" spans="2:84" ht="22.35" customHeight="1" outlineLevel="4" x14ac:dyDescent="0.2">
      <c r="B513" s="98" t="str">
        <f>HYPERLINK(CONCATENATE("http://belpult.by/site_search?search_term=",C513),M513)</f>
        <v xml:space="preserve">                ПДУ для Haier HTR-A18H, HTR-A18HA ic LCD TV  (серия HOB1186)</v>
      </c>
      <c r="C513" s="99" t="s">
        <v>580</v>
      </c>
      <c r="D513" s="94">
        <f t="shared" si="21"/>
        <v>7.6199999999999992</v>
      </c>
      <c r="E513" s="100" t="s">
        <v>28</v>
      </c>
      <c r="G513" s="142">
        <v>6.35</v>
      </c>
      <c r="I513" s="157">
        <v>2000230094679</v>
      </c>
      <c r="L513" s="176"/>
      <c r="M513" s="154" t="s">
        <v>579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</row>
    <row r="514" spans="2:84" ht="22.35" customHeight="1" outlineLevel="4" x14ac:dyDescent="0.2">
      <c r="B514" s="98" t="str">
        <f>HYPERLINK(CONCATENATE("http://belpult.by/site_search?search_term=",C514),M514)</f>
        <v xml:space="preserve">                ПДУ для Hisense EN-32961HS ic 3D (серия HOB1136)</v>
      </c>
      <c r="C514" s="99" t="s">
        <v>582</v>
      </c>
      <c r="D514" s="94">
        <f t="shared" si="21"/>
        <v>11.4</v>
      </c>
      <c r="E514" s="100" t="s">
        <v>28</v>
      </c>
      <c r="G514" s="142">
        <v>9.5</v>
      </c>
      <c r="I514" s="157">
        <v>2000230096437</v>
      </c>
      <c r="L514" s="176"/>
      <c r="M514" s="154" t="s">
        <v>581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</row>
    <row r="515" spans="2:84" ht="22.35" customHeight="1" outlineLevel="4" x14ac:dyDescent="0.2">
      <c r="B515" s="98" t="str">
        <f>HYPERLINK(CONCATENATE("http://belpult.by/site_search?search_term=",C515),M515)</f>
        <v xml:space="preserve">                ПДУ для Hisense ER-22655HS ic как оригинал (серия HOB1332)</v>
      </c>
      <c r="C515" s="99" t="s">
        <v>584</v>
      </c>
      <c r="D515" s="94">
        <f t="shared" si="21"/>
        <v>6.1920000000000002</v>
      </c>
      <c r="E515" s="100" t="s">
        <v>28</v>
      </c>
      <c r="G515" s="142">
        <v>5.16</v>
      </c>
      <c r="I515" s="157">
        <v>2000230096444</v>
      </c>
      <c r="L515" s="176"/>
      <c r="M515" s="154" t="s">
        <v>583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</row>
    <row r="516" spans="2:84" ht="12.6" customHeight="1" outlineLevel="2" x14ac:dyDescent="0.2">
      <c r="B516" s="31" t="s">
        <v>585</v>
      </c>
      <c r="C516" s="32"/>
      <c r="D516" s="32"/>
      <c r="E516" s="32"/>
      <c r="F516" s="32"/>
      <c r="G516" s="140"/>
      <c r="H516" s="156"/>
      <c r="I516" s="156"/>
      <c r="J516" s="156"/>
      <c r="K516" s="156"/>
      <c r="L516" s="174"/>
      <c r="M516" s="15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</row>
    <row r="517" spans="2:84" ht="12.6" customHeight="1" outlineLevel="3" x14ac:dyDescent="0.2">
      <c r="B517" s="36" t="s">
        <v>586</v>
      </c>
      <c r="C517" s="37"/>
      <c r="D517" s="37"/>
      <c r="E517" s="37"/>
      <c r="F517" s="37"/>
      <c r="G517" s="141"/>
      <c r="H517" s="156"/>
      <c r="I517" s="156"/>
      <c r="J517" s="156"/>
      <c r="K517" s="156"/>
      <c r="L517" s="174"/>
      <c r="M517" s="156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</row>
    <row r="518" spans="2:84" ht="22.35" customHeight="1" outlineLevel="4" x14ac:dyDescent="0.2">
      <c r="B518" s="98" t="str">
        <f>HYPERLINK(CONCATENATE("http://belpult.by/site_search?search_term=",C518),M518)</f>
        <v xml:space="preserve">                Huayu for Hitachi RM-791B  универсальный пульт (серия HRM584)</v>
      </c>
      <c r="C518" s="99" t="s">
        <v>588</v>
      </c>
      <c r="D518" s="94">
        <f t="shared" ref="D518:D580" si="25">G518*1.2</f>
        <v>6.1199999999999992</v>
      </c>
      <c r="E518" s="100" t="s">
        <v>28</v>
      </c>
      <c r="G518" s="142">
        <v>5.0999999999999996</v>
      </c>
      <c r="I518" s="157">
        <v>6934086689474</v>
      </c>
      <c r="L518" s="176"/>
      <c r="M518" s="154" t="s">
        <v>587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</row>
    <row r="519" spans="2:84" ht="22.35" customHeight="1" outlineLevel="4" x14ac:dyDescent="0.2">
      <c r="B519" s="98" t="str">
        <f>HYPERLINK(CONCATENATE("http://belpult.by/site_search?search_term=",C519),M519)</f>
        <v xml:space="preserve">                Huayu for Hitachi RM-D875  универсальный пульт (серия HRM887)</v>
      </c>
      <c r="C519" s="99" t="s">
        <v>590</v>
      </c>
      <c r="D519" s="94">
        <f t="shared" si="25"/>
        <v>10.08</v>
      </c>
      <c r="E519" s="100" t="s">
        <v>28</v>
      </c>
      <c r="G519" s="142">
        <v>8.4</v>
      </c>
      <c r="I519" s="157">
        <v>6934086690791</v>
      </c>
      <c r="L519" s="176"/>
      <c r="M519" s="154" t="s">
        <v>589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</row>
    <row r="520" spans="2:84" ht="22.35" customHeight="1" outlineLevel="4" x14ac:dyDescent="0.2">
      <c r="B520" s="98" t="str">
        <f>HYPERLINK(CONCATENATE("http://belpult.by/site_search?search_term=",C520),M520)</f>
        <v xml:space="preserve">                Huayu for Hitachi RM-L956  LCD TV универсальный пульт (серия HRM748)</v>
      </c>
      <c r="C520" s="99" t="s">
        <v>592</v>
      </c>
      <c r="D520" s="94">
        <f t="shared" si="25"/>
        <v>10.728</v>
      </c>
      <c r="E520" s="100" t="s">
        <v>28</v>
      </c>
      <c r="G520" s="142">
        <v>8.94</v>
      </c>
      <c r="I520" s="157">
        <v>6974086691572</v>
      </c>
      <c r="L520" s="176"/>
      <c r="M520" s="154" t="s">
        <v>591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</row>
    <row r="521" spans="2:84" ht="22.35" customHeight="1" outlineLevel="4" x14ac:dyDescent="0.2">
      <c r="B521" s="98" t="str">
        <f>HYPERLINK(CONCATENATE("http://belpult.by/site_search?search_term=",C521),M521)</f>
        <v xml:space="preserve">                Huayu for Huayu для Hitachi RM-D626 LCD универсальный пульт (серия HRM287)</v>
      </c>
      <c r="C521" s="99" t="s">
        <v>594</v>
      </c>
      <c r="D521" s="94">
        <f t="shared" si="25"/>
        <v>8.7119999999999997</v>
      </c>
      <c r="E521" s="100" t="s">
        <v>28</v>
      </c>
      <c r="G521" s="142">
        <v>7.26</v>
      </c>
      <c r="I521" s="157">
        <v>6934086693501</v>
      </c>
      <c r="L521" s="176"/>
      <c r="M521" s="154" t="s">
        <v>593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</row>
    <row r="522" spans="2:84" ht="12.6" customHeight="1" outlineLevel="3" x14ac:dyDescent="0.2">
      <c r="B522" s="36" t="s">
        <v>595</v>
      </c>
      <c r="C522" s="37"/>
      <c r="D522" s="37"/>
      <c r="E522" s="37"/>
      <c r="F522" s="37"/>
      <c r="G522" s="141"/>
      <c r="H522" s="156"/>
      <c r="I522" s="156"/>
      <c r="J522" s="156"/>
      <c r="K522" s="156"/>
      <c r="L522" s="174"/>
      <c r="M522" s="156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</row>
    <row r="523" spans="2:84" ht="11.85" customHeight="1" outlineLevel="4" x14ac:dyDescent="0.2">
      <c r="B523" s="71" t="str">
        <f>HYPERLINK(CONCATENATE("http://belpult.by/site_search?search_term=",C523),M523)</f>
        <v xml:space="preserve">                ПДУ для Hitachi CLE-865A ic  (серия HHT004)</v>
      </c>
      <c r="C523" s="33" t="s">
        <v>597</v>
      </c>
      <c r="D523" s="72">
        <f t="shared" si="25"/>
        <v>5.6520000000000001</v>
      </c>
      <c r="E523" s="35" t="s">
        <v>28</v>
      </c>
      <c r="G523" s="142">
        <v>4.71</v>
      </c>
      <c r="I523" s="157">
        <v>6934086686534</v>
      </c>
      <c r="L523" s="175"/>
      <c r="M523" s="154" t="s">
        <v>596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</row>
    <row r="524" spans="2:84" ht="11.85" customHeight="1" outlineLevel="4" x14ac:dyDescent="0.2">
      <c r="B524" s="98" t="str">
        <f>HYPERLINK(CONCATENATE("http://belpult.by/site_search?search_term=",C524),M524)</f>
        <v xml:space="preserve">                ПДУ для Hitachi CLE-898 ic  (серия HHT010)</v>
      </c>
      <c r="C524" s="99" t="s">
        <v>599</v>
      </c>
      <c r="D524" s="94">
        <f t="shared" si="25"/>
        <v>6.48</v>
      </c>
      <c r="E524" s="100" t="s">
        <v>28</v>
      </c>
      <c r="G524" s="142">
        <v>5.4</v>
      </c>
      <c r="I524" s="157">
        <v>6934086689818</v>
      </c>
      <c r="L524" s="176"/>
      <c r="M524" s="154" t="s">
        <v>598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</row>
    <row r="525" spans="2:84" ht="11.85" customHeight="1" outlineLevel="4" x14ac:dyDescent="0.2">
      <c r="B525" s="98" t="str">
        <f>HYPERLINK(CONCATENATE("http://belpult.by/site_search?search_term=",C525),M525)</f>
        <v xml:space="preserve">                ПДУ для Hitachi CLE-937 ic  (серия HHT023)</v>
      </c>
      <c r="C525" s="99" t="s">
        <v>601</v>
      </c>
      <c r="D525" s="94">
        <f t="shared" si="25"/>
        <v>5.9279999999999999</v>
      </c>
      <c r="E525" s="100" t="s">
        <v>28</v>
      </c>
      <c r="G525" s="142">
        <v>4.9400000000000004</v>
      </c>
      <c r="I525" s="157">
        <v>6934086693778</v>
      </c>
      <c r="L525" s="176"/>
      <c r="M525" s="154" t="s">
        <v>600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</row>
    <row r="526" spans="2:84" ht="22.35" customHeight="1" outlineLevel="4" x14ac:dyDescent="0.2">
      <c r="B526" s="98" t="str">
        <f>HYPERLINK(CONCATENATE("http://belpult.by/site_search?search_term=",C526),M526)</f>
        <v xml:space="preserve">                ПДУ для Hitachi CLE-999  CLE-994 LCD TV ic (серия HHT066)</v>
      </c>
      <c r="C526" s="99" t="s">
        <v>603</v>
      </c>
      <c r="D526" s="94">
        <f t="shared" si="25"/>
        <v>11.952</v>
      </c>
      <c r="E526" s="100" t="s">
        <v>28</v>
      </c>
      <c r="G526" s="142">
        <v>9.9600000000000009</v>
      </c>
      <c r="I526" s="154"/>
      <c r="L526" s="176"/>
      <c r="M526" s="154" t="s">
        <v>602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</row>
    <row r="527" spans="2:84" ht="12.6" customHeight="1" outlineLevel="2" x14ac:dyDescent="0.2">
      <c r="B527" s="31" t="s">
        <v>604</v>
      </c>
      <c r="C527" s="32"/>
      <c r="D527" s="32"/>
      <c r="E527" s="32"/>
      <c r="F527" s="32"/>
      <c r="G527" s="140"/>
      <c r="H527" s="156"/>
      <c r="I527" s="156"/>
      <c r="J527" s="156"/>
      <c r="K527" s="156"/>
      <c r="L527" s="174"/>
      <c r="M527" s="156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</row>
    <row r="528" spans="2:84" ht="22.35" customHeight="1" outlineLevel="3" x14ac:dyDescent="0.2">
      <c r="B528" s="98" t="str">
        <f t="shared" ref="B528:B535" si="26">HYPERLINK(CONCATENATE("http://belpult.by/site_search?search_term=",C528),M528)</f>
        <v xml:space="preserve">            ПДУ для  Hyundai H-LED32R505BS2S ic (серия HOB2399)</v>
      </c>
      <c r="C528" s="99" t="s">
        <v>2867</v>
      </c>
      <c r="D528" s="94">
        <f t="shared" si="25"/>
        <v>10.656000000000001</v>
      </c>
      <c r="E528" s="100" t="s">
        <v>28</v>
      </c>
      <c r="G528" s="142">
        <v>8.8800000000000008</v>
      </c>
      <c r="I528" s="157">
        <v>6972401113136</v>
      </c>
      <c r="L528" s="176"/>
      <c r="M528" s="154" t="s">
        <v>2866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</row>
    <row r="529" spans="2:84" ht="22.35" customHeight="1" outlineLevel="3" x14ac:dyDescent="0.2">
      <c r="B529" s="71" t="str">
        <f t="shared" si="26"/>
        <v xml:space="preserve">            ПДУ для  Hyundai H-LED40F456BS2 ( ic ) LCD TV (серия HOB2182)</v>
      </c>
      <c r="C529" s="33" t="s">
        <v>3196</v>
      </c>
      <c r="D529" s="72">
        <f t="shared" si="25"/>
        <v>8.4239999999999995</v>
      </c>
      <c r="E529" s="35" t="s">
        <v>28</v>
      </c>
      <c r="G529" s="142">
        <v>7.02</v>
      </c>
      <c r="I529" s="157">
        <v>2000396983787</v>
      </c>
      <c r="L529" s="175"/>
      <c r="M529" s="154" t="s">
        <v>3195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</row>
    <row r="530" spans="2:84" ht="22.35" customHeight="1" outlineLevel="3" x14ac:dyDescent="0.2">
      <c r="B530" s="98" t="str">
        <f t="shared" si="26"/>
        <v xml:space="preserve">            ПДУ для Hyundai  H-DVD5062-N/Mystery MDV-835U ic  (серия HDV5495)</v>
      </c>
      <c r="C530" s="101">
        <v>5495</v>
      </c>
      <c r="D530" s="94">
        <f t="shared" si="25"/>
        <v>3.528</v>
      </c>
      <c r="E530" s="100" t="s">
        <v>28</v>
      </c>
      <c r="G530" s="142">
        <v>2.94</v>
      </c>
      <c r="I530" s="157">
        <v>6934086650627</v>
      </c>
      <c r="L530" s="176"/>
      <c r="M530" s="154" t="s">
        <v>605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</row>
    <row r="531" spans="2:84" ht="22.35" customHeight="1" outlineLevel="3" x14ac:dyDescent="0.2">
      <c r="B531" s="98" t="str">
        <f t="shared" si="26"/>
        <v xml:space="preserve">            ПДУ для Hyundai / Supra  H-DVD5041-N ic  (серия HVD086)</v>
      </c>
      <c r="C531" s="99" t="s">
        <v>607</v>
      </c>
      <c r="D531" s="94">
        <f t="shared" si="25"/>
        <v>2.1360000000000001</v>
      </c>
      <c r="E531" s="100" t="s">
        <v>28</v>
      </c>
      <c r="G531" s="142">
        <v>1.78</v>
      </c>
      <c r="I531" s="157">
        <v>6934086650412</v>
      </c>
      <c r="L531" s="176"/>
      <c r="M531" s="154" t="s">
        <v>606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</row>
    <row r="532" spans="2:84" ht="22.35" customHeight="1" outlineLevel="3" x14ac:dyDescent="0.2">
      <c r="B532" s="98" t="str">
        <f t="shared" si="26"/>
        <v xml:space="preserve">            ПДУ для Hyundai H-DVD5028/ Soundmax TT6011A  ic  (серия HVD252)</v>
      </c>
      <c r="C532" s="99" t="s">
        <v>609</v>
      </c>
      <c r="D532" s="94">
        <f t="shared" si="25"/>
        <v>6.323999999999999</v>
      </c>
      <c r="E532" s="100" t="s">
        <v>28</v>
      </c>
      <c r="G532" s="142">
        <v>5.27</v>
      </c>
      <c r="I532" s="157">
        <v>6934086650283</v>
      </c>
      <c r="L532" s="176"/>
      <c r="M532" s="154" t="s">
        <v>608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</row>
    <row r="533" spans="2:84" ht="22.35" customHeight="1" outlineLevel="3" x14ac:dyDescent="0.2">
      <c r="B533" s="98" t="str">
        <f t="shared" si="26"/>
        <v xml:space="preserve">            ПДУ для Hyundai H-DVD5049-N / H-DVD5050  ic  (серия HVD156)</v>
      </c>
      <c r="C533" s="99" t="s">
        <v>611</v>
      </c>
      <c r="D533" s="94">
        <f t="shared" si="25"/>
        <v>2.1360000000000001</v>
      </c>
      <c r="E533" s="100" t="s">
        <v>28</v>
      </c>
      <c r="G533" s="142">
        <v>1.78</v>
      </c>
      <c r="I533" s="157">
        <v>6934086650498</v>
      </c>
      <c r="L533" s="176"/>
      <c r="M533" s="154" t="s">
        <v>610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</row>
    <row r="534" spans="2:84" ht="22.35" customHeight="1" outlineLevel="3" x14ac:dyDescent="0.2">
      <c r="B534" s="98" t="str">
        <f t="shared" si="26"/>
        <v xml:space="preserve">            ПДУ для Hyundai RC44F H-LED22V1/H-LED24V5 ic (серия HOB606)</v>
      </c>
      <c r="C534" s="99" t="s">
        <v>2384</v>
      </c>
      <c r="D534" s="94">
        <f t="shared" si="25"/>
        <v>12.768000000000001</v>
      </c>
      <c r="E534" s="100" t="s">
        <v>28</v>
      </c>
      <c r="G534" s="142">
        <v>10.64</v>
      </c>
      <c r="I534" s="157">
        <v>6972401112184</v>
      </c>
      <c r="L534" s="176"/>
      <c r="M534" s="154" t="s">
        <v>2383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</row>
    <row r="535" spans="2:84" ht="11.85" customHeight="1" outlineLevel="3" x14ac:dyDescent="0.2">
      <c r="B535" s="71" t="str">
        <f t="shared" si="26"/>
        <v xml:space="preserve">            ПДУ для Hyundai/Soundmax  JX3055B ic  (серия RS63)</v>
      </c>
      <c r="C535" s="33" t="s">
        <v>2095</v>
      </c>
      <c r="D535" s="72">
        <f t="shared" si="25"/>
        <v>2.1120000000000001</v>
      </c>
      <c r="E535" s="35" t="s">
        <v>28</v>
      </c>
      <c r="G535" s="142">
        <v>1.76</v>
      </c>
      <c r="I535" s="157">
        <v>6934086305510</v>
      </c>
      <c r="L535" s="175"/>
      <c r="M535" s="154" t="s">
        <v>2094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</row>
    <row r="536" spans="2:84" ht="12.6" customHeight="1" outlineLevel="2" x14ac:dyDescent="0.2">
      <c r="B536" s="31" t="s">
        <v>612</v>
      </c>
      <c r="C536" s="32"/>
      <c r="D536" s="32"/>
      <c r="E536" s="32"/>
      <c r="F536" s="32"/>
      <c r="G536" s="140"/>
      <c r="H536" s="156"/>
      <c r="I536" s="156"/>
      <c r="J536" s="156"/>
      <c r="K536" s="156"/>
      <c r="L536" s="174"/>
      <c r="M536" s="15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</row>
    <row r="537" spans="2:84" ht="12.6" customHeight="1" outlineLevel="3" x14ac:dyDescent="0.2">
      <c r="B537" s="36" t="s">
        <v>613</v>
      </c>
      <c r="C537" s="37"/>
      <c r="D537" s="37"/>
      <c r="E537" s="37"/>
      <c r="F537" s="37"/>
      <c r="G537" s="141"/>
      <c r="H537" s="156"/>
      <c r="I537" s="156"/>
      <c r="J537" s="156"/>
      <c r="K537" s="156"/>
      <c r="L537" s="174"/>
      <c r="M537" s="156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</row>
    <row r="538" spans="2:84" ht="22.35" customHeight="1" outlineLevel="4" x14ac:dyDescent="0.2">
      <c r="B538" s="98" t="str">
        <f>HYPERLINK(CONCATENATE("http://belpult.by/site_search?search_term=",C538),M538)</f>
        <v xml:space="preserve">                Huayu for JVC RM-1011R универсальный пульт (серия HRM825)</v>
      </c>
      <c r="C538" s="99" t="s">
        <v>615</v>
      </c>
      <c r="D538" s="94">
        <f t="shared" si="25"/>
        <v>5.4719999999999995</v>
      </c>
      <c r="E538" s="100" t="s">
        <v>28</v>
      </c>
      <c r="G538" s="142">
        <v>4.5599999999999996</v>
      </c>
      <c r="I538" s="154" t="s">
        <v>3213</v>
      </c>
      <c r="L538" s="176"/>
      <c r="M538" s="154" t="s">
        <v>614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</row>
    <row r="539" spans="2:84" ht="22.35" customHeight="1" outlineLevel="4" x14ac:dyDescent="0.2">
      <c r="B539" s="98" t="str">
        <f>HYPERLINK(CONCATENATE("http://belpult.by/site_search?search_term=",C539),M539)</f>
        <v xml:space="preserve">                Huayu for JVC RM-530F универсальный пульт (серия HJC063)</v>
      </c>
      <c r="C539" s="99" t="s">
        <v>617</v>
      </c>
      <c r="D539" s="94">
        <f t="shared" si="25"/>
        <v>5.8920000000000003</v>
      </c>
      <c r="E539" s="100" t="s">
        <v>28</v>
      </c>
      <c r="G539" s="142">
        <v>4.91</v>
      </c>
      <c r="I539" s="157">
        <v>6934086682734</v>
      </c>
      <c r="L539" s="176"/>
      <c r="M539" s="154" t="s">
        <v>616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</row>
    <row r="540" spans="2:84" ht="22.35" customHeight="1" outlineLevel="4" x14ac:dyDescent="0.2">
      <c r="B540" s="98" t="str">
        <f>HYPERLINK(CONCATENATE("http://belpult.by/site_search?search_term=",C540),M540)</f>
        <v xml:space="preserve">                Huayu for JVC RM-710R универсальный пульт (серия HRM1718)</v>
      </c>
      <c r="C540" s="99" t="s">
        <v>2518</v>
      </c>
      <c r="D540" s="94">
        <f t="shared" si="25"/>
        <v>7.8360000000000003</v>
      </c>
      <c r="E540" s="100" t="s">
        <v>28</v>
      </c>
      <c r="G540" s="142">
        <v>6.53</v>
      </c>
      <c r="I540" s="157">
        <v>6972401110845</v>
      </c>
      <c r="L540" s="176"/>
      <c r="M540" s="154" t="s">
        <v>2517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</row>
    <row r="541" spans="2:84" ht="32.85" customHeight="1" outlineLevel="4" x14ac:dyDescent="0.2">
      <c r="B541" s="98" t="str">
        <f>HYPERLINK(CONCATENATE("http://belpult.by/site_search?search_term=",C541),M541)</f>
        <v xml:space="preserve">                Huayu for JVC RM-L1552 для JVC LCD TV универсальный пульт с функцией YOUTUBE  (серия HRM1740)</v>
      </c>
      <c r="C541" s="99" t="s">
        <v>2893</v>
      </c>
      <c r="D541" s="94">
        <f t="shared" si="25"/>
        <v>10.308</v>
      </c>
      <c r="E541" s="100" t="s">
        <v>28</v>
      </c>
      <c r="G541" s="142">
        <v>8.59</v>
      </c>
      <c r="I541" s="157">
        <v>6972401114034</v>
      </c>
      <c r="L541" s="176"/>
      <c r="M541" s="154" t="s">
        <v>2892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</row>
    <row r="542" spans="2:84" ht="12.6" customHeight="1" outlineLevel="3" x14ac:dyDescent="0.2">
      <c r="B542" s="36" t="s">
        <v>618</v>
      </c>
      <c r="C542" s="37"/>
      <c r="D542" s="37"/>
      <c r="E542" s="37"/>
      <c r="F542" s="37"/>
      <c r="G542" s="141"/>
      <c r="H542" s="156"/>
      <c r="I542" s="156"/>
      <c r="J542" s="156"/>
      <c r="K542" s="156"/>
      <c r="L542" s="174"/>
      <c r="M542" s="156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</row>
    <row r="543" spans="2:84" ht="22.35" customHeight="1" outlineLevel="4" x14ac:dyDescent="0.2">
      <c r="B543" s="98" t="str">
        <f t="shared" ref="B543:B549" si="27">HYPERLINK(CONCATENATE("http://belpult.by/site_search?search_term=",C543),M543)</f>
        <v xml:space="preserve">                ПДУ для JVC KT1157-HH (LT-32M550) ic (серия HJC102)</v>
      </c>
      <c r="C543" s="99" t="s">
        <v>620</v>
      </c>
      <c r="D543" s="94">
        <f t="shared" si="25"/>
        <v>9.24</v>
      </c>
      <c r="E543" s="100" t="s">
        <v>28</v>
      </c>
      <c r="G543" s="142">
        <v>7.7</v>
      </c>
      <c r="I543" s="157">
        <v>6972401115314</v>
      </c>
      <c r="L543" s="176"/>
      <c r="M543" s="154" t="s">
        <v>619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</row>
    <row r="544" spans="2:84" ht="11.85" customHeight="1" outlineLevel="4" x14ac:dyDescent="0.2">
      <c r="B544" s="71" t="str">
        <f t="shared" si="27"/>
        <v xml:space="preserve">                ПДУ для JVC RM-C2020 ic (серия HJC084)</v>
      </c>
      <c r="C544" s="33" t="s">
        <v>622</v>
      </c>
      <c r="D544" s="72">
        <f t="shared" si="25"/>
        <v>6.9359999999999999</v>
      </c>
      <c r="E544" s="35" t="s">
        <v>28</v>
      </c>
      <c r="G544" s="142">
        <v>5.78</v>
      </c>
      <c r="I544" s="157">
        <v>6972401116199</v>
      </c>
      <c r="L544" s="175"/>
      <c r="M544" s="154" t="s">
        <v>621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</row>
    <row r="545" spans="2:84" ht="11.85" customHeight="1" outlineLevel="4" x14ac:dyDescent="0.2">
      <c r="B545" s="98" t="str">
        <f t="shared" si="27"/>
        <v xml:space="preserve">                ПДУ для JVC RM-C364GY ic (серия HJC062)</v>
      </c>
      <c r="C545" s="99" t="s">
        <v>624</v>
      </c>
      <c r="D545" s="94">
        <f t="shared" si="25"/>
        <v>5.8920000000000003</v>
      </c>
      <c r="E545" s="100" t="s">
        <v>28</v>
      </c>
      <c r="G545" s="142">
        <v>4.91</v>
      </c>
      <c r="I545" s="157">
        <v>6972401111194</v>
      </c>
      <c r="L545" s="176"/>
      <c r="M545" s="154" t="s">
        <v>623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</row>
    <row r="546" spans="2:84" ht="11.85" customHeight="1" outlineLevel="4" x14ac:dyDescent="0.2">
      <c r="B546" s="98" t="str">
        <f t="shared" si="27"/>
        <v xml:space="preserve">                ПДУ для JVC RM-C462  ic (серия HJC020) </v>
      </c>
      <c r="C546" s="99" t="s">
        <v>626</v>
      </c>
      <c r="D546" s="94">
        <f t="shared" si="25"/>
        <v>6.48</v>
      </c>
      <c r="E546" s="100" t="s">
        <v>28</v>
      </c>
      <c r="G546" s="142">
        <v>5.4</v>
      </c>
      <c r="I546" s="157">
        <v>2000230094686</v>
      </c>
      <c r="L546" s="176"/>
      <c r="M546" s="154" t="s">
        <v>625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</row>
    <row r="547" spans="2:84" ht="11.85" customHeight="1" outlineLevel="4" x14ac:dyDescent="0.2">
      <c r="B547" s="98" t="str">
        <f t="shared" si="27"/>
        <v xml:space="preserve">                ПДУ для JVC RM-C470 ic (серия HJC036) </v>
      </c>
      <c r="C547" s="99" t="s">
        <v>628</v>
      </c>
      <c r="D547" s="94">
        <f t="shared" si="25"/>
        <v>9</v>
      </c>
      <c r="E547" s="100" t="s">
        <v>28</v>
      </c>
      <c r="G547" s="142">
        <v>7.5</v>
      </c>
      <c r="I547" s="157">
        <v>6934086647092</v>
      </c>
      <c r="L547" s="176"/>
      <c r="M547" s="154" t="s">
        <v>627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</row>
    <row r="548" spans="2:84" ht="11.85" customHeight="1" outlineLevel="4" x14ac:dyDescent="0.2">
      <c r="B548" s="71" t="str">
        <f t="shared" si="27"/>
        <v xml:space="preserve">                ПДУ для JVC RM-C530/RM-C531 ic (серия HJC043)</v>
      </c>
      <c r="C548" s="33" t="s">
        <v>630</v>
      </c>
      <c r="D548" s="72">
        <f t="shared" si="25"/>
        <v>3.9839999999999995</v>
      </c>
      <c r="E548" s="35" t="s">
        <v>28</v>
      </c>
      <c r="G548" s="142">
        <v>3.32</v>
      </c>
      <c r="I548" s="157">
        <v>6934086653055</v>
      </c>
      <c r="L548" s="175"/>
      <c r="M548" s="154" t="s">
        <v>629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</row>
    <row r="549" spans="2:84" ht="11.85" customHeight="1" outlineLevel="4" x14ac:dyDescent="0.2">
      <c r="B549" s="98" t="str">
        <f t="shared" si="27"/>
        <v xml:space="preserve">                ПДУ для JVC RM-C565 ic (серия HJC013) </v>
      </c>
      <c r="C549" s="99" t="s">
        <v>632</v>
      </c>
      <c r="D549" s="94">
        <f t="shared" si="25"/>
        <v>4.2480000000000002</v>
      </c>
      <c r="E549" s="100" t="s">
        <v>28</v>
      </c>
      <c r="G549" s="142">
        <v>3.54</v>
      </c>
      <c r="I549" s="157">
        <v>6934086656520</v>
      </c>
      <c r="L549" s="176"/>
      <c r="M549" s="154" t="s">
        <v>631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</row>
    <row r="550" spans="2:84" ht="12.6" customHeight="1" outlineLevel="2" x14ac:dyDescent="0.2">
      <c r="B550" s="31" t="s">
        <v>2406</v>
      </c>
      <c r="C550" s="32"/>
      <c r="D550" s="32"/>
      <c r="E550" s="32"/>
      <c r="F550" s="32"/>
      <c r="G550" s="140"/>
      <c r="H550" s="156"/>
      <c r="I550" s="156"/>
      <c r="J550" s="156"/>
      <c r="K550" s="156"/>
      <c r="L550" s="174"/>
      <c r="M550" s="156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</row>
    <row r="551" spans="2:84" ht="22.35" customHeight="1" outlineLevel="3" x14ac:dyDescent="0.2">
      <c r="B551" s="71" t="str">
        <f t="shared" ref="B551:B564" si="28">HYPERLINK(CONCATENATE("http://belpult.by/site_search?search_term=",C551),M551)</f>
        <v xml:space="preserve">            Huayu для XIAOMI BT-MI01 Универсальный пульт (серия HOD1406)</v>
      </c>
      <c r="C551" s="33" t="s">
        <v>4662</v>
      </c>
      <c r="D551" s="72">
        <f t="shared" si="25"/>
        <v>34.728000000000002</v>
      </c>
      <c r="E551" s="35" t="s">
        <v>28</v>
      </c>
      <c r="G551" s="142">
        <v>28.94</v>
      </c>
      <c r="I551" s="157">
        <v>6931956803312</v>
      </c>
      <c r="L551" s="175"/>
      <c r="M551" s="154" t="s">
        <v>4661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</row>
    <row r="552" spans="2:84" ht="22.35" customHeight="1" outlineLevel="3" x14ac:dyDescent="0.2">
      <c r="B552" s="71" t="str">
        <f t="shared" si="28"/>
        <v xml:space="preserve">            ПДУ Xiaomi mi D4B8FFE67E3B ориг.LCD TV L55M5-AD с голосовым управлением</v>
      </c>
      <c r="C552" s="34">
        <v>18152</v>
      </c>
      <c r="D552" s="72">
        <f t="shared" si="25"/>
        <v>52.332000000000001</v>
      </c>
      <c r="E552" s="35" t="s">
        <v>28</v>
      </c>
      <c r="G552" s="142">
        <v>43.61</v>
      </c>
      <c r="I552" s="154"/>
      <c r="L552" s="175"/>
      <c r="M552" s="154" t="s">
        <v>364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</row>
    <row r="553" spans="2:84" ht="11.85" customHeight="1" outlineLevel="3" x14ac:dyDescent="0.2">
      <c r="B553" s="71" t="str">
        <f t="shared" si="28"/>
        <v xml:space="preserve">            ПДУ Xiaomi XMRM-OOA (D79C100139A50) TV 4S</v>
      </c>
      <c r="C553" s="34">
        <v>19522</v>
      </c>
      <c r="D553" s="72">
        <f t="shared" si="25"/>
        <v>67.536000000000001</v>
      </c>
      <c r="E553" s="35" t="s">
        <v>28</v>
      </c>
      <c r="G553" s="142">
        <v>56.28</v>
      </c>
      <c r="I553" s="157">
        <v>6934086605061</v>
      </c>
      <c r="L553" s="175"/>
      <c r="M553" s="154" t="s">
        <v>2407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</row>
    <row r="554" spans="2:84" ht="32.85" customHeight="1" outlineLevel="3" x14ac:dyDescent="0.2">
      <c r="B554" s="71" t="str">
        <f t="shared" si="28"/>
        <v xml:space="preserve">            ПДУ для KIVI KT1712/1157-HH/1157-SX ( K504Q4350108) ориг. Инфракрасный пульт дистанц. управления</v>
      </c>
      <c r="C554" s="34">
        <v>18730</v>
      </c>
      <c r="D554" s="72">
        <f t="shared" si="25"/>
        <v>24.815999999999999</v>
      </c>
      <c r="E554" s="35" t="s">
        <v>28</v>
      </c>
      <c r="G554" s="142">
        <v>20.68</v>
      </c>
      <c r="I554" s="157">
        <v>6934086605054</v>
      </c>
      <c r="L554" s="175"/>
      <c r="M554" s="154" t="s">
        <v>2542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</row>
    <row r="555" spans="2:84" ht="22.35" customHeight="1" outlineLevel="3" x14ac:dyDescent="0.2">
      <c r="B555" s="98" t="str">
        <f t="shared" si="28"/>
        <v xml:space="preserve">            ПДУ для KIVI KT1942-HG (RC-20) ic K504Q5062107 (серия HRM1864)</v>
      </c>
      <c r="C555" s="99" t="s">
        <v>3208</v>
      </c>
      <c r="D555" s="94">
        <f t="shared" si="25"/>
        <v>39.372</v>
      </c>
      <c r="E555" s="100" t="s">
        <v>28</v>
      </c>
      <c r="G555" s="142">
        <v>32.81</v>
      </c>
      <c r="I555" s="157">
        <v>6931956800885</v>
      </c>
      <c r="L555" s="176"/>
      <c r="M555" s="154" t="s">
        <v>3207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</row>
    <row r="556" spans="2:84" ht="22.35" customHeight="1" outlineLevel="3" x14ac:dyDescent="0.2">
      <c r="B556" s="71" t="str">
        <f t="shared" si="28"/>
        <v xml:space="preserve">            ПДУ для KIVI KT1942-HG (RC-20) с голосовой функцией ? F4 (серия HRM1856)</v>
      </c>
      <c r="C556" s="33" t="s">
        <v>4026</v>
      </c>
      <c r="D556" s="72">
        <f t="shared" si="25"/>
        <v>43.356000000000002</v>
      </c>
      <c r="E556" s="35" t="s">
        <v>28</v>
      </c>
      <c r="G556" s="142">
        <v>36.130000000000003</v>
      </c>
      <c r="I556" s="157">
        <v>6931956801226</v>
      </c>
      <c r="L556" s="175"/>
      <c r="M556" s="154" t="s">
        <v>4037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</row>
    <row r="557" spans="2:84" ht="11.85" customHeight="1" outlineLevel="3" x14ac:dyDescent="0.2">
      <c r="B557" s="71" t="str">
        <f t="shared" si="28"/>
        <v xml:space="preserve">            ПДУ для KIVI RC-79 ic (серия HOB2845)</v>
      </c>
      <c r="C557" s="33" t="s">
        <v>3091</v>
      </c>
      <c r="D557" s="72">
        <f t="shared" si="25"/>
        <v>10.56</v>
      </c>
      <c r="E557" s="35" t="s">
        <v>28</v>
      </c>
      <c r="G557" s="142">
        <v>8.8000000000000007</v>
      </c>
      <c r="I557" s="157">
        <v>6972401119008</v>
      </c>
      <c r="L557" s="175"/>
      <c r="M557" s="154" t="s">
        <v>3090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</row>
    <row r="558" spans="2:84" ht="22.35" customHeight="1" outlineLevel="3" x14ac:dyDescent="0.2">
      <c r="B558" s="71" t="str">
        <f t="shared" si="28"/>
        <v xml:space="preserve">            ПДУ для KIVI RC18 ( K504Q3250131 ) с голосовым управлением SMART TV (серия HRM1990)</v>
      </c>
      <c r="C558" s="33" t="s">
        <v>4027</v>
      </c>
      <c r="D558" s="72">
        <f t="shared" si="25"/>
        <v>33.143999999999998</v>
      </c>
      <c r="E558" s="35" t="s">
        <v>28</v>
      </c>
      <c r="G558" s="142">
        <v>27.62</v>
      </c>
      <c r="I558" s="154"/>
      <c r="L558" s="175"/>
      <c r="M558" s="154" t="s">
        <v>4038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</row>
    <row r="559" spans="2:84" ht="11.85" customHeight="1" outlineLevel="3" x14ac:dyDescent="0.2">
      <c r="B559" s="71" t="str">
        <f t="shared" si="28"/>
        <v xml:space="preserve">            ПДУ для KIVI RC80 (40FR50BR) ic (серия HOB2607)</v>
      </c>
      <c r="C559" s="33" t="s">
        <v>2544</v>
      </c>
      <c r="D559" s="72">
        <f t="shared" si="25"/>
        <v>13.319999999999999</v>
      </c>
      <c r="E559" s="35" t="s">
        <v>28</v>
      </c>
      <c r="G559" s="142">
        <v>11.1</v>
      </c>
      <c r="I559" s="157">
        <v>6972401114126</v>
      </c>
      <c r="L559" s="175"/>
      <c r="M559" s="154" t="s">
        <v>2543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</row>
    <row r="560" spans="2:84" ht="22.35" customHeight="1" outlineLevel="3" x14ac:dyDescent="0.2">
      <c r="B560" s="98" t="str">
        <f t="shared" si="28"/>
        <v xml:space="preserve">            ПДУ для Xiaomi mi ver.1 SMART TV ic (серия HRM1789)</v>
      </c>
      <c r="C560" s="99" t="s">
        <v>3027</v>
      </c>
      <c r="D560" s="94">
        <f t="shared" si="25"/>
        <v>31.391999999999999</v>
      </c>
      <c r="E560" s="100" t="s">
        <v>28</v>
      </c>
      <c r="G560" s="142">
        <v>26.16</v>
      </c>
      <c r="I560" s="157">
        <v>6972401118865</v>
      </c>
      <c r="L560" s="176"/>
      <c r="M560" s="154" t="s">
        <v>3026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</row>
    <row r="561" spans="2:84" ht="11.85" customHeight="1" outlineLevel="3" x14ac:dyDescent="0.2">
      <c r="B561" s="71" t="str">
        <f t="shared" si="28"/>
        <v xml:space="preserve">            ПДУ для Xiaomi MI ver.2 tv box ic  (серия HRM1790)</v>
      </c>
      <c r="C561" s="33" t="s">
        <v>3089</v>
      </c>
      <c r="D561" s="72">
        <f t="shared" si="25"/>
        <v>33.408000000000001</v>
      </c>
      <c r="E561" s="35" t="s">
        <v>28</v>
      </c>
      <c r="G561" s="142">
        <v>27.84</v>
      </c>
      <c r="I561" s="157">
        <v>6972401118872</v>
      </c>
      <c r="L561" s="175"/>
      <c r="M561" s="154" t="s">
        <v>3711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</row>
    <row r="562" spans="2:84" ht="22.35" customHeight="1" outlineLevel="3" x14ac:dyDescent="0.2">
      <c r="B562" s="71" t="str">
        <f t="shared" si="28"/>
        <v xml:space="preserve">            ПДУ для Xiaomi MI ver.3 tv box ic voice control  (серия HRM1835)</v>
      </c>
      <c r="C562" s="33" t="s">
        <v>3248</v>
      </c>
      <c r="D562" s="72">
        <f t="shared" si="25"/>
        <v>33.408000000000001</v>
      </c>
      <c r="E562" s="35" t="s">
        <v>28</v>
      </c>
      <c r="G562" s="142">
        <v>27.84</v>
      </c>
      <c r="I562" s="157">
        <v>6931956800830</v>
      </c>
      <c r="L562" s="175"/>
      <c r="M562" s="154" t="s">
        <v>3265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</row>
    <row r="563" spans="2:84" ht="11.85" customHeight="1" outlineLevel="3" x14ac:dyDescent="0.2">
      <c r="B563" s="71" t="str">
        <f t="shared" si="28"/>
        <v xml:space="preserve">            ПДУ для Xiaomi MI VER.5 (серия HRM2001)</v>
      </c>
      <c r="C563" s="33" t="s">
        <v>3707</v>
      </c>
      <c r="D563" s="72">
        <f t="shared" si="25"/>
        <v>35.64</v>
      </c>
      <c r="E563" s="35" t="s">
        <v>28</v>
      </c>
      <c r="G563" s="142">
        <v>29.7</v>
      </c>
      <c r="I563" s="157">
        <v>6931956801783</v>
      </c>
      <c r="L563" s="175"/>
      <c r="M563" s="154" t="s">
        <v>3706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</row>
    <row r="564" spans="2:84" ht="22.35" customHeight="1" outlineLevel="3" x14ac:dyDescent="0.2">
      <c r="B564" s="98" t="str">
        <f t="shared" si="28"/>
        <v xml:space="preserve">            ПДУ для Xiaomi XMRM-010 ic Bluetooth Voice Remote Mi TV 4S (с голосовым управлением) (серия HRM1838)</v>
      </c>
      <c r="C564" s="99" t="s">
        <v>3579</v>
      </c>
      <c r="D564" s="94">
        <f t="shared" si="25"/>
        <v>39.695999999999998</v>
      </c>
      <c r="E564" s="100" t="s">
        <v>28</v>
      </c>
      <c r="G564" s="142">
        <v>33.08</v>
      </c>
      <c r="I564" s="157">
        <v>6931956800816</v>
      </c>
      <c r="L564" s="176"/>
      <c r="M564" s="154" t="s">
        <v>3708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</row>
    <row r="565" spans="2:84" ht="12.6" customHeight="1" outlineLevel="2" x14ac:dyDescent="0.2">
      <c r="B565" s="31" t="s">
        <v>633</v>
      </c>
      <c r="C565" s="32"/>
      <c r="D565" s="32"/>
      <c r="E565" s="32"/>
      <c r="F565" s="32"/>
      <c r="G565" s="140"/>
      <c r="H565" s="156"/>
      <c r="I565" s="156"/>
      <c r="J565" s="156"/>
      <c r="K565" s="156"/>
      <c r="L565" s="174"/>
      <c r="M565" s="156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</row>
    <row r="566" spans="2:84" ht="12.6" customHeight="1" outlineLevel="3" x14ac:dyDescent="0.2">
      <c r="B566" s="36" t="s">
        <v>634</v>
      </c>
      <c r="C566" s="37"/>
      <c r="D566" s="37"/>
      <c r="E566" s="37"/>
      <c r="F566" s="37"/>
      <c r="G566" s="141"/>
      <c r="H566" s="156"/>
      <c r="I566" s="156"/>
      <c r="J566" s="156"/>
      <c r="K566" s="156"/>
      <c r="L566" s="174"/>
      <c r="M566" s="15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</row>
    <row r="567" spans="2:84" ht="22.35" customHeight="1" outlineLevel="4" x14ac:dyDescent="0.2">
      <c r="B567" s="98" t="str">
        <f t="shared" ref="B567:B591" si="29">HYPERLINK(CONCATENATE("http://belpult.by/site_search?search_term=",C567),M567)</f>
        <v xml:space="preserve">                ClickPdu для LG AN-MR19BA-IR работает по ик сигналу, универсальный пульт  (серия HOD1036)</v>
      </c>
      <c r="C567" s="99" t="s">
        <v>2497</v>
      </c>
      <c r="D567" s="94">
        <f t="shared" si="25"/>
        <v>32.76</v>
      </c>
      <c r="E567" s="100" t="s">
        <v>28</v>
      </c>
      <c r="G567" s="142">
        <v>27.3</v>
      </c>
      <c r="I567" s="157">
        <v>6972401110777</v>
      </c>
      <c r="L567" s="176"/>
      <c r="M567" s="154" t="s">
        <v>2496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</row>
    <row r="568" spans="2:84" ht="22.35" customHeight="1" outlineLevel="4" x14ac:dyDescent="0.2">
      <c r="B568" s="71" t="str">
        <f t="shared" si="29"/>
        <v xml:space="preserve">                Huayu for LG "ClickPdu RM-L931 универсальный пульт с кнопкой IVI под LCD SMART TV (серия HOD1005)</v>
      </c>
      <c r="C568" s="33" t="s">
        <v>2359</v>
      </c>
      <c r="D568" s="72">
        <f t="shared" si="25"/>
        <v>9.4320000000000004</v>
      </c>
      <c r="E568" s="35" t="s">
        <v>28</v>
      </c>
      <c r="G568" s="142">
        <v>7.86</v>
      </c>
      <c r="I568" s="157">
        <v>6972401119381</v>
      </c>
      <c r="L568" s="175"/>
      <c r="M568" s="154" t="s">
        <v>2385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</row>
    <row r="569" spans="2:84" ht="22.35" customHeight="1" outlineLevel="4" x14ac:dyDescent="0.2">
      <c r="B569" s="71" t="str">
        <f t="shared" si="29"/>
        <v xml:space="preserve">                Huayu for LG RM-002CB универсальный пульт (серия HRM260) </v>
      </c>
      <c r="C569" s="33" t="s">
        <v>636</v>
      </c>
      <c r="D569" s="72">
        <f t="shared" si="25"/>
        <v>5.4719999999999995</v>
      </c>
      <c r="E569" s="35" t="s">
        <v>28</v>
      </c>
      <c r="G569" s="142">
        <v>4.5599999999999996</v>
      </c>
      <c r="I569" s="157">
        <v>6934086682079</v>
      </c>
      <c r="L569" s="175"/>
      <c r="M569" s="154" t="s">
        <v>635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</row>
    <row r="570" spans="2:84" ht="22.35" customHeight="1" outlineLevel="4" x14ac:dyDescent="0.2">
      <c r="B570" s="71" t="str">
        <f t="shared" si="29"/>
        <v xml:space="preserve">                Huayu for LG RM-158CB  универсальный пульт (серия HRM264)</v>
      </c>
      <c r="C570" s="33" t="s">
        <v>638</v>
      </c>
      <c r="D570" s="72">
        <f t="shared" si="25"/>
        <v>7.944</v>
      </c>
      <c r="E570" s="35" t="s">
        <v>28</v>
      </c>
      <c r="G570" s="142">
        <v>6.62</v>
      </c>
      <c r="I570" s="157">
        <v>6934086692146</v>
      </c>
      <c r="L570" s="175"/>
      <c r="M570" s="154" t="s">
        <v>637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</row>
    <row r="571" spans="2:84" ht="22.35" customHeight="1" outlineLevel="4" x14ac:dyDescent="0.2">
      <c r="B571" s="71" t="str">
        <f t="shared" si="29"/>
        <v xml:space="preserve">                Huayu for LG RM-406CB LCD универсальный пульт(серия HRM272)</v>
      </c>
      <c r="C571" s="33" t="s">
        <v>640</v>
      </c>
      <c r="D571" s="72">
        <f t="shared" si="25"/>
        <v>6.7439999999999998</v>
      </c>
      <c r="E571" s="35" t="s">
        <v>28</v>
      </c>
      <c r="G571" s="142">
        <v>5.62</v>
      </c>
      <c r="I571" s="157">
        <v>6934086682116</v>
      </c>
      <c r="L571" s="175"/>
      <c r="M571" s="154" t="s">
        <v>639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</row>
    <row r="572" spans="2:84" ht="22.35" customHeight="1" outlineLevel="4" x14ac:dyDescent="0.2">
      <c r="B572" s="98" t="str">
        <f t="shared" si="29"/>
        <v xml:space="preserve">                Huayu for LG RM-609CB+ универсальный пульт (серия HRM648) </v>
      </c>
      <c r="C572" s="99" t="s">
        <v>642</v>
      </c>
      <c r="D572" s="94">
        <f t="shared" si="25"/>
        <v>5.6760000000000002</v>
      </c>
      <c r="E572" s="100" t="s">
        <v>28</v>
      </c>
      <c r="G572" s="142">
        <v>4.7300000000000004</v>
      </c>
      <c r="I572" s="157">
        <v>6972401117110</v>
      </c>
      <c r="L572" s="176"/>
      <c r="M572" s="154" t="s">
        <v>641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</row>
    <row r="573" spans="2:84" ht="22.35" customHeight="1" outlineLevel="4" x14ac:dyDescent="0.2">
      <c r="B573" s="98" t="str">
        <f t="shared" si="29"/>
        <v xml:space="preserve">                Huayu for LG RM-677CB корпус MKJ30036802 универсальный пульт (серия HRM391)</v>
      </c>
      <c r="C573" s="99" t="s">
        <v>2894</v>
      </c>
      <c r="D573" s="94">
        <f t="shared" si="25"/>
        <v>6.2280000000000006</v>
      </c>
      <c r="E573" s="100" t="s">
        <v>28</v>
      </c>
      <c r="G573" s="142">
        <v>5.19</v>
      </c>
      <c r="I573" s="157">
        <v>6934086691330</v>
      </c>
      <c r="L573" s="176"/>
      <c r="M573" s="154" t="s">
        <v>2966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</row>
    <row r="574" spans="2:84" ht="22.35" customHeight="1" outlineLevel="4" x14ac:dyDescent="0.2">
      <c r="B574" s="71" t="str">
        <f t="shared" si="29"/>
        <v xml:space="preserve">                Huayu for LG RM-B938 BLU-RAY универсальный пульт (серия HRM874)</v>
      </c>
      <c r="C574" s="33" t="s">
        <v>644</v>
      </c>
      <c r="D574" s="72">
        <f t="shared" si="25"/>
        <v>11.375999999999999</v>
      </c>
      <c r="E574" s="35" t="s">
        <v>28</v>
      </c>
      <c r="G574" s="142">
        <v>9.48</v>
      </c>
      <c r="I574" s="157">
        <v>6934086689146</v>
      </c>
      <c r="L574" s="175"/>
      <c r="M574" s="154" t="s">
        <v>643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</row>
    <row r="575" spans="2:84" ht="22.35" customHeight="1" outlineLevel="4" x14ac:dyDescent="0.2">
      <c r="B575" s="98" t="str">
        <f t="shared" si="29"/>
        <v xml:space="preserve">                Huayu for LG RM-D1296 универсальный пульт  (серия  HRM1367)</v>
      </c>
      <c r="C575" s="99" t="s">
        <v>646</v>
      </c>
      <c r="D575" s="94">
        <f t="shared" si="25"/>
        <v>13.452</v>
      </c>
      <c r="E575" s="100" t="s">
        <v>28</v>
      </c>
      <c r="G575" s="142">
        <v>11.21</v>
      </c>
      <c r="I575" s="154"/>
      <c r="L575" s="176"/>
      <c r="M575" s="154" t="s">
        <v>645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</row>
    <row r="576" spans="2:84" ht="22.35" customHeight="1" outlineLevel="4" x14ac:dyDescent="0.2">
      <c r="B576" s="98" t="str">
        <f t="shared" si="29"/>
        <v xml:space="preserve">                Huayu for LG RM-D1318 для музыкальных центров универсальный пульт  (серия  HRM1387)</v>
      </c>
      <c r="C576" s="99" t="s">
        <v>648</v>
      </c>
      <c r="D576" s="94">
        <f t="shared" si="25"/>
        <v>11.568</v>
      </c>
      <c r="E576" s="100" t="s">
        <v>28</v>
      </c>
      <c r="G576" s="142">
        <v>9.64</v>
      </c>
      <c r="I576" s="157">
        <v>2000230097106</v>
      </c>
      <c r="L576" s="176"/>
      <c r="M576" s="154" t="s">
        <v>647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</row>
    <row r="577" spans="2:84" ht="22.35" customHeight="1" outlineLevel="4" x14ac:dyDescent="0.2">
      <c r="B577" s="98" t="str">
        <f t="shared" si="29"/>
        <v xml:space="preserve">                Huayu for LG RM-D757 универсальный пульт (серия HRM526)</v>
      </c>
      <c r="C577" s="99" t="s">
        <v>650</v>
      </c>
      <c r="D577" s="94">
        <f t="shared" si="25"/>
        <v>8.9159999999999986</v>
      </c>
      <c r="E577" s="100" t="s">
        <v>28</v>
      </c>
      <c r="G577" s="142">
        <v>7.43</v>
      </c>
      <c r="I577" s="157">
        <v>6974086690179</v>
      </c>
      <c r="L577" s="176"/>
      <c r="M577" s="154" t="s">
        <v>649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</row>
    <row r="578" spans="2:84" ht="22.35" customHeight="1" outlineLevel="4" x14ac:dyDescent="0.2">
      <c r="B578" s="71" t="str">
        <f t="shared" si="29"/>
        <v xml:space="preserve">                Huayu for LG RM-G3900 Magic Motion для серии (MR), корпус MR650A  SMART TV (серия HRM1487)</v>
      </c>
      <c r="C578" s="33" t="s">
        <v>652</v>
      </c>
      <c r="D578" s="72">
        <f t="shared" si="25"/>
        <v>44.711999999999996</v>
      </c>
      <c r="E578" s="35" t="s">
        <v>28</v>
      </c>
      <c r="G578" s="142">
        <v>37.26</v>
      </c>
      <c r="I578" s="157">
        <v>6974086695723</v>
      </c>
      <c r="L578" s="175"/>
      <c r="M578" s="154" t="s">
        <v>651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</row>
    <row r="579" spans="2:84" ht="22.35" customHeight="1" outlineLevel="4" x14ac:dyDescent="0.2">
      <c r="B579" s="98" t="str">
        <f t="shared" si="29"/>
        <v xml:space="preserve">                Huayu for LG RM-L1162 3D LED TV с функцией SMART  универсальный пульт  (серия HRM1005)</v>
      </c>
      <c r="C579" s="99" t="s">
        <v>654</v>
      </c>
      <c r="D579" s="94">
        <f t="shared" si="25"/>
        <v>6</v>
      </c>
      <c r="E579" s="100" t="s">
        <v>28</v>
      </c>
      <c r="G579" s="142">
        <v>5</v>
      </c>
      <c r="I579" s="157">
        <v>6972401110722</v>
      </c>
      <c r="L579" s="176"/>
      <c r="M579" s="154" t="s">
        <v>653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</row>
    <row r="580" spans="2:84" ht="22.35" customHeight="1" outlineLevel="4" x14ac:dyDescent="0.2">
      <c r="B580" s="98" t="str">
        <f t="shared" si="29"/>
        <v xml:space="preserve">                Huayu for LG RM-L1162W БЕЛЫЙ LED TV с функцией SMART  универсальный пульт  (серия HRM1078)</v>
      </c>
      <c r="C580" s="99" t="s">
        <v>656</v>
      </c>
      <c r="D580" s="94">
        <f t="shared" si="25"/>
        <v>6.48</v>
      </c>
      <c r="E580" s="100" t="s">
        <v>28</v>
      </c>
      <c r="G580" s="142">
        <v>5.4</v>
      </c>
      <c r="I580" s="157">
        <v>6974086690308</v>
      </c>
      <c r="L580" s="176"/>
      <c r="M580" s="154" t="s">
        <v>655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</row>
    <row r="581" spans="2:84" ht="22.35" customHeight="1" outlineLevel="4" x14ac:dyDescent="0.2">
      <c r="B581" s="71" t="str">
        <f t="shared" si="29"/>
        <v xml:space="preserve">                Huayu for LG RM-L1163 с функцией IVI  универсальный пульт  (серия HOD814)</v>
      </c>
      <c r="C581" s="33" t="s">
        <v>3582</v>
      </c>
      <c r="D581" s="72">
        <f t="shared" ref="D581:D644" si="30">G581*1.2</f>
        <v>8.7119999999999997</v>
      </c>
      <c r="E581" s="35" t="s">
        <v>28</v>
      </c>
      <c r="G581" s="142">
        <v>7.26</v>
      </c>
      <c r="I581" s="157">
        <v>6972401110753</v>
      </c>
      <c r="L581" s="175"/>
      <c r="M581" s="154" t="s">
        <v>3581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</row>
    <row r="582" spans="2:84" ht="22.35" customHeight="1" outlineLevel="4" x14ac:dyDescent="0.2">
      <c r="B582" s="71" t="str">
        <f t="shared" si="29"/>
        <v xml:space="preserve">                Huayu for LG RM-L1379 LED TV с функцией NETFLIX / AMAZON  универсальный пульт  (серия HRM1476)</v>
      </c>
      <c r="C582" s="33" t="s">
        <v>3713</v>
      </c>
      <c r="D582" s="72">
        <f t="shared" si="30"/>
        <v>7.1999999999999993</v>
      </c>
      <c r="E582" s="35" t="s">
        <v>28</v>
      </c>
      <c r="G582" s="142">
        <v>6</v>
      </c>
      <c r="I582" s="157">
        <v>6972401110609</v>
      </c>
      <c r="L582" s="175"/>
      <c r="M582" s="154" t="s">
        <v>3712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</row>
    <row r="583" spans="2:84" ht="22.35" customHeight="1" outlineLevel="4" x14ac:dyDescent="0.2">
      <c r="B583" s="98" t="str">
        <f t="shared" si="29"/>
        <v xml:space="preserve">                Huayu for LG RM-L1379 VER.2  TV универсальный пульт (серия HRM1777)</v>
      </c>
      <c r="C583" s="99" t="s">
        <v>2869</v>
      </c>
      <c r="D583" s="94">
        <f t="shared" si="30"/>
        <v>6.2159999999999993</v>
      </c>
      <c r="E583" s="100" t="s">
        <v>28</v>
      </c>
      <c r="G583" s="142">
        <v>5.18</v>
      </c>
      <c r="I583" s="157">
        <v>6972401116977</v>
      </c>
      <c r="L583" s="176"/>
      <c r="M583" s="154" t="s">
        <v>2868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</row>
    <row r="584" spans="2:84" ht="22.35" customHeight="1" outlineLevel="4" x14ac:dyDescent="0.2">
      <c r="B584" s="71" t="str">
        <f t="shared" si="29"/>
        <v xml:space="preserve">                Huayu for LG RM-L810  универсальный пульт (серия HRM607)</v>
      </c>
      <c r="C584" s="33" t="s">
        <v>658</v>
      </c>
      <c r="D584" s="72">
        <f t="shared" si="30"/>
        <v>6.2159999999999993</v>
      </c>
      <c r="E584" s="35" t="s">
        <v>28</v>
      </c>
      <c r="G584" s="142">
        <v>5.18</v>
      </c>
      <c r="I584" s="157">
        <v>6972401113846</v>
      </c>
      <c r="L584" s="175"/>
      <c r="M584" s="154" t="s">
        <v>657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</row>
    <row r="585" spans="2:84" ht="22.35" customHeight="1" outlineLevel="4" x14ac:dyDescent="0.2">
      <c r="B585" s="98" t="str">
        <f t="shared" si="29"/>
        <v xml:space="preserve">                Huayu for LG RM-L859  универсальный пульт  (серия  HRM679)</v>
      </c>
      <c r="C585" s="99" t="s">
        <v>660</v>
      </c>
      <c r="D585" s="94">
        <f t="shared" si="30"/>
        <v>7.1280000000000001</v>
      </c>
      <c r="E585" s="100" t="s">
        <v>28</v>
      </c>
      <c r="G585" s="142">
        <v>5.94</v>
      </c>
      <c r="I585" s="157">
        <v>6972401113839</v>
      </c>
      <c r="L585" s="176"/>
      <c r="M585" s="154" t="s">
        <v>659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</row>
    <row r="586" spans="2:84" ht="22.35" customHeight="1" outlineLevel="4" x14ac:dyDescent="0.2">
      <c r="B586" s="98" t="str">
        <f t="shared" si="29"/>
        <v xml:space="preserve">                Huayu for LG RM-L915+ универсальный пульт  (серия  HRM1077)</v>
      </c>
      <c r="C586" s="99" t="s">
        <v>2520</v>
      </c>
      <c r="D586" s="94">
        <f t="shared" si="30"/>
        <v>8.16</v>
      </c>
      <c r="E586" s="100" t="s">
        <v>28</v>
      </c>
      <c r="G586" s="142">
        <v>6.8</v>
      </c>
      <c r="I586" s="157">
        <v>6972401110821</v>
      </c>
      <c r="L586" s="176"/>
      <c r="M586" s="154" t="s">
        <v>2519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</row>
    <row r="587" spans="2:84" ht="22.35" customHeight="1" outlineLevel="4" x14ac:dyDescent="0.2">
      <c r="B587" s="71" t="str">
        <f t="shared" si="29"/>
        <v xml:space="preserve">                Huayu for LG RM-L915W (белого цвета) универсальный пульт  (серия  HRM973)</v>
      </c>
      <c r="C587" s="33" t="s">
        <v>662</v>
      </c>
      <c r="D587" s="72">
        <f t="shared" si="30"/>
        <v>7.56</v>
      </c>
      <c r="E587" s="35" t="s">
        <v>28</v>
      </c>
      <c r="G587" s="142">
        <v>6.3</v>
      </c>
      <c r="I587" s="157">
        <v>6934086691217</v>
      </c>
      <c r="L587" s="175"/>
      <c r="M587" s="154" t="s">
        <v>661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</row>
    <row r="588" spans="2:84" ht="22.35" customHeight="1" outlineLevel="4" x14ac:dyDescent="0.2">
      <c r="B588" s="98" t="str">
        <f t="shared" si="29"/>
        <v xml:space="preserve">                Huayu for LG RM-L930+ 3D универсальный пульт(серия HRM1124)</v>
      </c>
      <c r="C588" s="99" t="s">
        <v>2792</v>
      </c>
      <c r="D588" s="94">
        <f t="shared" si="30"/>
        <v>8.3279999999999994</v>
      </c>
      <c r="E588" s="100" t="s">
        <v>28</v>
      </c>
      <c r="G588" s="142">
        <v>6.94</v>
      </c>
      <c r="I588" s="157">
        <v>6972401110012</v>
      </c>
      <c r="L588" s="176"/>
      <c r="M588" s="154" t="s">
        <v>2791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</row>
    <row r="589" spans="2:84" ht="22.35" customHeight="1" outlineLevel="4" x14ac:dyDescent="0.2">
      <c r="B589" s="71" t="str">
        <f t="shared" si="29"/>
        <v xml:space="preserve">                Huayu for LG RM-L999+1 LCD TV 3D универсальный пульт  (серия  HRM1237)</v>
      </c>
      <c r="C589" s="33" t="s">
        <v>664</v>
      </c>
      <c r="D589" s="72">
        <f t="shared" si="30"/>
        <v>9.984</v>
      </c>
      <c r="E589" s="35" t="s">
        <v>28</v>
      </c>
      <c r="G589" s="142">
        <v>8.32</v>
      </c>
      <c r="I589" s="157">
        <v>6972401110463</v>
      </c>
      <c r="L589" s="175"/>
      <c r="M589" s="154" t="s">
        <v>663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</row>
    <row r="590" spans="2:84" ht="22.35" customHeight="1" outlineLevel="4" x14ac:dyDescent="0.2">
      <c r="B590" s="71" t="str">
        <f t="shared" si="29"/>
        <v xml:space="preserve">                Huayu MR-18B (MR18B) для LG Magic Motion IVI универсальный пульт под LG SMART LCD TV  (серия 18957)</v>
      </c>
      <c r="C590" s="34">
        <v>18957</v>
      </c>
      <c r="D590" s="72">
        <f t="shared" si="30"/>
        <v>57.599999999999994</v>
      </c>
      <c r="E590" s="35" t="s">
        <v>28</v>
      </c>
      <c r="G590" s="142">
        <v>48</v>
      </c>
      <c r="I590" s="154"/>
      <c r="L590" s="175"/>
      <c r="M590" s="154" t="s">
        <v>665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</row>
    <row r="591" spans="2:84" ht="22.35" customHeight="1" outlineLevel="4" x14ac:dyDescent="0.2">
      <c r="B591" s="98" t="str">
        <f t="shared" si="29"/>
        <v xml:space="preserve">                Huayu MR700i для LG Magic Motion IVI универсальный пульт под LG SMART LCD TV  (серия 18956)</v>
      </c>
      <c r="C591" s="101">
        <v>18956</v>
      </c>
      <c r="D591" s="94">
        <f t="shared" si="30"/>
        <v>52.332000000000001</v>
      </c>
      <c r="E591" s="100" t="s">
        <v>28</v>
      </c>
      <c r="G591" s="142">
        <v>43.61</v>
      </c>
      <c r="I591" s="154"/>
      <c r="L591" s="176"/>
      <c r="M591" s="154" t="s">
        <v>666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</row>
    <row r="592" spans="2:84" ht="12.6" customHeight="1" outlineLevel="3" x14ac:dyDescent="0.2">
      <c r="B592" s="36" t="s">
        <v>667</v>
      </c>
      <c r="C592" s="37"/>
      <c r="D592" s="37"/>
      <c r="E592" s="37"/>
      <c r="F592" s="37"/>
      <c r="G592" s="141"/>
      <c r="H592" s="156"/>
      <c r="I592" s="156"/>
      <c r="J592" s="156"/>
      <c r="K592" s="156"/>
      <c r="L592" s="174"/>
      <c r="M592" s="156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</row>
    <row r="593" spans="2:84" ht="22.35" customHeight="1" outlineLevel="4" x14ac:dyDescent="0.2">
      <c r="B593" s="71" t="str">
        <f t="shared" ref="B593:B656" si="31">HYPERLINK(CONCATENATE("http://belpult.by/site_search?search_term=",C593),M593)</f>
        <v xml:space="preserve">                LG AN-MR19BA(IVI)  AKB75635302 Magic  ЗАМЕНЯЕТ пульт AN-MR18BA (IVI) , AN-MR650A</v>
      </c>
      <c r="C593" s="34">
        <v>18829</v>
      </c>
      <c r="D593" s="72">
        <f t="shared" si="30"/>
        <v>223.2</v>
      </c>
      <c r="E593" s="35" t="s">
        <v>28</v>
      </c>
      <c r="G593" s="142">
        <v>186</v>
      </c>
      <c r="I593" s="154"/>
      <c r="L593" s="175"/>
      <c r="M593" s="154" t="s">
        <v>2476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</row>
    <row r="594" spans="2:84" ht="22.35" customHeight="1" outlineLevel="4" x14ac:dyDescent="0.2">
      <c r="B594" s="71" t="str">
        <f t="shared" si="31"/>
        <v xml:space="preserve">                ПДУ LG AN-MR19BA AKB75635301, AKB75635305 Magic  для 2019 LG Smart TV</v>
      </c>
      <c r="C594" s="34">
        <v>18795</v>
      </c>
      <c r="D594" s="72">
        <f t="shared" si="30"/>
        <v>151.19999999999999</v>
      </c>
      <c r="E594" s="35" t="s">
        <v>28</v>
      </c>
      <c r="G594" s="142">
        <v>126</v>
      </c>
      <c r="I594" s="154" t="s">
        <v>3020</v>
      </c>
      <c r="L594" s="175"/>
      <c r="M594" s="154" t="s">
        <v>3028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</row>
    <row r="595" spans="2:84" ht="32.85" customHeight="1" outlineLevel="4" x14ac:dyDescent="0.2">
      <c r="B595" s="71" t="str">
        <f t="shared" si="31"/>
        <v xml:space="preserve">                ПДУ LG AN-MR20GA (AKB75855501) Magic (NETFLIX) заменяет AN-MR18BA, AN-MR650A для 2020 LG Smart TV </v>
      </c>
      <c r="C595" s="34">
        <v>20822</v>
      </c>
      <c r="D595" s="72">
        <f t="shared" si="30"/>
        <v>129.6</v>
      </c>
      <c r="E595" s="35" t="s">
        <v>28</v>
      </c>
      <c r="G595" s="142">
        <v>108</v>
      </c>
      <c r="I595" s="157">
        <v>2000396983800</v>
      </c>
      <c r="L595" s="175"/>
      <c r="M595" s="154" t="s">
        <v>3160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</row>
    <row r="596" spans="2:84" ht="32.85" customHeight="1" outlineLevel="4" x14ac:dyDescent="0.2">
      <c r="B596" s="71" t="str">
        <f t="shared" si="31"/>
        <v xml:space="preserve">                ПДУ LG AN-MR20GA, AKB75855502 Magic ЗАМЕНЯЕТ пульт AN-MR18BA (IVI) , AN-MR650A , для 2020 LG Smart T</v>
      </c>
      <c r="C596" s="34">
        <v>19502</v>
      </c>
      <c r="D596" s="72">
        <f t="shared" si="30"/>
        <v>155.51999999999998</v>
      </c>
      <c r="E596" s="35" t="s">
        <v>28</v>
      </c>
      <c r="G596" s="142">
        <v>129.6</v>
      </c>
      <c r="I596" s="157">
        <v>4630033940279</v>
      </c>
      <c r="L596" s="175"/>
      <c r="M596" s="154" t="s">
        <v>3029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</row>
    <row r="597" spans="2:84" ht="22.35" customHeight="1" outlineLevel="4" x14ac:dyDescent="0.2">
      <c r="B597" s="98" t="str">
        <f t="shared" si="31"/>
        <v xml:space="preserve">                ПДУ LG AN-MR21GA IVI AKB76036208( MR21GA, MR-21)  2021 LG Smart TV</v>
      </c>
      <c r="C597" s="101">
        <v>20894</v>
      </c>
      <c r="D597" s="94">
        <f t="shared" si="30"/>
        <v>149.53199999999998</v>
      </c>
      <c r="E597" s="100" t="s">
        <v>28</v>
      </c>
      <c r="G597" s="142">
        <v>124.61</v>
      </c>
      <c r="I597" s="157">
        <v>2000396983947</v>
      </c>
      <c r="L597" s="176"/>
      <c r="M597" s="154" t="s">
        <v>3516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</row>
    <row r="598" spans="2:84" ht="22.35" customHeight="1" outlineLevel="4" x14ac:dyDescent="0.2">
      <c r="B598" s="98" t="str">
        <f t="shared" si="31"/>
        <v xml:space="preserve">                ПДУ для Goldstar 105-230A (105-210)ic (серия HLG008)</v>
      </c>
      <c r="C598" s="99" t="s">
        <v>669</v>
      </c>
      <c r="D598" s="94">
        <f t="shared" si="30"/>
        <v>5.976</v>
      </c>
      <c r="E598" s="100" t="s">
        <v>28</v>
      </c>
      <c r="G598" s="142">
        <v>4.9800000000000004</v>
      </c>
      <c r="I598" s="157">
        <v>6972401111255</v>
      </c>
      <c r="L598" s="176"/>
      <c r="M598" s="154" t="s">
        <v>668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</row>
    <row r="599" spans="2:84" ht="22.35" customHeight="1" outlineLevel="4" x14ac:dyDescent="0.2">
      <c r="B599" s="98" t="str">
        <f t="shared" si="31"/>
        <v xml:space="preserve">                ПДУ для Goldstar RC200  (Hyundai RC2000C) ic (Supra STV-LC16850WL, Erisson 19LET21)(серия HOB756)</v>
      </c>
      <c r="C599" s="99" t="s">
        <v>671</v>
      </c>
      <c r="D599" s="94">
        <f t="shared" si="30"/>
        <v>7.1280000000000001</v>
      </c>
      <c r="E599" s="100" t="s">
        <v>28</v>
      </c>
      <c r="G599" s="142">
        <v>5.94</v>
      </c>
      <c r="I599" s="154"/>
      <c r="L599" s="176"/>
      <c r="M599" s="154" t="s">
        <v>670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</row>
    <row r="600" spans="2:84" ht="11.85" customHeight="1" outlineLevel="4" x14ac:dyDescent="0.2">
      <c r="B600" s="71" t="str">
        <f t="shared" si="31"/>
        <v xml:space="preserve">                ПДУ для LG 105-230M ic CF-20E60 (серия HLG011)</v>
      </c>
      <c r="C600" s="33" t="s">
        <v>673</v>
      </c>
      <c r="D600" s="72">
        <f t="shared" si="30"/>
        <v>6.1920000000000002</v>
      </c>
      <c r="E600" s="35" t="s">
        <v>28</v>
      </c>
      <c r="G600" s="142">
        <v>5.16</v>
      </c>
      <c r="I600" s="157">
        <v>6972401116205</v>
      </c>
      <c r="L600" s="175"/>
      <c r="M600" s="154" t="s">
        <v>672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</row>
    <row r="601" spans="2:84" ht="11.85" customHeight="1" outlineLevel="4" x14ac:dyDescent="0.2">
      <c r="B601" s="71" t="str">
        <f t="shared" si="31"/>
        <v xml:space="preserve">                ПДУ для LG 6710CDAK09D ic (серия HLG202)</v>
      </c>
      <c r="C601" s="33" t="s">
        <v>675</v>
      </c>
      <c r="D601" s="72">
        <f t="shared" si="30"/>
        <v>8.1359999999999992</v>
      </c>
      <c r="E601" s="35" t="s">
        <v>28</v>
      </c>
      <c r="G601" s="142">
        <v>6.78</v>
      </c>
      <c r="I601" s="154"/>
      <c r="L601" s="175"/>
      <c r="M601" s="154" t="s">
        <v>674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</row>
    <row r="602" spans="2:84" ht="11.85" customHeight="1" outlineLevel="4" x14ac:dyDescent="0.2">
      <c r="B602" s="98" t="str">
        <f t="shared" si="31"/>
        <v xml:space="preserve">                ПДУ для LG 6710CDAT04E ic (серия HLG2994)</v>
      </c>
      <c r="C602" s="101">
        <v>2994</v>
      </c>
      <c r="D602" s="94">
        <f t="shared" si="30"/>
        <v>6.7320000000000002</v>
      </c>
      <c r="E602" s="100" t="s">
        <v>28</v>
      </c>
      <c r="G602" s="142">
        <v>5.61</v>
      </c>
      <c r="I602" s="154"/>
      <c r="L602" s="176"/>
      <c r="M602" s="154" t="s">
        <v>676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</row>
    <row r="603" spans="2:84" ht="11.85" customHeight="1" outlineLevel="4" x14ac:dyDescent="0.2">
      <c r="B603" s="98" t="str">
        <f t="shared" si="31"/>
        <v xml:space="preserve">                ПДУ для LG 6710V00008A  ic (серия HLG023)</v>
      </c>
      <c r="C603" s="99" t="s">
        <v>678</v>
      </c>
      <c r="D603" s="94">
        <f t="shared" si="30"/>
        <v>6.1199999999999992</v>
      </c>
      <c r="E603" s="100" t="s">
        <v>28</v>
      </c>
      <c r="G603" s="142">
        <v>5.0999999999999996</v>
      </c>
      <c r="I603" s="154"/>
      <c r="L603" s="176"/>
      <c r="M603" s="154" t="s">
        <v>677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</row>
    <row r="604" spans="2:84" ht="11.85" customHeight="1" outlineLevel="4" x14ac:dyDescent="0.2">
      <c r="B604" s="98" t="str">
        <f t="shared" si="31"/>
        <v xml:space="preserve">                ПДУ для LG 6710V00017H ic (серия HLG016)</v>
      </c>
      <c r="C604" s="99" t="s">
        <v>680</v>
      </c>
      <c r="D604" s="94">
        <f t="shared" si="30"/>
        <v>5.8319999999999999</v>
      </c>
      <c r="E604" s="100" t="s">
        <v>28</v>
      </c>
      <c r="G604" s="142">
        <v>4.8600000000000003</v>
      </c>
      <c r="I604" s="157">
        <v>6972401115321</v>
      </c>
      <c r="L604" s="176"/>
      <c r="M604" s="154" t="s">
        <v>679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</row>
    <row r="605" spans="2:84" ht="22.35" customHeight="1" outlineLevel="4" x14ac:dyDescent="0.2">
      <c r="B605" s="98" t="str">
        <f t="shared" si="31"/>
        <v xml:space="preserve">                ПДУ для LG 6710V00070A/ROLSEN ic (серия HLG047)</v>
      </c>
      <c r="C605" s="99" t="s">
        <v>682</v>
      </c>
      <c r="D605" s="94">
        <f t="shared" si="30"/>
        <v>6.1920000000000002</v>
      </c>
      <c r="E605" s="100" t="s">
        <v>28</v>
      </c>
      <c r="G605" s="142">
        <v>5.16</v>
      </c>
      <c r="I605" s="157">
        <v>6934086000705</v>
      </c>
      <c r="L605" s="176"/>
      <c r="M605" s="154" t="s">
        <v>681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</row>
    <row r="606" spans="2:84" ht="11.85" customHeight="1" outlineLevel="4" x14ac:dyDescent="0.2">
      <c r="B606" s="98" t="str">
        <f t="shared" si="31"/>
        <v xml:space="preserve">                ПДУ для LG 6710V00077V ic (серия HLG111)</v>
      </c>
      <c r="C606" s="99" t="s">
        <v>684</v>
      </c>
      <c r="D606" s="94">
        <f t="shared" si="30"/>
        <v>8.2319999999999993</v>
      </c>
      <c r="E606" s="100" t="s">
        <v>28</v>
      </c>
      <c r="G606" s="142">
        <v>6.86</v>
      </c>
      <c r="I606" s="154"/>
      <c r="L606" s="176"/>
      <c r="M606" s="154" t="s">
        <v>683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</row>
    <row r="607" spans="2:84" ht="11.85" customHeight="1" outlineLevel="4" x14ac:dyDescent="0.2">
      <c r="B607" s="98" t="str">
        <f t="shared" si="31"/>
        <v xml:space="preserve">                ПДУ для LG 6710V00077Z JAVA (серия HLG066)</v>
      </c>
      <c r="C607" s="99" t="s">
        <v>686</v>
      </c>
      <c r="D607" s="94">
        <f t="shared" si="30"/>
        <v>6.5159999999999991</v>
      </c>
      <c r="E607" s="100" t="s">
        <v>28</v>
      </c>
      <c r="G607" s="142">
        <v>5.43</v>
      </c>
      <c r="I607" s="154"/>
      <c r="L607" s="176"/>
      <c r="M607" s="154" t="s">
        <v>685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</row>
    <row r="608" spans="2:84" ht="11.85" customHeight="1" outlineLevel="4" x14ac:dyDescent="0.2">
      <c r="B608" s="98" t="str">
        <f t="shared" si="31"/>
        <v xml:space="preserve">                ПДУ для LG 6710V00090A ic (серия HLG042)</v>
      </c>
      <c r="C608" s="99" t="s">
        <v>688</v>
      </c>
      <c r="D608" s="94">
        <f t="shared" si="30"/>
        <v>5.5679999999999996</v>
      </c>
      <c r="E608" s="100" t="s">
        <v>28</v>
      </c>
      <c r="G608" s="142">
        <v>4.6399999999999997</v>
      </c>
      <c r="I608" s="157">
        <v>6934086000903</v>
      </c>
      <c r="L608" s="176"/>
      <c r="M608" s="154" t="s">
        <v>687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</row>
    <row r="609" spans="2:84" ht="11.85" customHeight="1" outlineLevel="4" x14ac:dyDescent="0.2">
      <c r="B609" s="98" t="str">
        <f t="shared" si="31"/>
        <v xml:space="preserve">                ПДУ для LG 6710V00112V  ic (серия HLG096)</v>
      </c>
      <c r="C609" s="99" t="s">
        <v>690</v>
      </c>
      <c r="D609" s="94">
        <f t="shared" si="30"/>
        <v>8.4239999999999995</v>
      </c>
      <c r="E609" s="100" t="s">
        <v>28</v>
      </c>
      <c r="G609" s="142">
        <v>7.02</v>
      </c>
      <c r="I609" s="154"/>
      <c r="L609" s="176"/>
      <c r="M609" s="154" t="s">
        <v>689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</row>
    <row r="610" spans="2:84" ht="11.85" customHeight="1" outlineLevel="4" x14ac:dyDescent="0.2">
      <c r="B610" s="98" t="str">
        <f t="shared" si="31"/>
        <v xml:space="preserve">                ПДУ для LG 6710V00124D ic (серия HLG069)</v>
      </c>
      <c r="C610" s="99" t="s">
        <v>692</v>
      </c>
      <c r="D610" s="94">
        <f t="shared" si="30"/>
        <v>5.5679999999999996</v>
      </c>
      <c r="E610" s="100" t="s">
        <v>28</v>
      </c>
      <c r="G610" s="142">
        <v>4.6399999999999997</v>
      </c>
      <c r="I610" s="157">
        <v>6972401111262</v>
      </c>
      <c r="L610" s="176"/>
      <c r="M610" s="154" t="s">
        <v>691</v>
      </c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</row>
    <row r="611" spans="2:84" ht="11.85" customHeight="1" outlineLevel="4" x14ac:dyDescent="0.2">
      <c r="B611" s="98" t="str">
        <f t="shared" si="31"/>
        <v xml:space="preserve">                ПДУ для LG 6710V00124E ic (серия HLG110)</v>
      </c>
      <c r="C611" s="99" t="s">
        <v>694</v>
      </c>
      <c r="D611" s="94">
        <f t="shared" si="30"/>
        <v>5.5679999999999996</v>
      </c>
      <c r="E611" s="100" t="s">
        <v>28</v>
      </c>
      <c r="G611" s="142">
        <v>4.6399999999999997</v>
      </c>
      <c r="I611" s="154"/>
      <c r="L611" s="176"/>
      <c r="M611" s="154" t="s">
        <v>693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</row>
    <row r="612" spans="2:84" ht="11.85" customHeight="1" outlineLevel="4" x14ac:dyDescent="0.2">
      <c r="B612" s="98" t="str">
        <f t="shared" si="31"/>
        <v xml:space="preserve">                ПДУ для LG 6710V00126R ic (серия HLG125)</v>
      </c>
      <c r="C612" s="99" t="s">
        <v>696</v>
      </c>
      <c r="D612" s="94">
        <f t="shared" si="30"/>
        <v>7.56</v>
      </c>
      <c r="E612" s="100" t="s">
        <v>28</v>
      </c>
      <c r="G612" s="142">
        <v>6.3</v>
      </c>
      <c r="I612" s="154"/>
      <c r="L612" s="176"/>
      <c r="M612" s="154" t="s">
        <v>695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</row>
    <row r="613" spans="2:84" ht="11.85" customHeight="1" outlineLevel="4" x14ac:dyDescent="0.2">
      <c r="B613" s="98" t="str">
        <f t="shared" si="31"/>
        <v xml:space="preserve">                ПДУ для LG 6710V00145J  ic (серия HLG259)</v>
      </c>
      <c r="C613" s="99" t="s">
        <v>698</v>
      </c>
      <c r="D613" s="94">
        <f t="shared" si="30"/>
        <v>6.84</v>
      </c>
      <c r="E613" s="100" t="s">
        <v>28</v>
      </c>
      <c r="G613" s="142">
        <v>5.7</v>
      </c>
      <c r="I613" s="154"/>
      <c r="L613" s="176"/>
      <c r="M613" s="154" t="s">
        <v>697</v>
      </c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</row>
    <row r="614" spans="2:84" ht="11.85" customHeight="1" outlineLevel="4" x14ac:dyDescent="0.2">
      <c r="B614" s="98" t="str">
        <f t="shared" si="31"/>
        <v xml:space="preserve">                ПДУ для LG 6711R1P070C ic (серия HLG144)</v>
      </c>
      <c r="C614" s="99" t="s">
        <v>700</v>
      </c>
      <c r="D614" s="94">
        <f t="shared" si="30"/>
        <v>6.9479999999999995</v>
      </c>
      <c r="E614" s="100" t="s">
        <v>28</v>
      </c>
      <c r="G614" s="142">
        <v>5.79</v>
      </c>
      <c r="I614" s="157">
        <v>6934086607072</v>
      </c>
      <c r="L614" s="176"/>
      <c r="M614" s="154" t="s">
        <v>699</v>
      </c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</row>
    <row r="615" spans="2:84" ht="11.85" customHeight="1" outlineLevel="4" x14ac:dyDescent="0.2">
      <c r="B615" s="98" t="str">
        <f t="shared" si="31"/>
        <v xml:space="preserve">                ПДУ для LG 6711R1P089B ic  (серия HLG112)</v>
      </c>
      <c r="C615" s="99" t="s">
        <v>702</v>
      </c>
      <c r="D615" s="94">
        <f t="shared" si="30"/>
        <v>7.4879999999999995</v>
      </c>
      <c r="E615" s="100" t="s">
        <v>28</v>
      </c>
      <c r="G615" s="142">
        <v>6.24</v>
      </c>
      <c r="I615" s="157">
        <v>6972401115345</v>
      </c>
      <c r="L615" s="176"/>
      <c r="M615" s="154" t="s">
        <v>701</v>
      </c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</row>
    <row r="616" spans="2:84" ht="22.35" customHeight="1" outlineLevel="4" x14ac:dyDescent="0.2">
      <c r="B616" s="71" t="str">
        <f t="shared" si="31"/>
        <v xml:space="preserve">                ПДУ для LG AKB33871408 PLASMA ic (серия HLG279)</v>
      </c>
      <c r="C616" s="33" t="s">
        <v>704</v>
      </c>
      <c r="D616" s="72">
        <f t="shared" si="30"/>
        <v>6.9359999999999999</v>
      </c>
      <c r="E616" s="35" t="s">
        <v>28</v>
      </c>
      <c r="G616" s="142">
        <v>5.78</v>
      </c>
      <c r="I616" s="157">
        <v>6972401116786</v>
      </c>
      <c r="L616" s="175"/>
      <c r="M616" s="154" t="s">
        <v>703</v>
      </c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</row>
    <row r="617" spans="2:84" ht="11.85" customHeight="1" outlineLevel="4" x14ac:dyDescent="0.2">
      <c r="B617" s="98" t="str">
        <f t="shared" si="31"/>
        <v xml:space="preserve">                ПДУ для LG AKB33871409 ic (серия HLG200)</v>
      </c>
      <c r="C617" s="99" t="s">
        <v>706</v>
      </c>
      <c r="D617" s="94">
        <f t="shared" si="30"/>
        <v>8.7119999999999997</v>
      </c>
      <c r="E617" s="100" t="s">
        <v>28</v>
      </c>
      <c r="G617" s="142">
        <v>7.26</v>
      </c>
      <c r="I617" s="154"/>
      <c r="L617" s="176"/>
      <c r="M617" s="154" t="s">
        <v>705</v>
      </c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</row>
    <row r="618" spans="2:84" ht="11.85" customHeight="1" outlineLevel="4" x14ac:dyDescent="0.2">
      <c r="B618" s="98" t="str">
        <f t="shared" si="31"/>
        <v xml:space="preserve">                ПДУ для LG AKB34907202 ic (серия HLG314)</v>
      </c>
      <c r="C618" s="99" t="s">
        <v>708</v>
      </c>
      <c r="D618" s="94">
        <f t="shared" si="30"/>
        <v>7.944</v>
      </c>
      <c r="E618" s="100" t="s">
        <v>28</v>
      </c>
      <c r="G618" s="142">
        <v>6.62</v>
      </c>
      <c r="I618" s="154"/>
      <c r="L618" s="176"/>
      <c r="M618" s="154" t="s">
        <v>707</v>
      </c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</row>
    <row r="619" spans="2:84" ht="11.85" customHeight="1" outlineLevel="4" x14ac:dyDescent="0.2">
      <c r="B619" s="98" t="str">
        <f t="shared" si="31"/>
        <v xml:space="preserve">                ПДУ для LG AKB37026832 ic  (серия HLG391)</v>
      </c>
      <c r="C619" s="99" t="s">
        <v>710</v>
      </c>
      <c r="D619" s="94">
        <f t="shared" si="30"/>
        <v>12.48</v>
      </c>
      <c r="E619" s="100" t="s">
        <v>28</v>
      </c>
      <c r="G619" s="142">
        <v>10.4</v>
      </c>
      <c r="I619" s="157">
        <v>2000230095355</v>
      </c>
      <c r="L619" s="176"/>
      <c r="M619" s="154" t="s">
        <v>709</v>
      </c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</row>
    <row r="620" spans="2:84" ht="22.35" customHeight="1" outlineLevel="4" x14ac:dyDescent="0.2">
      <c r="B620" s="98" t="str">
        <f t="shared" si="31"/>
        <v xml:space="preserve">                ПДУ для LG AKB37026852 ic AUX  DVD HOME THEATER (серия HLG392)</v>
      </c>
      <c r="C620" s="99" t="s">
        <v>712</v>
      </c>
      <c r="D620" s="94">
        <f t="shared" si="30"/>
        <v>9.4320000000000004</v>
      </c>
      <c r="E620" s="100" t="s">
        <v>28</v>
      </c>
      <c r="G620" s="142">
        <v>7.86</v>
      </c>
      <c r="I620" s="157">
        <v>2000230095362</v>
      </c>
      <c r="L620" s="176"/>
      <c r="M620" s="154" t="s">
        <v>711</v>
      </c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</row>
    <row r="621" spans="2:84" ht="11.85" customHeight="1" outlineLevel="4" x14ac:dyDescent="0.2">
      <c r="B621" s="98" t="str">
        <f t="shared" si="31"/>
        <v xml:space="preserve">                ПДУ для LG AKB69680403 ic (серия HLG189)</v>
      </c>
      <c r="C621" s="99" t="s">
        <v>714</v>
      </c>
      <c r="D621" s="94">
        <f t="shared" si="30"/>
        <v>6.6719999999999997</v>
      </c>
      <c r="E621" s="100" t="s">
        <v>28</v>
      </c>
      <c r="G621" s="142">
        <v>5.56</v>
      </c>
      <c r="I621" s="157">
        <v>6972401111286</v>
      </c>
      <c r="L621" s="176"/>
      <c r="M621" s="154" t="s">
        <v>713</v>
      </c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</row>
    <row r="622" spans="2:84" ht="11.85" customHeight="1" outlineLevel="4" x14ac:dyDescent="0.2">
      <c r="B622" s="98" t="str">
        <f t="shared" si="31"/>
        <v xml:space="preserve">                ПДУ для LG AKB72216901 ic (серия HLG393)</v>
      </c>
      <c r="C622" s="99" t="s">
        <v>716</v>
      </c>
      <c r="D622" s="94">
        <f t="shared" si="30"/>
        <v>11.231999999999999</v>
      </c>
      <c r="E622" s="100" t="s">
        <v>28</v>
      </c>
      <c r="G622" s="142">
        <v>9.36</v>
      </c>
      <c r="I622" s="157">
        <v>2000230095379</v>
      </c>
      <c r="L622" s="176"/>
      <c r="M622" s="154" t="s">
        <v>715</v>
      </c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</row>
    <row r="623" spans="2:84" ht="11.85" customHeight="1" outlineLevel="4" x14ac:dyDescent="0.2">
      <c r="B623" s="98" t="str">
        <f t="shared" si="31"/>
        <v xml:space="preserve">                ПДУ для LG AKB72216902 (серия HLG394)</v>
      </c>
      <c r="C623" s="99" t="s">
        <v>718</v>
      </c>
      <c r="D623" s="94">
        <f t="shared" si="30"/>
        <v>13.968</v>
      </c>
      <c r="E623" s="100" t="s">
        <v>28</v>
      </c>
      <c r="G623" s="142">
        <v>11.64</v>
      </c>
      <c r="I623" s="157">
        <v>2000230095386</v>
      </c>
      <c r="L623" s="176"/>
      <c r="M623" s="154" t="s">
        <v>717</v>
      </c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</row>
    <row r="624" spans="2:84" ht="11.85" customHeight="1" outlineLevel="4" x14ac:dyDescent="0.2">
      <c r="B624" s="98" t="str">
        <f t="shared" si="31"/>
        <v xml:space="preserve">                ПДУ для LG AKB72914018 ic (серия HLG292)</v>
      </c>
      <c r="C624" s="99" t="s">
        <v>720</v>
      </c>
      <c r="D624" s="94">
        <f t="shared" si="30"/>
        <v>12.48</v>
      </c>
      <c r="E624" s="100" t="s">
        <v>28</v>
      </c>
      <c r="G624" s="142">
        <v>10.4</v>
      </c>
      <c r="I624" s="154"/>
      <c r="L624" s="176"/>
      <c r="M624" s="154" t="s">
        <v>719</v>
      </c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</row>
    <row r="625" spans="2:84" ht="11.85" customHeight="1" outlineLevel="4" x14ac:dyDescent="0.2">
      <c r="B625" s="71" t="str">
        <f t="shared" si="31"/>
        <v xml:space="preserve">                ПДУ для LG AKB72914208 ic (серия HLG270)</v>
      </c>
      <c r="C625" s="33" t="s">
        <v>722</v>
      </c>
      <c r="D625" s="72">
        <f t="shared" si="30"/>
        <v>11.208</v>
      </c>
      <c r="E625" s="35" t="s">
        <v>28</v>
      </c>
      <c r="G625" s="142">
        <v>9.34</v>
      </c>
      <c r="I625" s="154"/>
      <c r="L625" s="175"/>
      <c r="M625" s="154" t="s">
        <v>721</v>
      </c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</row>
    <row r="626" spans="2:84" ht="11.85" customHeight="1" outlineLevel="4" x14ac:dyDescent="0.2">
      <c r="B626" s="98" t="str">
        <f t="shared" si="31"/>
        <v xml:space="preserve">                ПДУ для LG AKB72914265 ic (серия HLG269)</v>
      </c>
      <c r="C626" s="99" t="s">
        <v>724</v>
      </c>
      <c r="D626" s="94">
        <f t="shared" si="30"/>
        <v>10.464</v>
      </c>
      <c r="E626" s="100" t="s">
        <v>28</v>
      </c>
      <c r="G626" s="142">
        <v>8.7200000000000006</v>
      </c>
      <c r="I626" s="154"/>
      <c r="L626" s="176"/>
      <c r="M626" s="154" t="s">
        <v>723</v>
      </c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</row>
    <row r="627" spans="2:84" ht="11.85" customHeight="1" outlineLevel="4" x14ac:dyDescent="0.2">
      <c r="B627" s="98" t="str">
        <f t="shared" si="31"/>
        <v xml:space="preserve">                ПДУ для LG AKB72915202 ic (серия HLG281)</v>
      </c>
      <c r="C627" s="99" t="s">
        <v>726</v>
      </c>
      <c r="D627" s="94">
        <f t="shared" si="30"/>
        <v>8.5920000000000005</v>
      </c>
      <c r="E627" s="100" t="s">
        <v>28</v>
      </c>
      <c r="G627" s="142">
        <v>7.16</v>
      </c>
      <c r="I627" s="157">
        <v>6972401111309</v>
      </c>
      <c r="L627" s="176"/>
      <c r="M627" s="154" t="s">
        <v>725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</row>
    <row r="628" spans="2:84" ht="11.85" customHeight="1" outlineLevel="4" x14ac:dyDescent="0.2">
      <c r="B628" s="98" t="str">
        <f t="shared" si="31"/>
        <v xml:space="preserve">                ПДУ для LG AKB72915207 ic (серия HLG260)</v>
      </c>
      <c r="C628" s="99" t="s">
        <v>728</v>
      </c>
      <c r="D628" s="94">
        <f t="shared" si="30"/>
        <v>6.8639999999999999</v>
      </c>
      <c r="E628" s="100" t="s">
        <v>28</v>
      </c>
      <c r="G628" s="142">
        <v>5.72</v>
      </c>
      <c r="I628" s="157">
        <v>6972401116625</v>
      </c>
      <c r="L628" s="176"/>
      <c r="M628" s="154" t="s">
        <v>727</v>
      </c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</row>
    <row r="629" spans="2:84" ht="22.35" customHeight="1" outlineLevel="4" x14ac:dyDescent="0.2">
      <c r="B629" s="98" t="str">
        <f t="shared" si="31"/>
        <v xml:space="preserve">                ПДУ для LG AKB72915210 LED TV   ic (серия HLG239)</v>
      </c>
      <c r="C629" s="99" t="s">
        <v>729</v>
      </c>
      <c r="D629" s="94">
        <f t="shared" si="30"/>
        <v>7.4159999999999995</v>
      </c>
      <c r="E629" s="100" t="s">
        <v>28</v>
      </c>
      <c r="G629" s="142">
        <v>6.18</v>
      </c>
      <c r="I629" s="157">
        <v>2000230097281</v>
      </c>
      <c r="L629" s="176"/>
      <c r="M629" s="154" t="s">
        <v>3197</v>
      </c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</row>
    <row r="630" spans="2:84" ht="11.85" customHeight="1" outlineLevel="4" x14ac:dyDescent="0.2">
      <c r="B630" s="98" t="str">
        <f t="shared" si="31"/>
        <v xml:space="preserve">                ПДУ для LG AKB72915244 ic (серия HLG280)</v>
      </c>
      <c r="C630" s="99" t="s">
        <v>731</v>
      </c>
      <c r="D630" s="94">
        <f t="shared" si="30"/>
        <v>7.944</v>
      </c>
      <c r="E630" s="100" t="s">
        <v>28</v>
      </c>
      <c r="G630" s="142">
        <v>6.62</v>
      </c>
      <c r="I630" s="157">
        <v>6972401116632</v>
      </c>
      <c r="L630" s="176"/>
      <c r="M630" s="154" t="s">
        <v>730</v>
      </c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</row>
    <row r="631" spans="2:84" ht="11.85" customHeight="1" outlineLevel="4" x14ac:dyDescent="0.2">
      <c r="B631" s="98" t="str">
        <f t="shared" si="31"/>
        <v xml:space="preserve">                ПДУ для LG AKB72915269 ic (серия HLG302)</v>
      </c>
      <c r="C631" s="99" t="s">
        <v>733</v>
      </c>
      <c r="D631" s="94">
        <f t="shared" si="30"/>
        <v>8.484</v>
      </c>
      <c r="E631" s="100" t="s">
        <v>28</v>
      </c>
      <c r="G631" s="142">
        <v>7.07</v>
      </c>
      <c r="I631" s="157">
        <v>2000000001296</v>
      </c>
      <c r="L631" s="176"/>
      <c r="M631" s="154" t="s">
        <v>732</v>
      </c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</row>
    <row r="632" spans="2:84" ht="11.85" customHeight="1" outlineLevel="4" x14ac:dyDescent="0.2">
      <c r="B632" s="98" t="str">
        <f t="shared" si="31"/>
        <v xml:space="preserve">                ПДУ для LG AKB72976002 ic AUX (серия HLG289)</v>
      </c>
      <c r="C632" s="99" t="s">
        <v>735</v>
      </c>
      <c r="D632" s="94">
        <f t="shared" si="30"/>
        <v>12.023999999999999</v>
      </c>
      <c r="E632" s="100" t="s">
        <v>28</v>
      </c>
      <c r="G632" s="142">
        <v>10.02</v>
      </c>
      <c r="I632" s="154"/>
      <c r="L632" s="176"/>
      <c r="M632" s="154" t="s">
        <v>734</v>
      </c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</row>
    <row r="633" spans="2:84" ht="22.35" customHeight="1" outlineLevel="4" x14ac:dyDescent="0.2">
      <c r="B633" s="98" t="str">
        <f t="shared" si="31"/>
        <v xml:space="preserve">                ПДУ для LG AKB73275502 ic BLU-RAY DISC HOME TEATER (серия  HLG405)</v>
      </c>
      <c r="C633" s="99" t="s">
        <v>2837</v>
      </c>
      <c r="D633" s="94">
        <f t="shared" si="30"/>
        <v>13.452</v>
      </c>
      <c r="E633" s="100" t="s">
        <v>28</v>
      </c>
      <c r="G633" s="142">
        <v>11.21</v>
      </c>
      <c r="I633" s="157">
        <v>2000396983503</v>
      </c>
      <c r="L633" s="176"/>
      <c r="M633" s="154" t="s">
        <v>2836</v>
      </c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</row>
    <row r="634" spans="2:84" ht="22.35" customHeight="1" outlineLevel="4" x14ac:dyDescent="0.2">
      <c r="B634" s="71" t="str">
        <f t="shared" si="31"/>
        <v xml:space="preserve">                ПДУ для LG AKB73275605  ic LCD TV SMART TV (серия HLG285)</v>
      </c>
      <c r="C634" s="33" t="s">
        <v>737</v>
      </c>
      <c r="D634" s="72">
        <f t="shared" si="30"/>
        <v>9.1679999999999993</v>
      </c>
      <c r="E634" s="35" t="s">
        <v>28</v>
      </c>
      <c r="G634" s="142">
        <v>7.64</v>
      </c>
      <c r="I634" s="157">
        <v>2000230091647</v>
      </c>
      <c r="L634" s="175"/>
      <c r="M634" s="154" t="s">
        <v>736</v>
      </c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</row>
    <row r="635" spans="2:84" ht="22.35" customHeight="1" outlineLevel="4" x14ac:dyDescent="0.2">
      <c r="B635" s="98" t="str">
        <f t="shared" si="31"/>
        <v xml:space="preserve">                ПДУ для LG AKB73275612 LED TV ic 3D (серия HLG286)</v>
      </c>
      <c r="C635" s="99" t="s">
        <v>2122</v>
      </c>
      <c r="D635" s="94">
        <f t="shared" si="30"/>
        <v>11.723999999999998</v>
      </c>
      <c r="E635" s="100" t="s">
        <v>28</v>
      </c>
      <c r="G635" s="142">
        <v>9.77</v>
      </c>
      <c r="I635" s="157">
        <v>6934086688316</v>
      </c>
      <c r="L635" s="176"/>
      <c r="M635" s="154" t="s">
        <v>2121</v>
      </c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</row>
    <row r="636" spans="2:84" ht="11.85" customHeight="1" outlineLevel="4" x14ac:dyDescent="0.2">
      <c r="B636" s="98" t="str">
        <f t="shared" si="31"/>
        <v xml:space="preserve">                ПДУ для LG AKB73275689 ic (серия HLG384)</v>
      </c>
      <c r="C636" s="99" t="s">
        <v>739</v>
      </c>
      <c r="D636" s="94">
        <f t="shared" si="30"/>
        <v>11.208</v>
      </c>
      <c r="E636" s="100" t="s">
        <v>28</v>
      </c>
      <c r="G636" s="142">
        <v>9.34</v>
      </c>
      <c r="I636" s="154"/>
      <c r="L636" s="176"/>
      <c r="M636" s="154" t="s">
        <v>738</v>
      </c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</row>
    <row r="637" spans="2:84" ht="22.35" customHeight="1" outlineLevel="4" x14ac:dyDescent="0.2">
      <c r="B637" s="98" t="str">
        <f t="shared" si="31"/>
        <v xml:space="preserve">                ПДУ для LG AKB73615302 (AKB73615303) ic 3D LED TV (серия HLG326)</v>
      </c>
      <c r="C637" s="99" t="s">
        <v>741</v>
      </c>
      <c r="D637" s="94">
        <f t="shared" si="30"/>
        <v>9.8159999999999989</v>
      </c>
      <c r="E637" s="100" t="s">
        <v>28</v>
      </c>
      <c r="G637" s="142">
        <v>8.18</v>
      </c>
      <c r="I637" s="154"/>
      <c r="L637" s="176"/>
      <c r="M637" s="154" t="s">
        <v>740</v>
      </c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</row>
    <row r="638" spans="2:84" ht="11.85" customHeight="1" outlineLevel="4" x14ac:dyDescent="0.2">
      <c r="B638" s="98" t="str">
        <f t="shared" si="31"/>
        <v xml:space="preserve">                ПДУ для LG AKB73615303 3D ic (серия HLG303)</v>
      </c>
      <c r="C638" s="99" t="s">
        <v>743</v>
      </c>
      <c r="D638" s="94">
        <f t="shared" si="30"/>
        <v>8.9159999999999986</v>
      </c>
      <c r="E638" s="100" t="s">
        <v>28</v>
      </c>
      <c r="G638" s="142">
        <v>7.43</v>
      </c>
      <c r="I638" s="157">
        <v>6972401111330</v>
      </c>
      <c r="L638" s="176"/>
      <c r="M638" s="154" t="s">
        <v>742</v>
      </c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</row>
    <row r="639" spans="2:84" ht="11.85" customHeight="1" outlineLevel="4" x14ac:dyDescent="0.2">
      <c r="B639" s="98" t="str">
        <f t="shared" si="31"/>
        <v xml:space="preserve">                ПДУ для LG AKB73615306 ic (серия HLG327)</v>
      </c>
      <c r="C639" s="99" t="s">
        <v>745</v>
      </c>
      <c r="D639" s="94">
        <f t="shared" si="30"/>
        <v>8.9159999999999986</v>
      </c>
      <c r="E639" s="100" t="s">
        <v>28</v>
      </c>
      <c r="G639" s="142">
        <v>7.43</v>
      </c>
      <c r="I639" s="157">
        <v>2000230097298</v>
      </c>
      <c r="L639" s="176"/>
      <c r="M639" s="154" t="s">
        <v>744</v>
      </c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</row>
    <row r="640" spans="2:84" ht="22.35" customHeight="1" outlineLevel="4" x14ac:dyDescent="0.2">
      <c r="B640" s="98" t="str">
        <f t="shared" si="31"/>
        <v xml:space="preserve">                ПДУ для LG AKB73615307 3D ic LED LCD Tv (серия HLG328)</v>
      </c>
      <c r="C640" s="99" t="s">
        <v>747</v>
      </c>
      <c r="D640" s="94">
        <f t="shared" si="30"/>
        <v>9.66</v>
      </c>
      <c r="E640" s="100" t="s">
        <v>28</v>
      </c>
      <c r="G640" s="142">
        <v>8.0500000000000007</v>
      </c>
      <c r="I640" s="157">
        <v>6972401111552</v>
      </c>
      <c r="L640" s="176"/>
      <c r="M640" s="154" t="s">
        <v>746</v>
      </c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</row>
    <row r="641" spans="2:84" ht="11.85" customHeight="1" outlineLevel="4" x14ac:dyDescent="0.2">
      <c r="B641" s="98" t="str">
        <f t="shared" si="31"/>
        <v xml:space="preserve">                ПДУ для LG AKB73615308 ic (серия HLG329)</v>
      </c>
      <c r="C641" s="99" t="s">
        <v>749</v>
      </c>
      <c r="D641" s="94">
        <f t="shared" si="30"/>
        <v>10.728</v>
      </c>
      <c r="E641" s="100" t="s">
        <v>28</v>
      </c>
      <c r="G641" s="142">
        <v>8.94</v>
      </c>
      <c r="I641" s="157">
        <v>6972401114324</v>
      </c>
      <c r="L641" s="176"/>
      <c r="M641" s="154" t="s">
        <v>748</v>
      </c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</row>
    <row r="642" spans="2:84" ht="11.85" customHeight="1" outlineLevel="4" x14ac:dyDescent="0.2">
      <c r="B642" s="98" t="str">
        <f t="shared" si="31"/>
        <v xml:space="preserve">                ПДУ для LG AKB73655802 ic (серия HLG304)</v>
      </c>
      <c r="C642" s="99" t="s">
        <v>751</v>
      </c>
      <c r="D642" s="94">
        <f t="shared" si="30"/>
        <v>7.2239999999999993</v>
      </c>
      <c r="E642" s="100" t="s">
        <v>28</v>
      </c>
      <c r="G642" s="142">
        <v>6.02</v>
      </c>
      <c r="I642" s="157">
        <v>6972401111347</v>
      </c>
      <c r="L642" s="176"/>
      <c r="M642" s="154" t="s">
        <v>750</v>
      </c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</row>
    <row r="643" spans="2:84" ht="11.85" customHeight="1" outlineLevel="4" x14ac:dyDescent="0.2">
      <c r="B643" s="98" t="str">
        <f t="shared" si="31"/>
        <v xml:space="preserve">                ПДУ для LG AKB73655822 ic (серия HLG305)</v>
      </c>
      <c r="C643" s="99" t="s">
        <v>753</v>
      </c>
      <c r="D643" s="94">
        <f t="shared" si="30"/>
        <v>8.2319999999999993</v>
      </c>
      <c r="E643" s="100" t="s">
        <v>28</v>
      </c>
      <c r="G643" s="142">
        <v>6.86</v>
      </c>
      <c r="I643" s="154"/>
      <c r="L643" s="176"/>
      <c r="M643" s="154" t="s">
        <v>752</v>
      </c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</row>
    <row r="644" spans="2:84" ht="11.85" customHeight="1" outlineLevel="4" x14ac:dyDescent="0.2">
      <c r="B644" s="71" t="str">
        <f t="shared" si="31"/>
        <v xml:space="preserve">                ПДУ для LG AKB73715601 ic (серия HLG321)</v>
      </c>
      <c r="C644" s="33" t="s">
        <v>755</v>
      </c>
      <c r="D644" s="72">
        <f t="shared" si="30"/>
        <v>5.9279999999999999</v>
      </c>
      <c r="E644" s="35" t="s">
        <v>28</v>
      </c>
      <c r="G644" s="142">
        <v>4.9400000000000004</v>
      </c>
      <c r="I644" s="157">
        <v>6972401110999</v>
      </c>
      <c r="L644" s="175"/>
      <c r="M644" s="154" t="s">
        <v>754</v>
      </c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</row>
    <row r="645" spans="2:84" ht="11.85" customHeight="1" outlineLevel="4" x14ac:dyDescent="0.2">
      <c r="B645" s="98" t="str">
        <f t="shared" si="31"/>
        <v xml:space="preserve">                ПДУ для LG AKB73715603 ic (серия HLG320)</v>
      </c>
      <c r="C645" s="99" t="s">
        <v>757</v>
      </c>
      <c r="D645" s="94">
        <f t="shared" ref="D645:D708" si="32">G645*1.2</f>
        <v>5.9279999999999999</v>
      </c>
      <c r="E645" s="100" t="s">
        <v>28</v>
      </c>
      <c r="G645" s="142">
        <v>4.9400000000000004</v>
      </c>
      <c r="I645" s="157">
        <v>6972401110975</v>
      </c>
      <c r="L645" s="176"/>
      <c r="M645" s="154" t="s">
        <v>756</v>
      </c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</row>
    <row r="646" spans="2:84" ht="11.85" customHeight="1" outlineLevel="4" x14ac:dyDescent="0.2">
      <c r="B646" s="98" t="str">
        <f t="shared" si="31"/>
        <v xml:space="preserve">                ПДУ для LG AKB73715622 ic (серия HLG338)</v>
      </c>
      <c r="C646" s="99" t="s">
        <v>759</v>
      </c>
      <c r="D646" s="94">
        <f t="shared" si="32"/>
        <v>6.48</v>
      </c>
      <c r="E646" s="100" t="s">
        <v>28</v>
      </c>
      <c r="G646" s="142">
        <v>5.4</v>
      </c>
      <c r="I646" s="157">
        <v>6972401114331</v>
      </c>
      <c r="L646" s="176"/>
      <c r="M646" s="154" t="s">
        <v>758</v>
      </c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</row>
    <row r="647" spans="2:84" ht="22.35" customHeight="1" outlineLevel="4" x14ac:dyDescent="0.2">
      <c r="B647" s="98" t="str">
        <f t="shared" si="31"/>
        <v xml:space="preserve">                ПДУ для LG AKB73715659 ic LCD TV 3D SMART (серия HLG414)</v>
      </c>
      <c r="C647" s="99" t="s">
        <v>761</v>
      </c>
      <c r="D647" s="94">
        <f t="shared" si="32"/>
        <v>6.48</v>
      </c>
      <c r="E647" s="100" t="s">
        <v>28</v>
      </c>
      <c r="G647" s="142">
        <v>5.4</v>
      </c>
      <c r="I647" s="157">
        <v>6972401111675</v>
      </c>
      <c r="L647" s="176"/>
      <c r="M647" s="154" t="s">
        <v>760</v>
      </c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</row>
    <row r="648" spans="2:84" ht="22.35" customHeight="1" outlineLevel="4" x14ac:dyDescent="0.2">
      <c r="B648" s="98" t="str">
        <f t="shared" si="31"/>
        <v xml:space="preserve">                ПДУ для LG AKB73715669 ic LCD new 3D Smart Tv (серия HLG350)</v>
      </c>
      <c r="C648" s="99" t="s">
        <v>763</v>
      </c>
      <c r="D648" s="94">
        <f t="shared" si="32"/>
        <v>6</v>
      </c>
      <c r="E648" s="100" t="s">
        <v>28</v>
      </c>
      <c r="G648" s="142">
        <v>5</v>
      </c>
      <c r="I648" s="157">
        <v>6972401111576</v>
      </c>
      <c r="L648" s="176"/>
      <c r="M648" s="154" t="s">
        <v>762</v>
      </c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</row>
    <row r="649" spans="2:84" ht="22.35" customHeight="1" outlineLevel="4" x14ac:dyDescent="0.2">
      <c r="B649" s="71" t="str">
        <f t="shared" si="31"/>
        <v xml:space="preserve">                ПДУ для LG AKB73715680 ic LCD TV (серия HLG385)</v>
      </c>
      <c r="C649" s="33" t="s">
        <v>765</v>
      </c>
      <c r="D649" s="72">
        <f t="shared" si="32"/>
        <v>6.48</v>
      </c>
      <c r="E649" s="35" t="s">
        <v>28</v>
      </c>
      <c r="G649" s="142">
        <v>5.4</v>
      </c>
      <c r="I649" s="157">
        <v>6972401115239</v>
      </c>
      <c r="L649" s="175"/>
      <c r="M649" s="154" t="s">
        <v>764</v>
      </c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</row>
    <row r="650" spans="2:84" ht="22.35" customHeight="1" outlineLevel="4" x14ac:dyDescent="0.2">
      <c r="B650" s="98" t="str">
        <f t="shared" si="31"/>
        <v xml:space="preserve">                ПДУ для LG AKB73715686 ic LCD TV NEW с функцией PIP (маленький корпус) (серия HLG357)</v>
      </c>
      <c r="C650" s="99" t="s">
        <v>767</v>
      </c>
      <c r="D650" s="94">
        <f t="shared" si="32"/>
        <v>6.48</v>
      </c>
      <c r="E650" s="100" t="s">
        <v>28</v>
      </c>
      <c r="G650" s="142">
        <v>5.4</v>
      </c>
      <c r="I650" s="157">
        <v>6972401111583</v>
      </c>
      <c r="L650" s="176"/>
      <c r="M650" s="154" t="s">
        <v>766</v>
      </c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</row>
    <row r="651" spans="2:84" ht="22.35" customHeight="1" outlineLevel="4" x14ac:dyDescent="0.2">
      <c r="B651" s="98" t="str">
        <f t="shared" si="31"/>
        <v xml:space="preserve">                ПДУ для LG AKB73715694 ic LCD TV NEW 3D (маленький корпус) (серия HLG358)</v>
      </c>
      <c r="C651" s="99" t="s">
        <v>769</v>
      </c>
      <c r="D651" s="94">
        <f t="shared" si="32"/>
        <v>6.48</v>
      </c>
      <c r="E651" s="100" t="s">
        <v>28</v>
      </c>
      <c r="G651" s="142">
        <v>5.4</v>
      </c>
      <c r="I651" s="157">
        <v>6972401116809</v>
      </c>
      <c r="L651" s="176"/>
      <c r="M651" s="154" t="s">
        <v>768</v>
      </c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</row>
    <row r="652" spans="2:84" ht="22.35" customHeight="1" outlineLevel="4" x14ac:dyDescent="0.2">
      <c r="B652" s="98" t="str">
        <f t="shared" si="31"/>
        <v xml:space="preserve">                ПДУ для LG AKB73756502 ic New Lcd Led Tv c функцией SMART + 3D (серия HLG322)</v>
      </c>
      <c r="C652" s="99" t="s">
        <v>771</v>
      </c>
      <c r="D652" s="94">
        <f t="shared" si="32"/>
        <v>9.0119999999999987</v>
      </c>
      <c r="E652" s="100" t="s">
        <v>28</v>
      </c>
      <c r="G652" s="142">
        <v>7.51</v>
      </c>
      <c r="I652" s="157">
        <v>6972401111521</v>
      </c>
      <c r="L652" s="176"/>
      <c r="M652" s="154" t="s">
        <v>770</v>
      </c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</row>
    <row r="653" spans="2:84" ht="22.35" customHeight="1" outlineLevel="4" x14ac:dyDescent="0.2">
      <c r="B653" s="98" t="str">
        <f t="shared" si="31"/>
        <v xml:space="preserve">                ПДУ для LG AKB73756503 ic  LCD 3d TV (серия HLG370)</v>
      </c>
      <c r="C653" s="99" t="s">
        <v>773</v>
      </c>
      <c r="D653" s="94">
        <f t="shared" si="32"/>
        <v>8.9159999999999986</v>
      </c>
      <c r="E653" s="100" t="s">
        <v>28</v>
      </c>
      <c r="G653" s="142">
        <v>7.43</v>
      </c>
      <c r="I653" s="157">
        <v>6972401116106</v>
      </c>
      <c r="L653" s="176"/>
      <c r="M653" s="154" t="s">
        <v>772</v>
      </c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</row>
    <row r="654" spans="2:84" ht="22.35" customHeight="1" outlineLevel="4" x14ac:dyDescent="0.2">
      <c r="B654" s="71" t="str">
        <f t="shared" si="31"/>
        <v xml:space="preserve">                ПДУ для LG AKB73756504 (AKB73756502) ic New Lcd Led Tv c функцией SMART и 3D (серия HLG348)</v>
      </c>
      <c r="C654" s="33" t="s">
        <v>775</v>
      </c>
      <c r="D654" s="72">
        <f t="shared" si="32"/>
        <v>8.9159999999999986</v>
      </c>
      <c r="E654" s="35" t="s">
        <v>28</v>
      </c>
      <c r="G654" s="142">
        <v>7.43</v>
      </c>
      <c r="I654" s="157">
        <v>6972401114348</v>
      </c>
      <c r="L654" s="175"/>
      <c r="M654" s="154" t="s">
        <v>774</v>
      </c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</row>
    <row r="655" spans="2:84" ht="22.35" customHeight="1" outlineLevel="4" x14ac:dyDescent="0.2">
      <c r="B655" s="98" t="str">
        <f t="shared" si="31"/>
        <v xml:space="preserve">                ПДУ для LG AKB73756559 ic SMART LCD TV (серия HLG383)</v>
      </c>
      <c r="C655" s="99" t="s">
        <v>777</v>
      </c>
      <c r="D655" s="94">
        <f t="shared" si="32"/>
        <v>10.56</v>
      </c>
      <c r="E655" s="100" t="s">
        <v>28</v>
      </c>
      <c r="G655" s="142">
        <v>8.8000000000000007</v>
      </c>
      <c r="I655" s="157">
        <v>6972401111637</v>
      </c>
      <c r="L655" s="176"/>
      <c r="M655" s="154" t="s">
        <v>776</v>
      </c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</row>
    <row r="656" spans="2:84" ht="22.35" customHeight="1" outlineLevel="4" x14ac:dyDescent="0.2">
      <c r="B656" s="98" t="str">
        <f t="shared" si="31"/>
        <v xml:space="preserve">                ПДУ для LG AKB73756564 (AKB73756565) ic 3 D LCD smart TV (серия HLG380)</v>
      </c>
      <c r="C656" s="99" t="s">
        <v>779</v>
      </c>
      <c r="D656" s="94">
        <f t="shared" si="32"/>
        <v>9.1679999999999993</v>
      </c>
      <c r="E656" s="100" t="s">
        <v>28</v>
      </c>
      <c r="G656" s="142">
        <v>7.64</v>
      </c>
      <c r="I656" s="157">
        <v>6972401111620</v>
      </c>
      <c r="L656" s="176"/>
      <c r="M656" s="154" t="s">
        <v>778</v>
      </c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</row>
    <row r="657" spans="2:84" ht="22.35" customHeight="1" outlineLevel="4" x14ac:dyDescent="0.2">
      <c r="B657" s="98" t="str">
        <f t="shared" ref="B657:B692" si="33">HYPERLINK(CONCATENATE("http://belpult.by/site_search?search_term=",C657),M657)</f>
        <v xml:space="preserve">                ПДУ для LG AKB73756571 ic NEW LCD smart TV (серия HLG381)</v>
      </c>
      <c r="C657" s="99" t="s">
        <v>781</v>
      </c>
      <c r="D657" s="94">
        <f t="shared" si="32"/>
        <v>9.1319999999999997</v>
      </c>
      <c r="E657" s="100" t="s">
        <v>28</v>
      </c>
      <c r="G657" s="142">
        <v>7.61</v>
      </c>
      <c r="I657" s="157">
        <v>6972401116816</v>
      </c>
      <c r="L657" s="176"/>
      <c r="M657" s="154" t="s">
        <v>780</v>
      </c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</row>
    <row r="658" spans="2:84" ht="22.35" customHeight="1" outlineLevel="4" x14ac:dyDescent="0.2">
      <c r="B658" s="98" t="str">
        <f t="shared" si="33"/>
        <v xml:space="preserve">                ПДУ для LG AKB73975729 ic new LCD TV 3 D SMART (серия HLG359)</v>
      </c>
      <c r="C658" s="99" t="s">
        <v>783</v>
      </c>
      <c r="D658" s="94">
        <f t="shared" si="32"/>
        <v>6.2159999999999993</v>
      </c>
      <c r="E658" s="100" t="s">
        <v>28</v>
      </c>
      <c r="G658" s="142">
        <v>5.18</v>
      </c>
      <c r="I658" s="157">
        <v>6972401111590</v>
      </c>
      <c r="L658" s="176"/>
      <c r="M658" s="154" t="s">
        <v>782</v>
      </c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</row>
    <row r="659" spans="2:84" ht="22.35" customHeight="1" outlineLevel="4" x14ac:dyDescent="0.2">
      <c r="B659" s="98" t="str">
        <f t="shared" si="33"/>
        <v xml:space="preserve">                ПДУ для LG AKB73975734 ic LCD TV (маленький корпус) (серия HLG377)</v>
      </c>
      <c r="C659" s="99" t="s">
        <v>785</v>
      </c>
      <c r="D659" s="94">
        <f t="shared" si="32"/>
        <v>6.5760000000000005</v>
      </c>
      <c r="E659" s="100" t="s">
        <v>28</v>
      </c>
      <c r="G659" s="142">
        <v>5.48</v>
      </c>
      <c r="I659" s="157">
        <v>2000230091524</v>
      </c>
      <c r="L659" s="176"/>
      <c r="M659" s="154" t="s">
        <v>784</v>
      </c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</row>
    <row r="660" spans="2:84" ht="22.35" customHeight="1" outlineLevel="4" x14ac:dyDescent="0.2">
      <c r="B660" s="71" t="str">
        <f t="shared" si="33"/>
        <v xml:space="preserve">                ПДУ для LG AKB73975757 ic как оригинал NEW SMART LCD TV (серия HLG360)</v>
      </c>
      <c r="C660" s="33" t="s">
        <v>787</v>
      </c>
      <c r="D660" s="72">
        <f t="shared" si="32"/>
        <v>6.48</v>
      </c>
      <c r="E660" s="35" t="s">
        <v>28</v>
      </c>
      <c r="G660" s="142">
        <v>5.4</v>
      </c>
      <c r="I660" s="157">
        <v>6972401111606</v>
      </c>
      <c r="L660" s="175"/>
      <c r="M660" s="154" t="s">
        <v>786</v>
      </c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</row>
    <row r="661" spans="2:84" ht="22.35" customHeight="1" outlineLevel="4" x14ac:dyDescent="0.2">
      <c r="B661" s="98" t="str">
        <f t="shared" si="33"/>
        <v xml:space="preserve">                ПДУ для LG AKB73975761 ic 3D LCD TV SMART(серия HLG361)</v>
      </c>
      <c r="C661" s="99" t="s">
        <v>789</v>
      </c>
      <c r="D661" s="94">
        <f t="shared" si="32"/>
        <v>6.7439999999999998</v>
      </c>
      <c r="E661" s="100" t="s">
        <v>28</v>
      </c>
      <c r="G661" s="142">
        <v>5.62</v>
      </c>
      <c r="I661" s="157">
        <v>6972401111613</v>
      </c>
      <c r="L661" s="176"/>
      <c r="M661" s="154" t="s">
        <v>788</v>
      </c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</row>
    <row r="662" spans="2:84" ht="22.35" customHeight="1" outlineLevel="4" x14ac:dyDescent="0.2">
      <c r="B662" s="98" t="str">
        <f t="shared" si="33"/>
        <v xml:space="preserve">                ПДУ для LG AKB73975786 ic как оригинал (маленький с функцией PIP ) SMART LED TV (серия HLG398)</v>
      </c>
      <c r="C662" s="99" t="s">
        <v>791</v>
      </c>
      <c r="D662" s="94">
        <f t="shared" si="32"/>
        <v>6.8639999999999999</v>
      </c>
      <c r="E662" s="100" t="s">
        <v>28</v>
      </c>
      <c r="G662" s="142">
        <v>5.72</v>
      </c>
      <c r="I662" s="157">
        <v>6972401114362</v>
      </c>
      <c r="L662" s="176"/>
      <c r="M662" s="154" t="s">
        <v>790</v>
      </c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</row>
    <row r="663" spans="2:84" ht="22.35" customHeight="1" outlineLevel="4" x14ac:dyDescent="0.2">
      <c r="B663" s="71" t="str">
        <f t="shared" si="33"/>
        <v xml:space="preserve">                ПДУ для LG AKB74455401 Smart TV ic (серия HLG403)</v>
      </c>
      <c r="C663" s="33" t="s">
        <v>793</v>
      </c>
      <c r="D663" s="72">
        <f t="shared" si="32"/>
        <v>10.308</v>
      </c>
      <c r="E663" s="35" t="s">
        <v>28</v>
      </c>
      <c r="G663" s="142">
        <v>8.59</v>
      </c>
      <c r="I663" s="157">
        <v>6972401113426</v>
      </c>
      <c r="L663" s="175"/>
      <c r="M663" s="154" t="s">
        <v>792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</row>
    <row r="664" spans="2:84" ht="11.85" customHeight="1" outlineLevel="4" x14ac:dyDescent="0.2">
      <c r="B664" s="98" t="str">
        <f t="shared" si="33"/>
        <v xml:space="preserve">                ПДУ для LG AKB74455403 ic (серия HLG389)</v>
      </c>
      <c r="C664" s="99" t="s">
        <v>795</v>
      </c>
      <c r="D664" s="94">
        <f t="shared" si="32"/>
        <v>10.308</v>
      </c>
      <c r="E664" s="100" t="s">
        <v>28</v>
      </c>
      <c r="G664" s="142">
        <v>8.59</v>
      </c>
      <c r="I664" s="157">
        <v>6972401114355</v>
      </c>
      <c r="L664" s="176"/>
      <c r="M664" s="154" t="s">
        <v>794</v>
      </c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</row>
    <row r="665" spans="2:84" ht="11.85" customHeight="1" outlineLevel="4" x14ac:dyDescent="0.2">
      <c r="B665" s="98" t="str">
        <f t="shared" si="33"/>
        <v xml:space="preserve">                ПДУ для LG AKB74455409 ic (серия HLG395)</v>
      </c>
      <c r="C665" s="99" t="s">
        <v>797</v>
      </c>
      <c r="D665" s="94">
        <f t="shared" si="32"/>
        <v>11.016</v>
      </c>
      <c r="E665" s="100" t="s">
        <v>28</v>
      </c>
      <c r="G665" s="142">
        <v>9.18</v>
      </c>
      <c r="I665" s="157">
        <v>2000230094716</v>
      </c>
      <c r="L665" s="176"/>
      <c r="M665" s="154" t="s">
        <v>796</v>
      </c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</row>
    <row r="666" spans="2:84" ht="22.35" customHeight="1" outlineLevel="4" x14ac:dyDescent="0.2">
      <c r="B666" s="98" t="str">
        <f t="shared" si="33"/>
        <v xml:space="preserve">                ПДУ для LG AKB74455416 ic LCD smart TV (серия HLG386)</v>
      </c>
      <c r="C666" s="99" t="s">
        <v>799</v>
      </c>
      <c r="D666" s="94">
        <f t="shared" si="32"/>
        <v>11.112</v>
      </c>
      <c r="E666" s="100" t="s">
        <v>28</v>
      </c>
      <c r="G666" s="142">
        <v>9.26</v>
      </c>
      <c r="I666" s="157">
        <v>6972401116823</v>
      </c>
      <c r="L666" s="176"/>
      <c r="M666" s="154" t="s">
        <v>798</v>
      </c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</row>
    <row r="667" spans="2:84" ht="22.35" customHeight="1" outlineLevel="4" x14ac:dyDescent="0.2">
      <c r="B667" s="98" t="str">
        <f t="shared" si="33"/>
        <v xml:space="preserve">                ПДУ для LG AKB74475401 ic маленький корпус SMART LVD TV (серия HLG387)</v>
      </c>
      <c r="C667" s="99" t="s">
        <v>801</v>
      </c>
      <c r="D667" s="94">
        <f t="shared" si="32"/>
        <v>6.48</v>
      </c>
      <c r="E667" s="100" t="s">
        <v>28</v>
      </c>
      <c r="G667" s="142">
        <v>5.4</v>
      </c>
      <c r="I667" s="157">
        <v>2000230094723</v>
      </c>
      <c r="L667" s="176"/>
      <c r="M667" s="154" t="s">
        <v>800</v>
      </c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</row>
    <row r="668" spans="2:84" ht="22.35" customHeight="1" outlineLevel="4" x14ac:dyDescent="0.2">
      <c r="B668" s="98" t="str">
        <f t="shared" si="33"/>
        <v xml:space="preserve">                ПДУ для LG AKB74475403 ic LCD TV (серия HLG423)</v>
      </c>
      <c r="C668" s="99" t="s">
        <v>803</v>
      </c>
      <c r="D668" s="94">
        <f t="shared" si="32"/>
        <v>5.8920000000000003</v>
      </c>
      <c r="E668" s="100" t="s">
        <v>28</v>
      </c>
      <c r="G668" s="142">
        <v>4.91</v>
      </c>
      <c r="I668" s="157">
        <v>6972401111705</v>
      </c>
      <c r="L668" s="176"/>
      <c r="M668" s="154" t="s">
        <v>802</v>
      </c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</row>
    <row r="669" spans="2:84" ht="22.35" customHeight="1" outlineLevel="4" x14ac:dyDescent="0.2">
      <c r="B669" s="98" t="str">
        <f t="shared" si="33"/>
        <v xml:space="preserve">                ПДУ для LG AKB74475404 ic как оригинальный  smart ( маленький корпус ) (серия HLG390)</v>
      </c>
      <c r="C669" s="99" t="s">
        <v>805</v>
      </c>
      <c r="D669" s="94">
        <f t="shared" si="32"/>
        <v>6.7439999999999998</v>
      </c>
      <c r="E669" s="100" t="s">
        <v>28</v>
      </c>
      <c r="G669" s="142">
        <v>5.62</v>
      </c>
      <c r="I669" s="157">
        <v>6972401111651</v>
      </c>
      <c r="L669" s="176"/>
      <c r="M669" s="154" t="s">
        <v>804</v>
      </c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</row>
    <row r="670" spans="2:84" ht="11.85" customHeight="1" outlineLevel="4" x14ac:dyDescent="0.2">
      <c r="B670" s="71" t="str">
        <f t="shared" si="33"/>
        <v xml:space="preserve">                ПДУ для LG AKB74475472 ic  (серия HLG396)</v>
      </c>
      <c r="C670" s="33" t="s">
        <v>807</v>
      </c>
      <c r="D670" s="72">
        <f t="shared" si="32"/>
        <v>6.84</v>
      </c>
      <c r="E670" s="35" t="s">
        <v>28</v>
      </c>
      <c r="G670" s="142">
        <v>5.7</v>
      </c>
      <c r="I670" s="157">
        <v>2000230094730</v>
      </c>
      <c r="L670" s="175"/>
      <c r="M670" s="154" t="s">
        <v>806</v>
      </c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</row>
    <row r="671" spans="2:84" ht="11.85" customHeight="1" outlineLevel="4" x14ac:dyDescent="0.2">
      <c r="B671" s="98" t="str">
        <f t="shared" si="33"/>
        <v xml:space="preserve">                ПДУ для LG AKB74475481 ic  (серия HLG388)</v>
      </c>
      <c r="C671" s="99" t="s">
        <v>809</v>
      </c>
      <c r="D671" s="94">
        <f t="shared" si="32"/>
        <v>6.48</v>
      </c>
      <c r="E671" s="100" t="s">
        <v>28</v>
      </c>
      <c r="G671" s="142">
        <v>5.4</v>
      </c>
      <c r="I671" s="157">
        <v>6972401115383</v>
      </c>
      <c r="L671" s="176"/>
      <c r="M671" s="154" t="s">
        <v>808</v>
      </c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</row>
    <row r="672" spans="2:84" ht="11.85" customHeight="1" outlineLevel="4" x14ac:dyDescent="0.2">
      <c r="B672" s="98" t="str">
        <f t="shared" si="33"/>
        <v xml:space="preserve">                ПДУ для LG AKB74475490 ic  (серия HLG397)</v>
      </c>
      <c r="C672" s="99" t="s">
        <v>811</v>
      </c>
      <c r="D672" s="94">
        <f t="shared" si="32"/>
        <v>6.48</v>
      </c>
      <c r="E672" s="100" t="s">
        <v>28</v>
      </c>
      <c r="G672" s="142">
        <v>5.4</v>
      </c>
      <c r="I672" s="157">
        <v>2000230094754</v>
      </c>
      <c r="L672" s="176"/>
      <c r="M672" s="154" t="s">
        <v>810</v>
      </c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</row>
    <row r="673" spans="2:84" ht="32.85" customHeight="1" outlineLevel="4" x14ac:dyDescent="0.2">
      <c r="B673" s="98" t="str">
        <f t="shared" si="33"/>
        <v xml:space="preserve">                ПДУ для LG AKB74915324 ic как оригинал (маленький с домиком по центру) SMART LED TV  (серия HLG399)</v>
      </c>
      <c r="C673" s="99" t="s">
        <v>813</v>
      </c>
      <c r="D673" s="94">
        <f t="shared" si="32"/>
        <v>6.2159999999999993</v>
      </c>
      <c r="E673" s="100" t="s">
        <v>28</v>
      </c>
      <c r="G673" s="142">
        <v>5.18</v>
      </c>
      <c r="I673" s="157">
        <v>6972401116649</v>
      </c>
      <c r="L673" s="176"/>
      <c r="M673" s="154" t="s">
        <v>812</v>
      </c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</row>
    <row r="674" spans="2:84" ht="32.85" customHeight="1" outlineLevel="4" x14ac:dyDescent="0.2">
      <c r="B674" s="71" t="str">
        <f t="shared" si="33"/>
        <v xml:space="preserve">                ПДУ для LG AKB74915325 ic как оригинал (маленький с домиком по центру) SMART LED TV (серия HLG400)</v>
      </c>
      <c r="C674" s="33" t="s">
        <v>815</v>
      </c>
      <c r="D674" s="72">
        <f t="shared" si="32"/>
        <v>6.48</v>
      </c>
      <c r="E674" s="35" t="s">
        <v>28</v>
      </c>
      <c r="G674" s="142">
        <v>5.4</v>
      </c>
      <c r="I674" s="157">
        <v>6972401114379</v>
      </c>
      <c r="L674" s="175"/>
      <c r="M674" s="154" t="s">
        <v>814</v>
      </c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</row>
    <row r="675" spans="2:84" ht="32.85" customHeight="1" outlineLevel="4" x14ac:dyDescent="0.2">
      <c r="B675" s="71" t="str">
        <f t="shared" si="33"/>
        <v xml:space="preserve">                ПДУ для LG AKB74915330 ic как оригинал (маленький с домиком по центру) SMART LED TV (серия HLG401)</v>
      </c>
      <c r="C675" s="33" t="s">
        <v>817</v>
      </c>
      <c r="D675" s="72">
        <f t="shared" si="32"/>
        <v>6.48</v>
      </c>
      <c r="E675" s="35" t="s">
        <v>28</v>
      </c>
      <c r="G675" s="142">
        <v>5.4</v>
      </c>
      <c r="I675" s="157">
        <v>6972401113402</v>
      </c>
      <c r="L675" s="175"/>
      <c r="M675" s="154" t="s">
        <v>816</v>
      </c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</row>
    <row r="676" spans="2:84" ht="22.35" customHeight="1" outlineLevel="4" x14ac:dyDescent="0.2">
      <c r="B676" s="71" t="str">
        <f t="shared" si="33"/>
        <v xml:space="preserve">                ПДУ для LG AKB74915346 ic как оригинал ! маленький корпус с функцией  PIP (серия HLG407)</v>
      </c>
      <c r="C676" s="33" t="s">
        <v>819</v>
      </c>
      <c r="D676" s="72">
        <f t="shared" si="32"/>
        <v>6.9719999999999995</v>
      </c>
      <c r="E676" s="35" t="s">
        <v>28</v>
      </c>
      <c r="G676" s="142">
        <v>5.81</v>
      </c>
      <c r="I676" s="157">
        <v>6972401114386</v>
      </c>
      <c r="L676" s="175"/>
      <c r="M676" s="154" t="s">
        <v>818</v>
      </c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</row>
    <row r="677" spans="2:84" ht="11.85" customHeight="1" outlineLevel="4" x14ac:dyDescent="0.2">
      <c r="B677" s="98" t="str">
        <f t="shared" si="33"/>
        <v xml:space="preserve">                ПДУ для LG AKB74915365 ic (серия HLG402)</v>
      </c>
      <c r="C677" s="99" t="s">
        <v>821</v>
      </c>
      <c r="D677" s="94">
        <f t="shared" si="32"/>
        <v>7.4879999999999995</v>
      </c>
      <c r="E677" s="100" t="s">
        <v>28</v>
      </c>
      <c r="G677" s="142">
        <v>6.24</v>
      </c>
      <c r="I677" s="157">
        <v>6972401113419</v>
      </c>
      <c r="L677" s="176"/>
      <c r="M677" s="154" t="s">
        <v>820</v>
      </c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</row>
    <row r="678" spans="2:84" ht="22.35" customHeight="1" outlineLevel="4" x14ac:dyDescent="0.2">
      <c r="B678" s="98" t="str">
        <f t="shared" si="33"/>
        <v xml:space="preserve">                ПДУ для LG AKB75055702 ic  LED  3d smart  TV (серия HLG421)</v>
      </c>
      <c r="C678" s="99" t="s">
        <v>823</v>
      </c>
      <c r="D678" s="94">
        <f t="shared" si="32"/>
        <v>6.48</v>
      </c>
      <c r="E678" s="100" t="s">
        <v>28</v>
      </c>
      <c r="G678" s="142">
        <v>5.4</v>
      </c>
      <c r="I678" s="157">
        <v>6972401111699</v>
      </c>
      <c r="L678" s="176"/>
      <c r="M678" s="154" t="s">
        <v>822</v>
      </c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</row>
    <row r="679" spans="2:84" ht="22.35" customHeight="1" outlineLevel="4" x14ac:dyDescent="0.2">
      <c r="B679" s="98" t="str">
        <f t="shared" si="33"/>
        <v xml:space="preserve">                ПДУ для LG AKB75095303 ic lcd tv с кнопкой " ivi " (серия HLG416)</v>
      </c>
      <c r="C679" s="99" t="s">
        <v>3139</v>
      </c>
      <c r="D679" s="94">
        <f t="shared" si="32"/>
        <v>5.8920000000000003</v>
      </c>
      <c r="E679" s="100" t="s">
        <v>28</v>
      </c>
      <c r="G679" s="142">
        <v>4.91</v>
      </c>
      <c r="I679" s="157">
        <v>6972401116854</v>
      </c>
      <c r="L679" s="176"/>
      <c r="M679" s="154" t="s">
        <v>3138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</row>
    <row r="680" spans="2:84" ht="22.35" customHeight="1" outlineLevel="4" x14ac:dyDescent="0.2">
      <c r="B680" s="71" t="str">
        <f t="shared" si="33"/>
        <v xml:space="preserve">                ПДУ для LG AKB75095308 ic LCD TV NETFLIX / AMAZON (серия HLG417)</v>
      </c>
      <c r="C680" s="33" t="s">
        <v>825</v>
      </c>
      <c r="D680" s="72">
        <f t="shared" si="32"/>
        <v>7.4879999999999995</v>
      </c>
      <c r="E680" s="35" t="s">
        <v>28</v>
      </c>
      <c r="G680" s="142">
        <v>6.24</v>
      </c>
      <c r="I680" s="157">
        <v>6972401111682</v>
      </c>
      <c r="L680" s="175"/>
      <c r="M680" s="154" t="s">
        <v>824</v>
      </c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</row>
    <row r="681" spans="2:84" ht="22.35" customHeight="1" outlineLevel="4" x14ac:dyDescent="0.2">
      <c r="B681" s="71" t="str">
        <f t="shared" si="33"/>
        <v xml:space="preserve">                ПДУ для LG AKB75095312 ic lcd tv с кнопкой " ivi " (серия HLG425)</v>
      </c>
      <c r="C681" s="33" t="s">
        <v>827</v>
      </c>
      <c r="D681" s="72">
        <f t="shared" si="32"/>
        <v>6.48</v>
      </c>
      <c r="E681" s="35" t="s">
        <v>28</v>
      </c>
      <c r="G681" s="142">
        <v>5.4</v>
      </c>
      <c r="I681" s="157">
        <v>6972401114393</v>
      </c>
      <c r="L681" s="175"/>
      <c r="M681" s="154" t="s">
        <v>826</v>
      </c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</row>
    <row r="682" spans="2:84" ht="22.35" customHeight="1" outlineLevel="4" x14ac:dyDescent="0.2">
      <c r="B682" s="98" t="str">
        <f t="shared" si="33"/>
        <v xml:space="preserve">                ПДУ для LG AKB75375611 ic LCD LED маленький корпус с кнопкой ivi (серия HLG462)</v>
      </c>
      <c r="C682" s="99" t="s">
        <v>3292</v>
      </c>
      <c r="D682" s="94">
        <f t="shared" si="32"/>
        <v>6.2159999999999993</v>
      </c>
      <c r="E682" s="100" t="s">
        <v>28</v>
      </c>
      <c r="G682" s="142">
        <v>5.18</v>
      </c>
      <c r="I682" s="157">
        <v>6931956801417</v>
      </c>
      <c r="L682" s="176"/>
      <c r="M682" s="154" t="s">
        <v>3402</v>
      </c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</row>
    <row r="683" spans="2:84" ht="22.35" customHeight="1" outlineLevel="4" x14ac:dyDescent="0.2">
      <c r="B683" s="98" t="str">
        <f t="shared" si="33"/>
        <v xml:space="preserve">                ПДУ для LG AKB75675303 ic LCD (ivi)  (серия HLG432)</v>
      </c>
      <c r="C683" s="99" t="s">
        <v>2361</v>
      </c>
      <c r="D683" s="94">
        <f t="shared" si="32"/>
        <v>6.48</v>
      </c>
      <c r="E683" s="100" t="s">
        <v>28</v>
      </c>
      <c r="G683" s="142">
        <v>5.4</v>
      </c>
      <c r="I683" s="157">
        <v>6972401111712</v>
      </c>
      <c r="L683" s="176"/>
      <c r="M683" s="154" t="s">
        <v>2360</v>
      </c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</row>
    <row r="684" spans="2:84" ht="22.35" customHeight="1" outlineLevel="4" x14ac:dyDescent="0.2">
      <c r="B684" s="71" t="str">
        <f t="shared" si="33"/>
        <v xml:space="preserve">                ПДУ для LG AKB75675312 ic SMART LED LCD TV (серия HLG435)</v>
      </c>
      <c r="C684" s="33" t="s">
        <v>2478</v>
      </c>
      <c r="D684" s="72">
        <f t="shared" si="32"/>
        <v>6.48</v>
      </c>
      <c r="E684" s="35" t="s">
        <v>28</v>
      </c>
      <c r="G684" s="142">
        <v>5.4</v>
      </c>
      <c r="I684" s="157">
        <v>6934086600622</v>
      </c>
      <c r="L684" s="175"/>
      <c r="M684" s="154" t="s">
        <v>2477</v>
      </c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</row>
    <row r="685" spans="2:84" ht="22.35" customHeight="1" outlineLevel="4" x14ac:dyDescent="0.2">
      <c r="B685" s="98" t="str">
        <f t="shared" si="33"/>
        <v xml:space="preserve">                ПДУ для LG AKB75675321ic LED SMART TV (серия HLG434)</v>
      </c>
      <c r="C685" s="99" t="s">
        <v>2153</v>
      </c>
      <c r="D685" s="94">
        <f t="shared" si="32"/>
        <v>6.48</v>
      </c>
      <c r="E685" s="100" t="s">
        <v>28</v>
      </c>
      <c r="G685" s="142">
        <v>5.4</v>
      </c>
      <c r="I685" s="157">
        <v>2000230095256</v>
      </c>
      <c r="L685" s="176"/>
      <c r="M685" s="154" t="s">
        <v>2152</v>
      </c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</row>
    <row r="686" spans="2:84" ht="22.35" customHeight="1" outlineLevel="4" x14ac:dyDescent="0.2">
      <c r="B686" s="98" t="str">
        <f t="shared" si="33"/>
        <v xml:space="preserve">                ПДУ для LG AKB76037608 ic NEW SMART LCD TV ( кнопки IVI, OKKO, КиноПоиск) (серия HLG451)</v>
      </c>
      <c r="C686" s="99" t="s">
        <v>3233</v>
      </c>
      <c r="D686" s="94">
        <f t="shared" si="32"/>
        <v>7.3919999999999995</v>
      </c>
      <c r="E686" s="100" t="s">
        <v>28</v>
      </c>
      <c r="G686" s="142">
        <v>6.16</v>
      </c>
      <c r="I686" s="157">
        <v>6931956800090</v>
      </c>
      <c r="L686" s="176"/>
      <c r="M686" s="154" t="s">
        <v>3232</v>
      </c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</row>
    <row r="687" spans="2:84" ht="22.35" customHeight="1" outlineLevel="4" x14ac:dyDescent="0.2">
      <c r="B687" s="71" t="str">
        <f t="shared" si="33"/>
        <v xml:space="preserve">                ПДУ для LG AKB76040309 SMART TV NEW (серия HLG475)</v>
      </c>
      <c r="C687" s="33" t="s">
        <v>4664</v>
      </c>
      <c r="D687" s="72">
        <f t="shared" si="32"/>
        <v>7.4399999999999995</v>
      </c>
      <c r="E687" s="35" t="s">
        <v>28</v>
      </c>
      <c r="G687" s="142">
        <v>6.2</v>
      </c>
      <c r="I687" s="154"/>
      <c r="L687" s="175"/>
      <c r="M687" s="154" t="s">
        <v>4663</v>
      </c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</row>
    <row r="688" spans="2:84" ht="22.35" customHeight="1" outlineLevel="4" x14ac:dyDescent="0.2">
      <c r="B688" s="71" t="str">
        <f t="shared" si="33"/>
        <v xml:space="preserve">                ПДУ для LG AN-MR21GA(MR21GA) AKB76036201 (MR-21)  для 2021 LG Smart TV (серия 20782)</v>
      </c>
      <c r="C688" s="34">
        <v>20782</v>
      </c>
      <c r="D688" s="72">
        <f t="shared" si="32"/>
        <v>149.53199999999998</v>
      </c>
      <c r="E688" s="35" t="s">
        <v>28</v>
      </c>
      <c r="G688" s="142">
        <v>124.61</v>
      </c>
      <c r="I688" s="154"/>
      <c r="L688" s="175"/>
      <c r="M688" s="154" t="s">
        <v>3774</v>
      </c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</row>
    <row r="689" spans="2:84" ht="11.85" customHeight="1" outlineLevel="4" x14ac:dyDescent="0.2">
      <c r="B689" s="98" t="str">
        <f t="shared" si="33"/>
        <v xml:space="preserve">                ПДУ для LG MKJ30036802 ic (серия HLG134)</v>
      </c>
      <c r="C689" s="99" t="s">
        <v>829</v>
      </c>
      <c r="D689" s="94">
        <f t="shared" si="32"/>
        <v>5.6520000000000001</v>
      </c>
      <c r="E689" s="100" t="s">
        <v>28</v>
      </c>
      <c r="G689" s="142">
        <v>4.71</v>
      </c>
      <c r="I689" s="154"/>
      <c r="L689" s="176"/>
      <c r="M689" s="154" t="s">
        <v>828</v>
      </c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</row>
    <row r="690" spans="2:84" ht="11.85" customHeight="1" outlineLevel="4" x14ac:dyDescent="0.2">
      <c r="B690" s="98" t="str">
        <f t="shared" si="33"/>
        <v xml:space="preserve">                ПДУ для LG MKJ42519605 PLASMA (серия HLG167)</v>
      </c>
      <c r="C690" s="99" t="s">
        <v>2071</v>
      </c>
      <c r="D690" s="94">
        <f t="shared" si="32"/>
        <v>9.984</v>
      </c>
      <c r="E690" s="100" t="s">
        <v>28</v>
      </c>
      <c r="G690" s="142">
        <v>8.32</v>
      </c>
      <c r="I690" s="157">
        <v>2000240440886</v>
      </c>
      <c r="L690" s="176"/>
      <c r="M690" s="154" t="s">
        <v>2070</v>
      </c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</row>
    <row r="691" spans="2:84" ht="22.35" customHeight="1" outlineLevel="4" x14ac:dyDescent="0.2">
      <c r="B691" s="98" t="str">
        <f t="shared" si="33"/>
        <v xml:space="preserve">                ПДУ для LG MKJ61611321 ic LCD TV (серия HLG333)</v>
      </c>
      <c r="C691" s="99" t="s">
        <v>831</v>
      </c>
      <c r="D691" s="94">
        <f t="shared" si="32"/>
        <v>4.4400000000000004</v>
      </c>
      <c r="E691" s="100" t="s">
        <v>28</v>
      </c>
      <c r="G691" s="142">
        <v>3.7</v>
      </c>
      <c r="I691" s="154"/>
      <c r="L691" s="176"/>
      <c r="M691" s="154" t="s">
        <v>830</v>
      </c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</row>
    <row r="692" spans="2:84" ht="11.85" customHeight="1" outlineLevel="4" x14ac:dyDescent="0.2">
      <c r="B692" s="98" t="str">
        <f t="shared" si="33"/>
        <v xml:space="preserve">                ПДУ для LG MKJ61841804 ic (серия HLG274)</v>
      </c>
      <c r="C692" s="99" t="s">
        <v>833</v>
      </c>
      <c r="D692" s="94">
        <f t="shared" si="32"/>
        <v>9.1079999999999988</v>
      </c>
      <c r="E692" s="100" t="s">
        <v>28</v>
      </c>
      <c r="G692" s="142">
        <v>7.59</v>
      </c>
      <c r="I692" s="154"/>
      <c r="L692" s="176"/>
      <c r="M692" s="154" t="s">
        <v>832</v>
      </c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</row>
    <row r="693" spans="2:84" ht="12.6" customHeight="1" outlineLevel="2" x14ac:dyDescent="0.2">
      <c r="B693" s="31" t="s">
        <v>834</v>
      </c>
      <c r="C693" s="32"/>
      <c r="D693" s="32"/>
      <c r="E693" s="32"/>
      <c r="F693" s="32"/>
      <c r="G693" s="140"/>
      <c r="H693" s="156"/>
      <c r="I693" s="156"/>
      <c r="J693" s="156"/>
      <c r="K693" s="156"/>
      <c r="L693" s="174"/>
      <c r="M693" s="156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</row>
    <row r="694" spans="2:84" ht="22.35" customHeight="1" outlineLevel="3" x14ac:dyDescent="0.2">
      <c r="B694" s="98" t="str">
        <f>HYPERLINK(CONCATENATE("http://belpult.by/site_search?search_term=",C694),M694)</f>
        <v xml:space="preserve">            Huayu for Mitsubishi RM-011S  универсальный пульт (серия HRM586)</v>
      </c>
      <c r="C694" s="99" t="s">
        <v>836</v>
      </c>
      <c r="D694" s="94">
        <f t="shared" si="32"/>
        <v>5.6520000000000001</v>
      </c>
      <c r="E694" s="100" t="s">
        <v>28</v>
      </c>
      <c r="G694" s="142">
        <v>4.71</v>
      </c>
      <c r="I694" s="157">
        <v>6934086689603</v>
      </c>
      <c r="L694" s="176"/>
      <c r="M694" s="154" t="s">
        <v>835</v>
      </c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</row>
    <row r="695" spans="2:84" ht="12.6" customHeight="1" outlineLevel="2" x14ac:dyDescent="0.2">
      <c r="B695" s="31" t="s">
        <v>837</v>
      </c>
      <c r="C695" s="32"/>
      <c r="D695" s="32"/>
      <c r="E695" s="32"/>
      <c r="F695" s="32"/>
      <c r="G695" s="140"/>
      <c r="H695" s="156"/>
      <c r="I695" s="156"/>
      <c r="J695" s="156"/>
      <c r="K695" s="156"/>
      <c r="L695" s="174"/>
      <c r="M695" s="156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</row>
    <row r="696" spans="2:84" ht="12.6" customHeight="1" outlineLevel="3" x14ac:dyDescent="0.2">
      <c r="B696" s="36" t="s">
        <v>3641</v>
      </c>
      <c r="C696" s="37"/>
      <c r="D696" s="37"/>
      <c r="E696" s="37"/>
      <c r="F696" s="37"/>
      <c r="G696" s="141"/>
      <c r="H696" s="156"/>
      <c r="I696" s="156"/>
      <c r="J696" s="156"/>
      <c r="K696" s="156"/>
      <c r="L696" s="174"/>
      <c r="M696" s="15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</row>
    <row r="697" spans="2:84" ht="22.35" customHeight="1" outlineLevel="4" x14ac:dyDescent="0.2">
      <c r="B697" s="98" t="str">
        <f>HYPERLINK(CONCATENATE("http://belpult.by/site_search?search_term=",C697),M697)</f>
        <v xml:space="preserve">                ClickPdu для MYSTERY (MTV-2622LW) корпус пульта KT1045 ( серия HOD1184 )</v>
      </c>
      <c r="C697" s="99" t="s">
        <v>3557</v>
      </c>
      <c r="D697" s="94">
        <f t="shared" si="32"/>
        <v>10.464</v>
      </c>
      <c r="E697" s="100" t="s">
        <v>28</v>
      </c>
      <c r="G697" s="142">
        <v>8.7200000000000006</v>
      </c>
      <c r="I697" s="157">
        <v>6972401117837</v>
      </c>
      <c r="L697" s="176"/>
      <c r="M697" s="154" t="s">
        <v>3642</v>
      </c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</row>
    <row r="698" spans="2:84" ht="12.6" customHeight="1" outlineLevel="3" x14ac:dyDescent="0.2">
      <c r="B698" s="36" t="s">
        <v>3643</v>
      </c>
      <c r="C698" s="37"/>
      <c r="D698" s="37"/>
      <c r="E698" s="37"/>
      <c r="F698" s="37"/>
      <c r="G698" s="141"/>
      <c r="H698" s="156"/>
      <c r="I698" s="156"/>
      <c r="J698" s="156"/>
      <c r="K698" s="156"/>
      <c r="L698" s="174"/>
      <c r="M698" s="156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</row>
    <row r="699" spans="2:84" ht="22.35" customHeight="1" outlineLevel="4" x14ac:dyDescent="0.2">
      <c r="B699" s="71" t="str">
        <f t="shared" ref="B699:B704" si="34">HYPERLINK(CONCATENATE("http://belpult.by/site_search?search_term=",C699),M699)</f>
        <v xml:space="preserve">                ПДУ для Mystery 19SECAP (MTV-4228LTA2 VAR2) ic (серия HOB1992)</v>
      </c>
      <c r="C699" s="33" t="s">
        <v>3198</v>
      </c>
      <c r="D699" s="72">
        <f t="shared" si="32"/>
        <v>8.8079999999999998</v>
      </c>
      <c r="E699" s="35" t="s">
        <v>28</v>
      </c>
      <c r="G699" s="142">
        <v>7.34</v>
      </c>
      <c r="I699" s="157">
        <v>6972401119855</v>
      </c>
      <c r="L699" s="175"/>
      <c r="M699" s="154" t="s">
        <v>3644</v>
      </c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</row>
    <row r="700" spans="2:84" ht="22.35" customHeight="1" outlineLevel="4" x14ac:dyDescent="0.2">
      <c r="B700" s="71" t="str">
        <f t="shared" si="34"/>
        <v xml:space="preserve">                ПДУ для Mystery KT1045 (MTV-2622LW) ic (серия HOB476)</v>
      </c>
      <c r="C700" s="33" t="s">
        <v>838</v>
      </c>
      <c r="D700" s="72">
        <f t="shared" si="32"/>
        <v>6.6719999999999997</v>
      </c>
      <c r="E700" s="35" t="s">
        <v>28</v>
      </c>
      <c r="G700" s="142">
        <v>5.56</v>
      </c>
      <c r="I700" s="157">
        <v>6972401111019</v>
      </c>
      <c r="L700" s="175"/>
      <c r="M700" s="154" t="s">
        <v>3645</v>
      </c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</row>
    <row r="701" spans="2:84" ht="22.35" customHeight="1" outlineLevel="4" x14ac:dyDescent="0.2">
      <c r="B701" s="98" t="str">
        <f t="shared" si="34"/>
        <v xml:space="preserve">                ПДУ для Mystery LCD NEW TO-068 ic (серия HOB786)</v>
      </c>
      <c r="C701" s="99" t="s">
        <v>839</v>
      </c>
      <c r="D701" s="94">
        <f t="shared" si="32"/>
        <v>8.8800000000000008</v>
      </c>
      <c r="E701" s="100" t="s">
        <v>28</v>
      </c>
      <c r="G701" s="142">
        <v>7.4</v>
      </c>
      <c r="I701" s="157">
        <v>2000230094068</v>
      </c>
      <c r="L701" s="176"/>
      <c r="M701" s="154" t="s">
        <v>3646</v>
      </c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</row>
    <row r="702" spans="2:84" ht="11.85" customHeight="1" outlineLevel="4" x14ac:dyDescent="0.2">
      <c r="B702" s="98" t="str">
        <f t="shared" si="34"/>
        <v xml:space="preserve">                ПДУ для Mystery MDV-732U DVD ic (серия HVD001)</v>
      </c>
      <c r="C702" s="99" t="s">
        <v>840</v>
      </c>
      <c r="D702" s="94">
        <f t="shared" si="32"/>
        <v>6.2159999999999993</v>
      </c>
      <c r="E702" s="100" t="s">
        <v>28</v>
      </c>
      <c r="G702" s="142">
        <v>5.18</v>
      </c>
      <c r="I702" s="157">
        <v>6934086673282</v>
      </c>
      <c r="L702" s="176"/>
      <c r="M702" s="154" t="s">
        <v>3647</v>
      </c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</row>
    <row r="703" spans="2:84" ht="22.35" customHeight="1" outlineLevel="4" x14ac:dyDescent="0.2">
      <c r="B703" s="98" t="str">
        <f t="shared" si="34"/>
        <v xml:space="preserve">                ПДУ для Mystery MTV-3210W (HELIX HTV-1610L) ic Thomson T22E32H LCD (серия HTS054)</v>
      </c>
      <c r="C703" s="99" t="s">
        <v>841</v>
      </c>
      <c r="D703" s="94">
        <f t="shared" si="32"/>
        <v>10.56</v>
      </c>
      <c r="E703" s="100" t="s">
        <v>28</v>
      </c>
      <c r="G703" s="142">
        <v>8.8000000000000007</v>
      </c>
      <c r="I703" s="157">
        <v>2000230096895</v>
      </c>
      <c r="L703" s="176"/>
      <c r="M703" s="154" t="s">
        <v>3648</v>
      </c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</row>
    <row r="704" spans="2:84" ht="22.35" customHeight="1" outlineLevel="4" x14ac:dyDescent="0.2">
      <c r="B704" s="71" t="str">
        <f t="shared" si="34"/>
        <v xml:space="preserve">                ПДУ для Mystery MTV-3224LT2 REC ic (серия HOB489)</v>
      </c>
      <c r="C704" s="33" t="s">
        <v>842</v>
      </c>
      <c r="D704" s="72">
        <f t="shared" si="32"/>
        <v>6.5760000000000005</v>
      </c>
      <c r="E704" s="35" t="s">
        <v>28</v>
      </c>
      <c r="G704" s="142">
        <v>5.48</v>
      </c>
      <c r="I704" s="157">
        <v>6972401111026</v>
      </c>
      <c r="L704" s="175"/>
      <c r="M704" s="154" t="s">
        <v>3649</v>
      </c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</row>
    <row r="705" spans="2:84" ht="12.6" customHeight="1" outlineLevel="2" x14ac:dyDescent="0.2">
      <c r="B705" s="31" t="s">
        <v>843</v>
      </c>
      <c r="C705" s="32"/>
      <c r="D705" s="32"/>
      <c r="E705" s="32"/>
      <c r="F705" s="32"/>
      <c r="G705" s="140"/>
      <c r="H705" s="156"/>
      <c r="I705" s="156"/>
      <c r="J705" s="156"/>
      <c r="K705" s="156"/>
      <c r="L705" s="174"/>
      <c r="M705" s="156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</row>
    <row r="706" spans="2:84" ht="12.6" customHeight="1" outlineLevel="3" x14ac:dyDescent="0.2">
      <c r="B706" s="36" t="s">
        <v>844</v>
      </c>
      <c r="C706" s="37"/>
      <c r="D706" s="37"/>
      <c r="E706" s="37"/>
      <c r="F706" s="37"/>
      <c r="G706" s="141"/>
      <c r="H706" s="156"/>
      <c r="I706" s="156"/>
      <c r="J706" s="156"/>
      <c r="K706" s="156"/>
      <c r="L706" s="174"/>
      <c r="M706" s="15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</row>
    <row r="707" spans="2:84" ht="11.85" customHeight="1" outlineLevel="4" x14ac:dyDescent="0.2">
      <c r="B707" s="98" t="str">
        <f>HYPERLINK(CONCATENATE("http://belpult.by/site_search?search_term=",C707),M707)</f>
        <v xml:space="preserve">                ПДУ для Oniks Rc03-36 ic  (серия HOB1113)</v>
      </c>
      <c r="C707" s="99" t="s">
        <v>846</v>
      </c>
      <c r="D707" s="94">
        <f t="shared" si="32"/>
        <v>3.24</v>
      </c>
      <c r="E707" s="100" t="s">
        <v>28</v>
      </c>
      <c r="G707" s="142">
        <v>2.7</v>
      </c>
      <c r="I707" s="157">
        <v>2000230094815</v>
      </c>
      <c r="L707" s="176"/>
      <c r="M707" s="154" t="s">
        <v>845</v>
      </c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</row>
    <row r="708" spans="2:84" ht="11.85" customHeight="1" outlineLevel="4" x14ac:dyDescent="0.2">
      <c r="B708" s="71" t="str">
        <f>HYPERLINK(CONCATENATE("http://belpult.by/site_search?search_term=",C708),M708)</f>
        <v xml:space="preserve">                ПДУ для Orion 076L052040 ic  (серия HOR001)</v>
      </c>
      <c r="C708" s="33" t="s">
        <v>848</v>
      </c>
      <c r="D708" s="72">
        <f t="shared" si="32"/>
        <v>5.7239999999999993</v>
      </c>
      <c r="E708" s="35" t="s">
        <v>28</v>
      </c>
      <c r="G708" s="142">
        <v>4.7699999999999996</v>
      </c>
      <c r="I708" s="157">
        <v>6934086052049</v>
      </c>
      <c r="L708" s="175"/>
      <c r="M708" s="154" t="s">
        <v>847</v>
      </c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</row>
    <row r="709" spans="2:84" ht="11.85" customHeight="1" outlineLevel="4" x14ac:dyDescent="0.2">
      <c r="B709" s="98" t="str">
        <f>HYPERLINK(CONCATENATE("http://belpult.by/site_search?search_term=",C709),M709)</f>
        <v xml:space="preserve">                ПДУ для Orion 076L067110 ic  (серия HOR003)</v>
      </c>
      <c r="C709" s="99" t="s">
        <v>850</v>
      </c>
      <c r="D709" s="94">
        <f t="shared" ref="D709:D770" si="35">G709*1.2</f>
        <v>4.056</v>
      </c>
      <c r="E709" s="100" t="s">
        <v>28</v>
      </c>
      <c r="G709" s="142">
        <v>3.38</v>
      </c>
      <c r="I709" s="157">
        <v>6934086067111</v>
      </c>
      <c r="L709" s="176"/>
      <c r="M709" s="154" t="s">
        <v>849</v>
      </c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</row>
    <row r="710" spans="2:84" ht="12.6" customHeight="1" outlineLevel="2" x14ac:dyDescent="0.2">
      <c r="B710" s="31" t="s">
        <v>851</v>
      </c>
      <c r="C710" s="32"/>
      <c r="D710" s="32"/>
      <c r="E710" s="32"/>
      <c r="F710" s="32"/>
      <c r="G710" s="140"/>
      <c r="H710" s="156"/>
      <c r="I710" s="156"/>
      <c r="J710" s="156"/>
      <c r="K710" s="156"/>
      <c r="L710" s="174"/>
      <c r="M710" s="156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</row>
    <row r="711" spans="2:84" ht="12.6" customHeight="1" outlineLevel="3" x14ac:dyDescent="0.2">
      <c r="B711" s="36" t="s">
        <v>852</v>
      </c>
      <c r="C711" s="37"/>
      <c r="D711" s="37"/>
      <c r="E711" s="37"/>
      <c r="F711" s="37"/>
      <c r="G711" s="141"/>
      <c r="H711" s="156"/>
      <c r="I711" s="156"/>
      <c r="J711" s="156"/>
      <c r="K711" s="156"/>
      <c r="L711" s="174"/>
      <c r="M711" s="156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</row>
    <row r="712" spans="2:84" ht="22.35" customHeight="1" outlineLevel="4" x14ac:dyDescent="0.2">
      <c r="B712" s="71" t="str">
        <f t="shared" ref="B712:B723" si="36">HYPERLINK(CONCATENATE("http://belpult.by/site_search?search_term=",C712),M712)</f>
        <v xml:space="preserve">                ClickPdu для PANASONIC RM-D920+ c функцией 3D (производство фабрики Huayu) (серия HOD826)</v>
      </c>
      <c r="C712" s="33" t="s">
        <v>3610</v>
      </c>
      <c r="D712" s="72">
        <f t="shared" si="35"/>
        <v>8.7119999999999997</v>
      </c>
      <c r="E712" s="35" t="s">
        <v>28</v>
      </c>
      <c r="G712" s="142">
        <v>7.26</v>
      </c>
      <c r="I712" s="157">
        <v>6974086694849</v>
      </c>
      <c r="L712" s="175"/>
      <c r="M712" s="154" t="s">
        <v>3775</v>
      </c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</row>
    <row r="713" spans="2:84" ht="22.35" customHeight="1" outlineLevel="4" x14ac:dyDescent="0.2">
      <c r="B713" s="98" t="str">
        <f t="shared" si="36"/>
        <v xml:space="preserve">                Huayu for Panasonic  RM-520M универсальный пульт (серия HRM157)</v>
      </c>
      <c r="C713" s="99" t="s">
        <v>854</v>
      </c>
      <c r="D713" s="94">
        <f t="shared" si="35"/>
        <v>8.6159999999999997</v>
      </c>
      <c r="E713" s="100" t="s">
        <v>28</v>
      </c>
      <c r="G713" s="142">
        <v>7.18</v>
      </c>
      <c r="I713" s="157">
        <v>6974086690711</v>
      </c>
      <c r="L713" s="176"/>
      <c r="M713" s="154" t="s">
        <v>853</v>
      </c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</row>
    <row r="714" spans="2:84" ht="22.35" customHeight="1" outlineLevel="4" x14ac:dyDescent="0.2">
      <c r="B714" s="98" t="str">
        <f t="shared" si="36"/>
        <v xml:space="preserve">                Huayu for Panasonic  RM-532M+  универсальный пульт (серия HRM1052)</v>
      </c>
      <c r="C714" s="99" t="s">
        <v>3220</v>
      </c>
      <c r="D714" s="94">
        <f t="shared" si="35"/>
        <v>6.7439999999999998</v>
      </c>
      <c r="E714" s="100" t="s">
        <v>28</v>
      </c>
      <c r="G714" s="142">
        <v>5.62</v>
      </c>
      <c r="I714" s="157">
        <v>6972401117561</v>
      </c>
      <c r="L714" s="176"/>
      <c r="M714" s="154" t="s">
        <v>3221</v>
      </c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</row>
    <row r="715" spans="2:84" ht="22.35" customHeight="1" outlineLevel="4" x14ac:dyDescent="0.2">
      <c r="B715" s="98" t="str">
        <f t="shared" si="36"/>
        <v xml:space="preserve">                Huayu for Panasonic  RM-D720  универсальный пульт  (серия  HRM462)</v>
      </c>
      <c r="C715" s="99" t="s">
        <v>856</v>
      </c>
      <c r="D715" s="94">
        <f t="shared" si="35"/>
        <v>7.4159999999999995</v>
      </c>
      <c r="E715" s="100" t="s">
        <v>28</v>
      </c>
      <c r="G715" s="142">
        <v>6.18</v>
      </c>
      <c r="I715" s="157">
        <v>6972401117615</v>
      </c>
      <c r="L715" s="176"/>
      <c r="M715" s="154" t="s">
        <v>855</v>
      </c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</row>
    <row r="716" spans="2:84" ht="22.35" customHeight="1" outlineLevel="4" x14ac:dyDescent="0.2">
      <c r="B716" s="98" t="str">
        <f t="shared" si="36"/>
        <v xml:space="preserve">                Huayu for Panasonic RM-1180M  универсальный пульт  (серия  HRM1054)</v>
      </c>
      <c r="C716" s="99" t="s">
        <v>858</v>
      </c>
      <c r="D716" s="94">
        <f t="shared" si="35"/>
        <v>7.1879999999999997</v>
      </c>
      <c r="E716" s="100" t="s">
        <v>28</v>
      </c>
      <c r="G716" s="142">
        <v>5.99</v>
      </c>
      <c r="I716" s="157">
        <v>6972401119503</v>
      </c>
      <c r="L716" s="176"/>
      <c r="M716" s="154" t="s">
        <v>857</v>
      </c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</row>
    <row r="717" spans="2:84" ht="22.35" customHeight="1" outlineLevel="4" x14ac:dyDescent="0.2">
      <c r="B717" s="71" t="str">
        <f t="shared" si="36"/>
        <v xml:space="preserve">                Huayu for Panasonic RM-D1170 универсальный пульт (серия HRM1047)</v>
      </c>
      <c r="C717" s="33" t="s">
        <v>860</v>
      </c>
      <c r="D717" s="72">
        <f t="shared" si="35"/>
        <v>9.8879999999999999</v>
      </c>
      <c r="E717" s="35" t="s">
        <v>28</v>
      </c>
      <c r="G717" s="142">
        <v>8.24</v>
      </c>
      <c r="I717" s="157">
        <v>6972401113167</v>
      </c>
      <c r="L717" s="175"/>
      <c r="M717" s="154" t="s">
        <v>859</v>
      </c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</row>
    <row r="718" spans="2:84" ht="22.35" customHeight="1" outlineLevel="4" x14ac:dyDescent="0.2">
      <c r="B718" s="98" t="str">
        <f t="shared" si="36"/>
        <v xml:space="preserve">                Huayu for Panasonic RM-D920+3D LED TV универсальный пульт   (серия  HRM885)</v>
      </c>
      <c r="C718" s="99" t="s">
        <v>862</v>
      </c>
      <c r="D718" s="94">
        <f t="shared" si="35"/>
        <v>7.944</v>
      </c>
      <c r="E718" s="100" t="s">
        <v>28</v>
      </c>
      <c r="G718" s="142">
        <v>6.62</v>
      </c>
      <c r="I718" s="157">
        <v>6972401110500</v>
      </c>
      <c r="L718" s="176"/>
      <c r="M718" s="154" t="s">
        <v>861</v>
      </c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</row>
    <row r="719" spans="2:84" ht="22.35" customHeight="1" outlineLevel="4" x14ac:dyDescent="0.2">
      <c r="B719" s="98" t="str">
        <f t="shared" si="36"/>
        <v xml:space="preserve">                Huayu for Panasonic RM-L1268 с кнопкой NETFLIX для LCD TV универсальный пульт   (серия  HRM1386)</v>
      </c>
      <c r="C719" s="99" t="s">
        <v>864</v>
      </c>
      <c r="D719" s="94">
        <f t="shared" si="35"/>
        <v>8.16</v>
      </c>
      <c r="E719" s="100" t="s">
        <v>28</v>
      </c>
      <c r="G719" s="142">
        <v>6.8</v>
      </c>
      <c r="I719" s="157">
        <v>6972401116069</v>
      </c>
      <c r="L719" s="176"/>
      <c r="M719" s="154" t="s">
        <v>863</v>
      </c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</row>
    <row r="720" spans="2:84" ht="22.35" customHeight="1" outlineLevel="4" x14ac:dyDescent="0.2">
      <c r="B720" s="71" t="str">
        <f t="shared" si="36"/>
        <v xml:space="preserve">                Huayu for Panasonic RM-L1378 NETFLIX LED TV универсальный пульт (серия HRM1482)</v>
      </c>
      <c r="C720" s="33" t="s">
        <v>866</v>
      </c>
      <c r="D720" s="72">
        <f t="shared" si="35"/>
        <v>9.984</v>
      </c>
      <c r="E720" s="35" t="s">
        <v>28</v>
      </c>
      <c r="G720" s="142">
        <v>8.32</v>
      </c>
      <c r="I720" s="157">
        <v>6972401110814</v>
      </c>
      <c r="L720" s="175"/>
      <c r="M720" s="154" t="s">
        <v>865</v>
      </c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</row>
    <row r="721" spans="2:84" ht="32.85" customHeight="1" outlineLevel="4" x14ac:dyDescent="0.2">
      <c r="B721" s="98" t="str">
        <f t="shared" si="36"/>
        <v xml:space="preserve">                Huayu для PANASONIC RM-L1700 НОВЫЙ УНИВЕРСАЛЬНЫЙ ПУЛЬТ для всех моделей PANASONIC TV (серия HRM1951)</v>
      </c>
      <c r="C721" s="99" t="s">
        <v>3612</v>
      </c>
      <c r="D721" s="94">
        <f t="shared" si="35"/>
        <v>17.436</v>
      </c>
      <c r="E721" s="100" t="s">
        <v>28</v>
      </c>
      <c r="G721" s="142">
        <v>14.53</v>
      </c>
      <c r="I721" s="157">
        <v>6931956801066</v>
      </c>
      <c r="L721" s="176"/>
      <c r="M721" s="154" t="s">
        <v>3776</v>
      </c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</row>
    <row r="722" spans="2:84" ht="22.35" customHeight="1" outlineLevel="4" x14ac:dyDescent="0.2">
      <c r="B722" s="98" t="str">
        <f t="shared" si="36"/>
        <v xml:space="preserve">                Huayu для Panasonic RM-L1720 для LCD TV (серия HRM1841)</v>
      </c>
      <c r="C722" s="99" t="s">
        <v>3255</v>
      </c>
      <c r="D722" s="94">
        <f t="shared" si="35"/>
        <v>13.968</v>
      </c>
      <c r="E722" s="100" t="s">
        <v>28</v>
      </c>
      <c r="G722" s="142">
        <v>11.64</v>
      </c>
      <c r="I722" s="157">
        <v>6972401119558</v>
      </c>
      <c r="L722" s="176"/>
      <c r="M722" s="154" t="s">
        <v>3308</v>
      </c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</row>
    <row r="723" spans="2:84" ht="22.35" customHeight="1" outlineLevel="4" x14ac:dyDescent="0.2">
      <c r="B723" s="71" t="str">
        <f t="shared" si="36"/>
        <v xml:space="preserve">                Huayu для PANASONIC URC1520  УНИВЕРСАЛЬНЫЙ ПУЛЬТ ДЛЯ TV (серия HRM1520 )</v>
      </c>
      <c r="C723" s="33" t="s">
        <v>4040</v>
      </c>
      <c r="D723" s="72">
        <f t="shared" si="35"/>
        <v>9.24</v>
      </c>
      <c r="E723" s="35" t="s">
        <v>28</v>
      </c>
      <c r="G723" s="142">
        <v>7.7</v>
      </c>
      <c r="I723" s="157">
        <v>6974086694214</v>
      </c>
      <c r="L723" s="175"/>
      <c r="M723" s="154" t="s">
        <v>4039</v>
      </c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</row>
    <row r="724" spans="2:84" ht="12.6" customHeight="1" outlineLevel="3" x14ac:dyDescent="0.2">
      <c r="B724" s="36" t="s">
        <v>867</v>
      </c>
      <c r="C724" s="37"/>
      <c r="D724" s="37"/>
      <c r="E724" s="37"/>
      <c r="F724" s="37"/>
      <c r="G724" s="141"/>
      <c r="H724" s="156"/>
      <c r="I724" s="156"/>
      <c r="J724" s="156"/>
      <c r="K724" s="156"/>
      <c r="L724" s="174"/>
      <c r="M724" s="156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</row>
    <row r="725" spans="2:84" ht="11.85" customHeight="1" outlineLevel="4" x14ac:dyDescent="0.2">
      <c r="B725" s="98" t="str">
        <f t="shared" ref="B725:B770" si="37">HYPERLINK(CONCATENATE("http://belpult.by/site_search?search_term=",C725),M725)</f>
        <v xml:space="preserve">                ПДУ для Panasonic EUR 501310 ic  (серия HPN023)</v>
      </c>
      <c r="C725" s="99" t="s">
        <v>869</v>
      </c>
      <c r="D725" s="94">
        <f t="shared" si="35"/>
        <v>4.992</v>
      </c>
      <c r="E725" s="100" t="s">
        <v>28</v>
      </c>
      <c r="G725" s="142">
        <v>4.16</v>
      </c>
      <c r="I725" s="157">
        <v>6972401119848</v>
      </c>
      <c r="L725" s="176"/>
      <c r="M725" s="154" t="s">
        <v>868</v>
      </c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</row>
    <row r="726" spans="2:84" ht="11.85" customHeight="1" outlineLevel="4" x14ac:dyDescent="0.2">
      <c r="B726" s="98" t="str">
        <f t="shared" si="37"/>
        <v xml:space="preserve">                ПДУ для Panasonic EUR501380 ic  (серия HPN029)</v>
      </c>
      <c r="C726" s="99" t="s">
        <v>871</v>
      </c>
      <c r="D726" s="94">
        <f t="shared" si="35"/>
        <v>6.0239999999999991</v>
      </c>
      <c r="E726" s="100" t="s">
        <v>28</v>
      </c>
      <c r="G726" s="142">
        <v>5.0199999999999996</v>
      </c>
      <c r="I726" s="157">
        <v>6972401117271</v>
      </c>
      <c r="L726" s="176"/>
      <c r="M726" s="154" t="s">
        <v>870</v>
      </c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</row>
    <row r="727" spans="2:84" ht="22.35" customHeight="1" outlineLevel="4" x14ac:dyDescent="0.2">
      <c r="B727" s="98" t="str">
        <f t="shared" si="37"/>
        <v xml:space="preserve">                ПДУ для Panasonic EUR511226  MultiPIP ic  (серия HPN078)</v>
      </c>
      <c r="C727" s="99" t="s">
        <v>2097</v>
      </c>
      <c r="D727" s="94">
        <f t="shared" si="35"/>
        <v>8.7479999999999993</v>
      </c>
      <c r="E727" s="100" t="s">
        <v>28</v>
      </c>
      <c r="G727" s="142">
        <v>7.29</v>
      </c>
      <c r="I727" s="157">
        <v>6934086511225</v>
      </c>
      <c r="L727" s="176"/>
      <c r="M727" s="154" t="s">
        <v>2096</v>
      </c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</row>
    <row r="728" spans="2:84" ht="11.85" customHeight="1" outlineLevel="4" x14ac:dyDescent="0.2">
      <c r="B728" s="98" t="str">
        <f t="shared" si="37"/>
        <v xml:space="preserve">                ПДУ для Panasonic EUR51971 ic  (серия HPN066)</v>
      </c>
      <c r="C728" s="99" t="s">
        <v>3518</v>
      </c>
      <c r="D728" s="94">
        <f t="shared" si="35"/>
        <v>7.5839999999999996</v>
      </c>
      <c r="E728" s="100" t="s">
        <v>28</v>
      </c>
      <c r="G728" s="142">
        <v>6.32</v>
      </c>
      <c r="I728" s="157">
        <v>6934086519719</v>
      </c>
      <c r="L728" s="176"/>
      <c r="M728" s="154" t="s">
        <v>3517</v>
      </c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</row>
    <row r="729" spans="2:84" ht="11.85" customHeight="1" outlineLevel="4" x14ac:dyDescent="0.2">
      <c r="B729" s="71" t="str">
        <f t="shared" si="37"/>
        <v xml:space="preserve">                ПДУ для Panasonic EUR51973 ic  (серия HPN067)</v>
      </c>
      <c r="C729" s="33" t="s">
        <v>3520</v>
      </c>
      <c r="D729" s="72">
        <f t="shared" si="35"/>
        <v>7.919999999999999</v>
      </c>
      <c r="E729" s="35" t="s">
        <v>28</v>
      </c>
      <c r="G729" s="142">
        <v>6.6</v>
      </c>
      <c r="I729" s="157">
        <v>6934086519733</v>
      </c>
      <c r="L729" s="175"/>
      <c r="M729" s="154" t="s">
        <v>3519</v>
      </c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</row>
    <row r="730" spans="2:84" ht="22.35" customHeight="1" outlineLevel="4" x14ac:dyDescent="0.2">
      <c r="B730" s="98" t="str">
        <f t="shared" si="37"/>
        <v xml:space="preserve">                ПДУ для Panasonic EUR644666 с Т/Т ic  (серия HPN015)</v>
      </c>
      <c r="C730" s="99" t="s">
        <v>873</v>
      </c>
      <c r="D730" s="94">
        <f t="shared" si="35"/>
        <v>5.6520000000000001</v>
      </c>
      <c r="E730" s="100" t="s">
        <v>28</v>
      </c>
      <c r="G730" s="142">
        <v>4.71</v>
      </c>
      <c r="I730" s="157">
        <v>6934086644664</v>
      </c>
      <c r="L730" s="176"/>
      <c r="M730" s="154" t="s">
        <v>872</v>
      </c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</row>
    <row r="731" spans="2:84" ht="11.85" customHeight="1" outlineLevel="4" x14ac:dyDescent="0.2">
      <c r="B731" s="98" t="str">
        <f t="shared" si="37"/>
        <v xml:space="preserve">                ПДУ для Panasonic EUR646925 ic (серия HPN089)</v>
      </c>
      <c r="C731" s="99" t="s">
        <v>875</v>
      </c>
      <c r="D731" s="94">
        <f t="shared" si="35"/>
        <v>4.7519999999999998</v>
      </c>
      <c r="E731" s="100" t="s">
        <v>28</v>
      </c>
      <c r="G731" s="142">
        <v>3.96</v>
      </c>
      <c r="I731" s="157">
        <v>2000230095393</v>
      </c>
      <c r="L731" s="176"/>
      <c r="M731" s="154" t="s">
        <v>874</v>
      </c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</row>
    <row r="732" spans="2:84" ht="11.85" customHeight="1" outlineLevel="4" x14ac:dyDescent="0.2">
      <c r="B732" s="98" t="str">
        <f t="shared" si="37"/>
        <v xml:space="preserve">                ПДУ для Panasonic EUR646932 ic  (серия HPN039)</v>
      </c>
      <c r="C732" s="99" t="s">
        <v>877</v>
      </c>
      <c r="D732" s="94">
        <f t="shared" si="35"/>
        <v>6.0840000000000005</v>
      </c>
      <c r="E732" s="100" t="s">
        <v>28</v>
      </c>
      <c r="G732" s="142">
        <v>5.07</v>
      </c>
      <c r="I732" s="157">
        <v>6934086646934</v>
      </c>
      <c r="L732" s="176"/>
      <c r="M732" s="154" t="s">
        <v>876</v>
      </c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</row>
    <row r="733" spans="2:84" ht="11.85" customHeight="1" outlineLevel="4" x14ac:dyDescent="0.2">
      <c r="B733" s="98" t="str">
        <f t="shared" si="37"/>
        <v xml:space="preserve">                ПДУ для Panasonic EUR7628030 ic  (серия HPN116)</v>
      </c>
      <c r="C733" s="99" t="s">
        <v>879</v>
      </c>
      <c r="D733" s="94">
        <f t="shared" si="35"/>
        <v>7.8360000000000003</v>
      </c>
      <c r="E733" s="100" t="s">
        <v>28</v>
      </c>
      <c r="G733" s="142">
        <v>6.53</v>
      </c>
      <c r="I733" s="157">
        <v>6934086280305</v>
      </c>
      <c r="L733" s="176"/>
      <c r="M733" s="154" t="s">
        <v>878</v>
      </c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</row>
    <row r="734" spans="2:84" ht="22.35" customHeight="1" outlineLevel="4" x14ac:dyDescent="0.2">
      <c r="B734" s="98" t="str">
        <f t="shared" si="37"/>
        <v xml:space="preserve">                ПДУ для Panasonic EUR7635040 ic LCD TV PIP  (серия HPN138)</v>
      </c>
      <c r="C734" s="99" t="s">
        <v>881</v>
      </c>
      <c r="D734" s="94">
        <f t="shared" si="35"/>
        <v>11.507999999999999</v>
      </c>
      <c r="E734" s="100" t="s">
        <v>28</v>
      </c>
      <c r="G734" s="142">
        <v>9.59</v>
      </c>
      <c r="I734" s="157">
        <v>2000000001319</v>
      </c>
      <c r="L734" s="176"/>
      <c r="M734" s="154" t="s">
        <v>880</v>
      </c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</row>
    <row r="735" spans="2:84" ht="22.35" customHeight="1" outlineLevel="4" x14ac:dyDescent="0.2">
      <c r="B735" s="98" t="str">
        <f t="shared" si="37"/>
        <v xml:space="preserve">                ПДУ для Panasonic EUR7651030A / EUR7651090 ic VIERA  (серия HPN177)</v>
      </c>
      <c r="C735" s="99" t="s">
        <v>883</v>
      </c>
      <c r="D735" s="94">
        <f t="shared" si="35"/>
        <v>9.4320000000000004</v>
      </c>
      <c r="E735" s="100" t="s">
        <v>28</v>
      </c>
      <c r="G735" s="142">
        <v>7.86</v>
      </c>
      <c r="I735" s="157">
        <v>6972401112689</v>
      </c>
      <c r="L735" s="176"/>
      <c r="M735" s="154" t="s">
        <v>882</v>
      </c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</row>
    <row r="736" spans="2:84" ht="22.35" customHeight="1" outlineLevel="4" x14ac:dyDescent="0.2">
      <c r="B736" s="98" t="str">
        <f t="shared" si="37"/>
        <v xml:space="preserve">                ПДУ для Panasonic EUR7651110 ic VIERA LCD TV  (серия HPN167)</v>
      </c>
      <c r="C736" s="99" t="s">
        <v>885</v>
      </c>
      <c r="D736" s="94">
        <f t="shared" si="35"/>
        <v>9.7799999999999994</v>
      </c>
      <c r="E736" s="100" t="s">
        <v>28</v>
      </c>
      <c r="G736" s="142">
        <v>8.15</v>
      </c>
      <c r="I736" s="157">
        <v>6972401118292</v>
      </c>
      <c r="L736" s="176"/>
      <c r="M736" s="154" t="s">
        <v>884</v>
      </c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</row>
    <row r="737" spans="2:84" ht="22.35" customHeight="1" outlineLevel="4" x14ac:dyDescent="0.2">
      <c r="B737" s="98" t="str">
        <f t="shared" si="37"/>
        <v xml:space="preserve">                ПДУ для Panasonic EUR7651120 VIERA ic (серия HPN147)</v>
      </c>
      <c r="C737" s="99" t="s">
        <v>887</v>
      </c>
      <c r="D737" s="94">
        <f t="shared" si="35"/>
        <v>9.3360000000000003</v>
      </c>
      <c r="E737" s="100" t="s">
        <v>28</v>
      </c>
      <c r="G737" s="142">
        <v>7.78</v>
      </c>
      <c r="I737" s="154"/>
      <c r="L737" s="176"/>
      <c r="M737" s="154" t="s">
        <v>886</v>
      </c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</row>
    <row r="738" spans="2:84" ht="22.35" customHeight="1" outlineLevel="4" x14ac:dyDescent="0.2">
      <c r="B738" s="98" t="str">
        <f t="shared" si="37"/>
        <v xml:space="preserve">                ПДУ для Panasonic EUR7651150  ic VIERA  (серия HPN155)</v>
      </c>
      <c r="C738" s="99" t="s">
        <v>889</v>
      </c>
      <c r="D738" s="94">
        <f t="shared" si="35"/>
        <v>9.3360000000000003</v>
      </c>
      <c r="E738" s="100" t="s">
        <v>28</v>
      </c>
      <c r="G738" s="142">
        <v>7.78</v>
      </c>
      <c r="I738" s="157">
        <v>6972401114959</v>
      </c>
      <c r="L738" s="176"/>
      <c r="M738" s="154" t="s">
        <v>888</v>
      </c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</row>
    <row r="739" spans="2:84" ht="22.35" customHeight="1" outlineLevel="4" x14ac:dyDescent="0.2">
      <c r="B739" s="98" t="str">
        <f t="shared" si="37"/>
        <v xml:space="preserve">                ПДУ для Panasonic EUR7710020 AUX ic  5 disc cloc/taimer N2QAHB000047 (серия HPN123)</v>
      </c>
      <c r="C739" s="99" t="s">
        <v>891</v>
      </c>
      <c r="D739" s="94">
        <f t="shared" si="35"/>
        <v>5.6520000000000001</v>
      </c>
      <c r="E739" s="100" t="s">
        <v>28</v>
      </c>
      <c r="G739" s="142">
        <v>4.71</v>
      </c>
      <c r="I739" s="154"/>
      <c r="L739" s="176"/>
      <c r="M739" s="154" t="s">
        <v>890</v>
      </c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</row>
    <row r="740" spans="2:84" ht="11.85" customHeight="1" outlineLevel="4" x14ac:dyDescent="0.2">
      <c r="B740" s="98" t="str">
        <f t="shared" si="37"/>
        <v xml:space="preserve">                ПДУ для Panasonic EUR7717010 ic  (серия HPN092)</v>
      </c>
      <c r="C740" s="99" t="s">
        <v>893</v>
      </c>
      <c r="D740" s="94">
        <f t="shared" si="35"/>
        <v>6.9719999999999995</v>
      </c>
      <c r="E740" s="100" t="s">
        <v>28</v>
      </c>
      <c r="G740" s="142">
        <v>5.81</v>
      </c>
      <c r="I740" s="157">
        <v>6934086170101</v>
      </c>
      <c r="L740" s="176"/>
      <c r="M740" s="154" t="s">
        <v>892</v>
      </c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</row>
    <row r="741" spans="2:84" ht="11.85" customHeight="1" outlineLevel="4" x14ac:dyDescent="0.2">
      <c r="B741" s="98" t="str">
        <f t="shared" si="37"/>
        <v xml:space="preserve">                ПДУ для Panasonic EUR7717030 ic (серия HPN108)</v>
      </c>
      <c r="C741" s="99" t="s">
        <v>895</v>
      </c>
      <c r="D741" s="94">
        <f t="shared" si="35"/>
        <v>5.2919999999999998</v>
      </c>
      <c r="E741" s="100" t="s">
        <v>28</v>
      </c>
      <c r="G741" s="142">
        <v>4.41</v>
      </c>
      <c r="I741" s="154"/>
      <c r="L741" s="176"/>
      <c r="M741" s="154" t="s">
        <v>894</v>
      </c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</row>
    <row r="742" spans="2:84" ht="22.35" customHeight="1" outlineLevel="4" x14ac:dyDescent="0.2">
      <c r="B742" s="98" t="str">
        <f t="shared" si="37"/>
        <v xml:space="preserve">                ПДУ для Panasonic EUR7722XCO ic  как оригинал от домашнего театра  SA-HT535 (серия HPN145)</v>
      </c>
      <c r="C742" s="99" t="s">
        <v>897</v>
      </c>
      <c r="D742" s="94">
        <f t="shared" si="35"/>
        <v>10.799999999999999</v>
      </c>
      <c r="E742" s="100" t="s">
        <v>28</v>
      </c>
      <c r="G742" s="142">
        <v>9</v>
      </c>
      <c r="I742" s="154"/>
      <c r="L742" s="176"/>
      <c r="M742" s="154" t="s">
        <v>896</v>
      </c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</row>
    <row r="743" spans="2:84" ht="22.35" customHeight="1" outlineLevel="4" x14ac:dyDescent="0.2">
      <c r="B743" s="98" t="str">
        <f t="shared" si="37"/>
        <v xml:space="preserve">                ПДУ для Panasonic EUR7722XEO ic  как оригинал от домашнего театра (серия HPN182)</v>
      </c>
      <c r="C743" s="99" t="s">
        <v>2099</v>
      </c>
      <c r="D743" s="94">
        <f t="shared" si="35"/>
        <v>11.472</v>
      </c>
      <c r="E743" s="100" t="s">
        <v>28</v>
      </c>
      <c r="G743" s="142">
        <v>9.56</v>
      </c>
      <c r="I743" s="154"/>
      <c r="L743" s="176"/>
      <c r="M743" s="154" t="s">
        <v>2098</v>
      </c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</row>
    <row r="744" spans="2:84" ht="22.35" customHeight="1" outlineLevel="4" x14ac:dyDescent="0.2">
      <c r="B744" s="98" t="str">
        <f t="shared" si="37"/>
        <v xml:space="preserve">                ПДУ для Panasonic EUR7722XHO ic  как оригинал от домашнего театра (серия HPN164)</v>
      </c>
      <c r="C744" s="99" t="s">
        <v>899</v>
      </c>
      <c r="D744" s="94">
        <f t="shared" si="35"/>
        <v>9.24</v>
      </c>
      <c r="E744" s="100" t="s">
        <v>28</v>
      </c>
      <c r="G744" s="142">
        <v>7.7</v>
      </c>
      <c r="I744" s="154"/>
      <c r="L744" s="176"/>
      <c r="M744" s="154" t="s">
        <v>898</v>
      </c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</row>
    <row r="745" spans="2:84" ht="22.35" customHeight="1" outlineLevel="4" x14ac:dyDescent="0.2">
      <c r="B745" s="98" t="str">
        <f t="shared" si="37"/>
        <v xml:space="preserve">                ПДУ для Panasonic N2QAJB000080/084 ic (серия HPN115)</v>
      </c>
      <c r="C745" s="99" t="s">
        <v>901</v>
      </c>
      <c r="D745" s="94">
        <f t="shared" si="35"/>
        <v>8.3279999999999994</v>
      </c>
      <c r="E745" s="100" t="s">
        <v>28</v>
      </c>
      <c r="G745" s="142">
        <v>6.94</v>
      </c>
      <c r="I745" s="157">
        <v>2000000001623</v>
      </c>
      <c r="L745" s="176"/>
      <c r="M745" s="154" t="s">
        <v>900</v>
      </c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</row>
    <row r="746" spans="2:84" ht="22.35" customHeight="1" outlineLevel="4" x14ac:dyDescent="0.2">
      <c r="B746" s="98" t="str">
        <f t="shared" si="37"/>
        <v xml:space="preserve">                ПДУ для Panasonic N2QAJB000137 ic AUX 5 DISC (серия HPN187)</v>
      </c>
      <c r="C746" s="99" t="s">
        <v>903</v>
      </c>
      <c r="D746" s="94">
        <f t="shared" si="35"/>
        <v>8.2319999999999993</v>
      </c>
      <c r="E746" s="100" t="s">
        <v>28</v>
      </c>
      <c r="G746" s="142">
        <v>6.86</v>
      </c>
      <c r="I746" s="154"/>
      <c r="L746" s="176"/>
      <c r="M746" s="154" t="s">
        <v>902</v>
      </c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</row>
    <row r="747" spans="2:84" ht="22.35" customHeight="1" outlineLevel="4" x14ac:dyDescent="0.2">
      <c r="B747" s="71" t="str">
        <f t="shared" si="37"/>
        <v xml:space="preserve">                ПДУ для Panasonic N2QAJB000138 ic AUDIO SYSTEM 5 DISC (серия HPN157)</v>
      </c>
      <c r="C747" s="33" t="s">
        <v>905</v>
      </c>
      <c r="D747" s="72">
        <f t="shared" si="35"/>
        <v>6.6599999999999993</v>
      </c>
      <c r="E747" s="35" t="s">
        <v>28</v>
      </c>
      <c r="G747" s="142">
        <v>5.55</v>
      </c>
      <c r="I747" s="154"/>
      <c r="L747" s="175"/>
      <c r="M747" s="154" t="s">
        <v>904</v>
      </c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</row>
    <row r="748" spans="2:84" ht="22.35" customHeight="1" outlineLevel="4" x14ac:dyDescent="0.2">
      <c r="B748" s="98" t="str">
        <f t="shared" si="37"/>
        <v xml:space="preserve">                ПДУ для Panasonic N2QAYB000328 ic VIERA (серия HPN212)</v>
      </c>
      <c r="C748" s="99" t="s">
        <v>907</v>
      </c>
      <c r="D748" s="94">
        <f t="shared" si="35"/>
        <v>9.8879999999999999</v>
      </c>
      <c r="E748" s="100" t="s">
        <v>28</v>
      </c>
      <c r="G748" s="142">
        <v>8.24</v>
      </c>
      <c r="I748" s="157">
        <v>2000000001760</v>
      </c>
      <c r="L748" s="176"/>
      <c r="M748" s="154" t="s">
        <v>906</v>
      </c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</row>
    <row r="749" spans="2:84" ht="22.35" customHeight="1" outlineLevel="4" x14ac:dyDescent="0.2">
      <c r="B749" s="98" t="str">
        <f t="shared" si="37"/>
        <v xml:space="preserve">                ПДУ для Panasonic N2QAYB000350 ic VIERA  plasma (серия HPN231)</v>
      </c>
      <c r="C749" s="99" t="s">
        <v>909</v>
      </c>
      <c r="D749" s="94">
        <f t="shared" si="35"/>
        <v>9.1679999999999993</v>
      </c>
      <c r="E749" s="100" t="s">
        <v>28</v>
      </c>
      <c r="G749" s="142">
        <v>7.64</v>
      </c>
      <c r="I749" s="157">
        <v>6972401115758</v>
      </c>
      <c r="L749" s="176"/>
      <c r="M749" s="154" t="s">
        <v>908</v>
      </c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</row>
    <row r="750" spans="2:84" ht="22.35" customHeight="1" outlineLevel="4" x14ac:dyDescent="0.2">
      <c r="B750" s="98" t="str">
        <f t="shared" si="37"/>
        <v xml:space="preserve">                ПДУ для Panasonic N2QAYB000399 ic VIERA(серия HPN193)</v>
      </c>
      <c r="C750" s="99" t="s">
        <v>911</v>
      </c>
      <c r="D750" s="94">
        <f t="shared" si="35"/>
        <v>8.7840000000000007</v>
      </c>
      <c r="E750" s="100" t="s">
        <v>28</v>
      </c>
      <c r="G750" s="142">
        <v>7.32</v>
      </c>
      <c r="I750" s="154"/>
      <c r="L750" s="176"/>
      <c r="M750" s="154" t="s">
        <v>910</v>
      </c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</row>
    <row r="751" spans="2:84" ht="22.35" customHeight="1" outlineLevel="4" x14ac:dyDescent="0.2">
      <c r="B751" s="98" t="str">
        <f t="shared" si="37"/>
        <v xml:space="preserve">                ПДУ для Panasonic N2QAYB000487 ic LCD LED TV NEW (серия HPN224)</v>
      </c>
      <c r="C751" s="99" t="s">
        <v>913</v>
      </c>
      <c r="D751" s="94">
        <f t="shared" si="35"/>
        <v>9.1679999999999993</v>
      </c>
      <c r="E751" s="100" t="s">
        <v>28</v>
      </c>
      <c r="G751" s="142">
        <v>7.64</v>
      </c>
      <c r="I751" s="157">
        <v>6972401112726</v>
      </c>
      <c r="L751" s="176"/>
      <c r="M751" s="154" t="s">
        <v>912</v>
      </c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</row>
    <row r="752" spans="2:84" ht="22.35" customHeight="1" outlineLevel="4" x14ac:dyDescent="0.2">
      <c r="B752" s="98" t="str">
        <f t="shared" si="37"/>
        <v xml:space="preserve">                ПДУ для Panasonic N2QAYB000572 VIERA 3D ic (серия HPN214)</v>
      </c>
      <c r="C752" s="99" t="s">
        <v>915</v>
      </c>
      <c r="D752" s="94">
        <f t="shared" si="35"/>
        <v>9.7199999999999989</v>
      </c>
      <c r="E752" s="100" t="s">
        <v>28</v>
      </c>
      <c r="G752" s="142">
        <v>8.1</v>
      </c>
      <c r="I752" s="154"/>
      <c r="L752" s="176"/>
      <c r="M752" s="154" t="s">
        <v>914</v>
      </c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</row>
    <row r="753" spans="2:84" ht="22.35" customHeight="1" outlineLevel="4" x14ac:dyDescent="0.2">
      <c r="B753" s="71" t="str">
        <f t="shared" si="37"/>
        <v xml:space="preserve">                ПДУ для Panasonic N2QAYB000604 ic (серия HPN211)</v>
      </c>
      <c r="C753" s="33" t="s">
        <v>917</v>
      </c>
      <c r="D753" s="72">
        <f t="shared" si="35"/>
        <v>8.7119999999999997</v>
      </c>
      <c r="E753" s="35" t="s">
        <v>28</v>
      </c>
      <c r="G753" s="142">
        <v>7.26</v>
      </c>
      <c r="I753" s="157">
        <v>2000230092002</v>
      </c>
      <c r="L753" s="175"/>
      <c r="M753" s="154" t="s">
        <v>916</v>
      </c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</row>
    <row r="754" spans="2:84" ht="22.35" customHeight="1" outlineLevel="4" x14ac:dyDescent="0.2">
      <c r="B754" s="98" t="str">
        <f t="shared" si="37"/>
        <v xml:space="preserve">                ПДУ для Panasonic N2QAYB000666 ic LCD TV (серия HPN239)</v>
      </c>
      <c r="C754" s="99" t="s">
        <v>919</v>
      </c>
      <c r="D754" s="94">
        <f t="shared" si="35"/>
        <v>8.6159999999999997</v>
      </c>
      <c r="E754" s="100" t="s">
        <v>28</v>
      </c>
      <c r="G754" s="142">
        <v>7.18</v>
      </c>
      <c r="I754" s="157">
        <v>6972401112733</v>
      </c>
      <c r="L754" s="176"/>
      <c r="M754" s="154" t="s">
        <v>918</v>
      </c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</row>
    <row r="755" spans="2:84" ht="22.35" customHeight="1" outlineLevel="4" x14ac:dyDescent="0.2">
      <c r="B755" s="71" t="str">
        <f t="shared" si="37"/>
        <v xml:space="preserve">                ПДУ для Panasonic N2QAYB000752 ic VIERA  3D LEDLCD TV (серия HPN215)</v>
      </c>
      <c r="C755" s="33" t="s">
        <v>921</v>
      </c>
      <c r="D755" s="72">
        <f t="shared" si="35"/>
        <v>8.9760000000000009</v>
      </c>
      <c r="E755" s="35" t="s">
        <v>28</v>
      </c>
      <c r="G755" s="142">
        <v>7.48</v>
      </c>
      <c r="I755" s="157">
        <v>6972401112719</v>
      </c>
      <c r="L755" s="175"/>
      <c r="M755" s="154" t="s">
        <v>920</v>
      </c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</row>
    <row r="756" spans="2:84" ht="22.35" customHeight="1" outlineLevel="4" x14ac:dyDescent="0.2">
      <c r="B756" s="71" t="str">
        <f t="shared" si="37"/>
        <v xml:space="preserve">                ПДУ для Panasonic N2QAYB000803 ic LCD LED TV NEW с функцией usb (серия HPN225)</v>
      </c>
      <c r="C756" s="33" t="s">
        <v>3522</v>
      </c>
      <c r="D756" s="72">
        <f t="shared" si="35"/>
        <v>9.24</v>
      </c>
      <c r="E756" s="35" t="s">
        <v>28</v>
      </c>
      <c r="G756" s="142">
        <v>7.7</v>
      </c>
      <c r="I756" s="157">
        <v>2000230096864</v>
      </c>
      <c r="L756" s="175"/>
      <c r="M756" s="154" t="s">
        <v>3521</v>
      </c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</row>
    <row r="757" spans="2:84" ht="22.35" customHeight="1" outlineLevel="4" x14ac:dyDescent="0.2">
      <c r="B757" s="98" t="str">
        <f t="shared" si="37"/>
        <v xml:space="preserve">                ПДУ для Panasonic N2QAYB000815 ic LCD LED TV VIERA TOOLS (серия HPN216)</v>
      </c>
      <c r="C757" s="99" t="s">
        <v>923</v>
      </c>
      <c r="D757" s="94">
        <f t="shared" si="35"/>
        <v>8.9159999999999986</v>
      </c>
      <c r="E757" s="100" t="s">
        <v>28</v>
      </c>
      <c r="G757" s="142">
        <v>7.43</v>
      </c>
      <c r="I757" s="157">
        <v>6972401115734</v>
      </c>
      <c r="L757" s="176"/>
      <c r="M757" s="154" t="s">
        <v>922</v>
      </c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</row>
    <row r="758" spans="2:84" ht="22.35" customHeight="1" outlineLevel="4" x14ac:dyDescent="0.2">
      <c r="B758" s="98" t="str">
        <f t="shared" si="37"/>
        <v xml:space="preserve">                ПДУ для Panasonic N2QAYB000830, N2QAYB000840 ic LCD TV  (серия HPN228)</v>
      </c>
      <c r="C758" s="99" t="s">
        <v>925</v>
      </c>
      <c r="D758" s="94">
        <f t="shared" si="35"/>
        <v>10.632</v>
      </c>
      <c r="E758" s="100" t="s">
        <v>28</v>
      </c>
      <c r="G758" s="142">
        <v>8.86</v>
      </c>
      <c r="I758" s="157">
        <v>6972401113549</v>
      </c>
      <c r="L758" s="176"/>
      <c r="M758" s="154" t="s">
        <v>924</v>
      </c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</row>
    <row r="759" spans="2:84" ht="22.35" customHeight="1" outlineLevel="4" x14ac:dyDescent="0.2">
      <c r="B759" s="98" t="str">
        <f t="shared" si="37"/>
        <v xml:space="preserve">                ПДУ для Panasonic N2QAYB001009 ic (серия HPN232)</v>
      </c>
      <c r="C759" s="99" t="s">
        <v>927</v>
      </c>
      <c r="D759" s="94">
        <f t="shared" si="35"/>
        <v>10.92</v>
      </c>
      <c r="E759" s="100" t="s">
        <v>28</v>
      </c>
      <c r="G759" s="142">
        <v>9.1</v>
      </c>
      <c r="I759" s="157">
        <v>2000230094822</v>
      </c>
      <c r="L759" s="176"/>
      <c r="M759" s="154" t="s">
        <v>926</v>
      </c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</row>
    <row r="760" spans="2:84" ht="22.35" customHeight="1" outlineLevel="4" x14ac:dyDescent="0.2">
      <c r="B760" s="98" t="str">
        <f t="shared" si="37"/>
        <v xml:space="preserve">                ПДУ для Panasonic N2QAYB001011 ic LCD LED TV NETFLIX (серия HPN230)</v>
      </c>
      <c r="C760" s="99" t="s">
        <v>929</v>
      </c>
      <c r="D760" s="94">
        <f t="shared" si="35"/>
        <v>10.956000000000001</v>
      </c>
      <c r="E760" s="100" t="s">
        <v>28</v>
      </c>
      <c r="G760" s="142">
        <v>9.1300000000000008</v>
      </c>
      <c r="I760" s="157">
        <v>2000230094839</v>
      </c>
      <c r="L760" s="176"/>
      <c r="M760" s="154" t="s">
        <v>928</v>
      </c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</row>
    <row r="761" spans="2:84" ht="22.35" customHeight="1" outlineLevel="4" x14ac:dyDescent="0.2">
      <c r="B761" s="98" t="str">
        <f t="shared" si="37"/>
        <v xml:space="preserve">                ПДУ для Panasonic N2QAYB001115 ic LCD TV (NETFLIX, MY APP) (серия HPN248)</v>
      </c>
      <c r="C761" s="99" t="s">
        <v>931</v>
      </c>
      <c r="D761" s="94">
        <f t="shared" si="35"/>
        <v>10.92</v>
      </c>
      <c r="E761" s="100" t="s">
        <v>28</v>
      </c>
      <c r="G761" s="142">
        <v>9.1</v>
      </c>
      <c r="I761" s="157">
        <v>2000230096918</v>
      </c>
      <c r="L761" s="176"/>
      <c r="M761" s="154" t="s">
        <v>930</v>
      </c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</row>
    <row r="762" spans="2:84" ht="22.35" customHeight="1" outlineLevel="4" x14ac:dyDescent="0.2">
      <c r="B762" s="98" t="str">
        <f t="shared" si="37"/>
        <v xml:space="preserve">                ПДУ для Panasonic N2QAYB00543 ic VIERA TOOLS LCD TV (серия HPN199)</v>
      </c>
      <c r="C762" s="99" t="s">
        <v>933</v>
      </c>
      <c r="D762" s="94">
        <f t="shared" si="35"/>
        <v>7.944</v>
      </c>
      <c r="E762" s="100" t="s">
        <v>28</v>
      </c>
      <c r="G762" s="142">
        <v>6.62</v>
      </c>
      <c r="I762" s="157">
        <v>2000000001791</v>
      </c>
      <c r="L762" s="176"/>
      <c r="M762" s="154" t="s">
        <v>932</v>
      </c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</row>
    <row r="763" spans="2:84" ht="22.35" customHeight="1" outlineLevel="4" x14ac:dyDescent="0.2">
      <c r="B763" s="98" t="str">
        <f t="shared" si="37"/>
        <v xml:space="preserve">                ПДУ для Panasonic TNQ2636/2637/2640 ic (серия  HPN068)</v>
      </c>
      <c r="C763" s="99" t="s">
        <v>935</v>
      </c>
      <c r="D763" s="94">
        <f t="shared" si="35"/>
        <v>7.1999999999999993</v>
      </c>
      <c r="E763" s="100" t="s">
        <v>28</v>
      </c>
      <c r="G763" s="142">
        <v>6</v>
      </c>
      <c r="I763" s="157">
        <v>6972401112658</v>
      </c>
      <c r="L763" s="176"/>
      <c r="M763" s="154" t="s">
        <v>934</v>
      </c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</row>
    <row r="764" spans="2:84" ht="11.85" customHeight="1" outlineLevel="4" x14ac:dyDescent="0.2">
      <c r="B764" s="98" t="str">
        <f t="shared" si="37"/>
        <v xml:space="preserve">                ПДУ для Panasonic TNQ4G0401 ic (серия  HPN083)</v>
      </c>
      <c r="C764" s="99" t="s">
        <v>937</v>
      </c>
      <c r="D764" s="94">
        <f t="shared" si="35"/>
        <v>6.9719999999999995</v>
      </c>
      <c r="E764" s="100" t="s">
        <v>28</v>
      </c>
      <c r="G764" s="142">
        <v>5.81</v>
      </c>
      <c r="I764" s="157">
        <v>2000230093856</v>
      </c>
      <c r="L764" s="176"/>
      <c r="M764" s="154" t="s">
        <v>936</v>
      </c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</row>
    <row r="765" spans="2:84" ht="11.85" customHeight="1" outlineLevel="4" x14ac:dyDescent="0.2">
      <c r="B765" s="71" t="str">
        <f t="shared" si="37"/>
        <v xml:space="preserve">                ПДУ для Panasonic TNQ4G0402 ic (серия  HPN084)</v>
      </c>
      <c r="C765" s="33" t="s">
        <v>939</v>
      </c>
      <c r="D765" s="72">
        <f t="shared" si="35"/>
        <v>5.6520000000000001</v>
      </c>
      <c r="E765" s="35" t="s">
        <v>28</v>
      </c>
      <c r="G765" s="142">
        <v>4.71</v>
      </c>
      <c r="I765" s="157">
        <v>6934086604026</v>
      </c>
      <c r="L765" s="175"/>
      <c r="M765" s="154" t="s">
        <v>938</v>
      </c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</row>
    <row r="766" spans="2:84" ht="11.85" customHeight="1" outlineLevel="4" x14ac:dyDescent="0.2">
      <c r="B766" s="98" t="str">
        <f t="shared" si="37"/>
        <v xml:space="preserve">                ПДУ для Panasonic TNQ4G0403 ic (серия  HPN085)</v>
      </c>
      <c r="C766" s="99" t="s">
        <v>941</v>
      </c>
      <c r="D766" s="94">
        <f t="shared" si="35"/>
        <v>5.58</v>
      </c>
      <c r="E766" s="100" t="s">
        <v>28</v>
      </c>
      <c r="G766" s="142">
        <v>4.6500000000000004</v>
      </c>
      <c r="I766" s="157">
        <v>2000230093863</v>
      </c>
      <c r="L766" s="176"/>
      <c r="M766" s="154" t="s">
        <v>940</v>
      </c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</row>
    <row r="767" spans="2:84" ht="22.35" customHeight="1" outlineLevel="4" x14ac:dyDescent="0.2">
      <c r="B767" s="98" t="str">
        <f t="shared" si="37"/>
        <v xml:space="preserve">                ПДУ для Panasonic TNQ8E0461 / EUR51851 ic (серия  HPN172)</v>
      </c>
      <c r="C767" s="99" t="s">
        <v>943</v>
      </c>
      <c r="D767" s="94">
        <f t="shared" si="35"/>
        <v>10.547999999999998</v>
      </c>
      <c r="E767" s="100" t="s">
        <v>28</v>
      </c>
      <c r="G767" s="142">
        <v>8.7899999999999991</v>
      </c>
      <c r="I767" s="157">
        <v>6934086604613</v>
      </c>
      <c r="L767" s="176"/>
      <c r="M767" s="154" t="s">
        <v>942</v>
      </c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</row>
    <row r="768" spans="2:84" ht="11.85" customHeight="1" outlineLevel="4" x14ac:dyDescent="0.2">
      <c r="B768" s="98" t="str">
        <f t="shared" si="37"/>
        <v xml:space="preserve">                ПДУ для Panasonic TX-24DR300 ic (серия HPN237)</v>
      </c>
      <c r="C768" s="99" t="s">
        <v>945</v>
      </c>
      <c r="D768" s="94">
        <f t="shared" si="35"/>
        <v>6.419999999999999</v>
      </c>
      <c r="E768" s="100" t="s">
        <v>28</v>
      </c>
      <c r="G768" s="142">
        <v>5.35</v>
      </c>
      <c r="I768" s="157">
        <v>6972401114973</v>
      </c>
      <c r="L768" s="176"/>
      <c r="M768" s="154" t="s">
        <v>944</v>
      </c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</row>
    <row r="769" spans="2:84" ht="22.35" customHeight="1" outlineLevel="4" x14ac:dyDescent="0.2">
      <c r="B769" s="98" t="str">
        <f t="shared" si="37"/>
        <v xml:space="preserve">                ПДУ для Panasonic TZZ00000006A LCD TV (серия HPN221)</v>
      </c>
      <c r="C769" s="99" t="s">
        <v>947</v>
      </c>
      <c r="D769" s="94">
        <f t="shared" si="35"/>
        <v>21.599999999999998</v>
      </c>
      <c r="E769" s="100" t="s">
        <v>28</v>
      </c>
      <c r="G769" s="142">
        <v>18</v>
      </c>
      <c r="I769" s="157">
        <v>2000000001692</v>
      </c>
      <c r="L769" s="176"/>
      <c r="M769" s="154" t="s">
        <v>946</v>
      </c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</row>
    <row r="770" spans="2:84" ht="22.35" customHeight="1" outlineLevel="4" x14ac:dyDescent="0.2">
      <c r="B770" s="71" t="str">
        <f t="shared" si="37"/>
        <v xml:space="preserve">                ПДУ для Panasonic TZZ00000007A ic LCD TV (серия HPN220)</v>
      </c>
      <c r="C770" s="33" t="s">
        <v>3566</v>
      </c>
      <c r="D770" s="72">
        <f t="shared" si="35"/>
        <v>8.7119999999999997</v>
      </c>
      <c r="E770" s="35" t="s">
        <v>28</v>
      </c>
      <c r="G770" s="142">
        <v>7.26</v>
      </c>
      <c r="I770" s="157">
        <v>6972401115741</v>
      </c>
      <c r="L770" s="175"/>
      <c r="M770" s="154" t="s">
        <v>3650</v>
      </c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</row>
    <row r="771" spans="2:84" ht="12.6" customHeight="1" outlineLevel="2" x14ac:dyDescent="0.2">
      <c r="B771" s="31" t="s">
        <v>948</v>
      </c>
      <c r="C771" s="32"/>
      <c r="D771" s="32"/>
      <c r="E771" s="32"/>
      <c r="F771" s="32"/>
      <c r="G771" s="140"/>
      <c r="H771" s="156"/>
      <c r="I771" s="156"/>
      <c r="J771" s="156"/>
      <c r="K771" s="156"/>
      <c r="L771" s="174"/>
      <c r="M771" s="156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</row>
    <row r="772" spans="2:84" ht="12.6" customHeight="1" outlineLevel="3" x14ac:dyDescent="0.2">
      <c r="B772" s="36" t="s">
        <v>949</v>
      </c>
      <c r="C772" s="37"/>
      <c r="D772" s="37"/>
      <c r="E772" s="37"/>
      <c r="F772" s="37"/>
      <c r="G772" s="141"/>
      <c r="H772" s="156"/>
      <c r="I772" s="156"/>
      <c r="J772" s="156"/>
      <c r="K772" s="156"/>
      <c r="L772" s="174"/>
      <c r="M772" s="156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</row>
    <row r="773" spans="2:84" ht="22.35" customHeight="1" outlineLevel="4" x14ac:dyDescent="0.2">
      <c r="B773" s="98" t="str">
        <f t="shared" ref="B773:B797" si="38">HYPERLINK(CONCATENATE("http://belpult.by/site_search?search_term=",C773),M773)</f>
        <v xml:space="preserve">                Huayu for Philips RM-022C   универсальный пульт (серия HRM122) </v>
      </c>
      <c r="C773" s="99" t="s">
        <v>951</v>
      </c>
      <c r="D773" s="94">
        <f t="shared" ref="D773:D835" si="39">G773*1.2</f>
        <v>5.4719999999999995</v>
      </c>
      <c r="E773" s="100" t="s">
        <v>28</v>
      </c>
      <c r="G773" s="142">
        <v>4.5599999999999996</v>
      </c>
      <c r="I773" s="157">
        <v>6934086693242</v>
      </c>
      <c r="L773" s="176"/>
      <c r="M773" s="154" t="s">
        <v>950</v>
      </c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</row>
    <row r="774" spans="2:84" ht="22.35" customHeight="1" outlineLevel="4" x14ac:dyDescent="0.2">
      <c r="B774" s="71" t="str">
        <f t="shared" si="38"/>
        <v xml:space="preserve">                Huayu for Philips RM-120C    универсальный пульт (серия HRM121)</v>
      </c>
      <c r="C774" s="33" t="s">
        <v>953</v>
      </c>
      <c r="D774" s="72">
        <f t="shared" si="39"/>
        <v>7.56</v>
      </c>
      <c r="E774" s="35" t="s">
        <v>28</v>
      </c>
      <c r="G774" s="142">
        <v>6.3</v>
      </c>
      <c r="I774" s="157">
        <v>6934086692368</v>
      </c>
      <c r="L774" s="175"/>
      <c r="M774" s="154" t="s">
        <v>952</v>
      </c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</row>
    <row r="775" spans="2:84" ht="22.35" customHeight="1" outlineLevel="4" x14ac:dyDescent="0.2">
      <c r="B775" s="71" t="str">
        <f t="shared" si="38"/>
        <v xml:space="preserve">                Huayu for Philips RM-627C  универсальный пульт (серия HRM294)</v>
      </c>
      <c r="C775" s="33" t="s">
        <v>955</v>
      </c>
      <c r="D775" s="72">
        <f t="shared" si="39"/>
        <v>5.4719999999999995</v>
      </c>
      <c r="E775" s="35" t="s">
        <v>28</v>
      </c>
      <c r="G775" s="142">
        <v>4.5599999999999996</v>
      </c>
      <c r="I775" s="157">
        <v>6974086690520</v>
      </c>
      <c r="L775" s="175"/>
      <c r="M775" s="154" t="s">
        <v>954</v>
      </c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</row>
    <row r="776" spans="2:84" ht="22.35" customHeight="1" outlineLevel="4" x14ac:dyDescent="0.2">
      <c r="B776" s="71" t="str">
        <f t="shared" si="38"/>
        <v xml:space="preserve">                Huayu for Philips RM-670C  универсальный пульт с Ambilight(серия HRM1197)</v>
      </c>
      <c r="C776" s="33" t="s">
        <v>957</v>
      </c>
      <c r="D776" s="72">
        <f t="shared" si="39"/>
        <v>8.1359999999999992</v>
      </c>
      <c r="E776" s="35" t="s">
        <v>28</v>
      </c>
      <c r="G776" s="142">
        <v>6.78</v>
      </c>
      <c r="I776" s="157">
        <v>6972401116137</v>
      </c>
      <c r="L776" s="175"/>
      <c r="M776" s="154" t="s">
        <v>956</v>
      </c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</row>
    <row r="777" spans="2:84" ht="22.35" customHeight="1" outlineLevel="4" x14ac:dyDescent="0.2">
      <c r="B777" s="98" t="str">
        <f t="shared" si="38"/>
        <v xml:space="preserve">                Huayu for Philips RM-691C  универсальный пульт (серия HRM401)</v>
      </c>
      <c r="C777" s="99" t="s">
        <v>959</v>
      </c>
      <c r="D777" s="94">
        <f t="shared" si="39"/>
        <v>6.7439999999999998</v>
      </c>
      <c r="E777" s="100" t="s">
        <v>28</v>
      </c>
      <c r="G777" s="142">
        <v>5.62</v>
      </c>
      <c r="I777" s="157">
        <v>6934086689801</v>
      </c>
      <c r="L777" s="176"/>
      <c r="M777" s="154" t="s">
        <v>958</v>
      </c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</row>
    <row r="778" spans="2:84" ht="22.35" customHeight="1" outlineLevel="4" x14ac:dyDescent="0.2">
      <c r="B778" s="98" t="str">
        <f t="shared" si="38"/>
        <v xml:space="preserve">                Huayu for Philips RM-719C  универсальный пульт (серия HRM474)</v>
      </c>
      <c r="C778" s="99" t="s">
        <v>961</v>
      </c>
      <c r="D778" s="94">
        <f t="shared" si="39"/>
        <v>8.2799999999999994</v>
      </c>
      <c r="E778" s="100" t="s">
        <v>28</v>
      </c>
      <c r="G778" s="142">
        <v>6.9</v>
      </c>
      <c r="I778" s="157">
        <v>6974086690513</v>
      </c>
      <c r="L778" s="176"/>
      <c r="M778" s="154" t="s">
        <v>960</v>
      </c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</row>
    <row r="779" spans="2:84" ht="22.35" customHeight="1" outlineLevel="4" x14ac:dyDescent="0.2">
      <c r="B779" s="98" t="str">
        <f t="shared" si="38"/>
        <v xml:space="preserve">                Huayu for Philips RM-D1000 универсальный пульт (серия HRM823)</v>
      </c>
      <c r="C779" s="99" t="s">
        <v>963</v>
      </c>
      <c r="D779" s="94">
        <f t="shared" si="39"/>
        <v>8.8079999999999998</v>
      </c>
      <c r="E779" s="100" t="s">
        <v>28</v>
      </c>
      <c r="G779" s="142">
        <v>7.34</v>
      </c>
      <c r="I779" s="157">
        <v>6974086690551</v>
      </c>
      <c r="L779" s="176"/>
      <c r="M779" s="154" t="s">
        <v>962</v>
      </c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</row>
    <row r="780" spans="2:84" ht="22.35" customHeight="1" outlineLevel="4" x14ac:dyDescent="0.2">
      <c r="B780" s="98" t="str">
        <f t="shared" si="38"/>
        <v xml:space="preserve">                Huayu for Philips RM-D1006 AUX универсальный пульт (серия HRM827)</v>
      </c>
      <c r="C780" s="99" t="s">
        <v>965</v>
      </c>
      <c r="D780" s="94">
        <f t="shared" si="39"/>
        <v>8.8800000000000008</v>
      </c>
      <c r="E780" s="100" t="s">
        <v>28</v>
      </c>
      <c r="G780" s="142">
        <v>7.4</v>
      </c>
      <c r="I780" s="157">
        <v>6934086687456</v>
      </c>
      <c r="L780" s="176"/>
      <c r="M780" s="154" t="s">
        <v>964</v>
      </c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</row>
    <row r="781" spans="2:84" ht="22.35" customHeight="1" outlineLevel="4" x14ac:dyDescent="0.2">
      <c r="B781" s="98" t="str">
        <f t="shared" si="38"/>
        <v xml:space="preserve">                Huayu for Philips RM-D1070 LCD LED TV универсальный пульт (серия HRM911)</v>
      </c>
      <c r="C781" s="99" t="s">
        <v>967</v>
      </c>
      <c r="D781" s="94">
        <f t="shared" si="39"/>
        <v>8.3279999999999994</v>
      </c>
      <c r="E781" s="100" t="s">
        <v>28</v>
      </c>
      <c r="G781" s="142">
        <v>6.94</v>
      </c>
      <c r="I781" s="157">
        <v>6974086690599</v>
      </c>
      <c r="L781" s="176"/>
      <c r="M781" s="154" t="s">
        <v>966</v>
      </c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</row>
    <row r="782" spans="2:84" ht="22.35" customHeight="1" outlineLevel="4" x14ac:dyDescent="0.2">
      <c r="B782" s="98" t="str">
        <f t="shared" si="38"/>
        <v xml:space="preserve">                Huayu for Philips RM-D1110 универсальный пульт ClickPdu (серия HOD829)</v>
      </c>
      <c r="C782" s="99" t="s">
        <v>3030</v>
      </c>
      <c r="D782" s="94">
        <f t="shared" si="39"/>
        <v>11.472</v>
      </c>
      <c r="E782" s="100" t="s">
        <v>28</v>
      </c>
      <c r="G782" s="142">
        <v>9.56</v>
      </c>
      <c r="I782" s="157">
        <v>6974086694863</v>
      </c>
      <c r="L782" s="176"/>
      <c r="M782" s="154" t="s">
        <v>3822</v>
      </c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</row>
    <row r="783" spans="2:84" ht="22.35" customHeight="1" outlineLevel="4" x14ac:dyDescent="0.2">
      <c r="B783" s="98" t="str">
        <f t="shared" si="38"/>
        <v xml:space="preserve">                Huayu for Philips RM-D631 универсальный пульт (серия HRM289)</v>
      </c>
      <c r="C783" s="99" t="s">
        <v>2794</v>
      </c>
      <c r="D783" s="94">
        <f t="shared" si="39"/>
        <v>7.4159999999999995</v>
      </c>
      <c r="E783" s="100" t="s">
        <v>28</v>
      </c>
      <c r="G783" s="142">
        <v>6.18</v>
      </c>
      <c r="I783" s="157">
        <v>6974086690537</v>
      </c>
      <c r="L783" s="176"/>
      <c r="M783" s="154" t="s">
        <v>2793</v>
      </c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</row>
    <row r="784" spans="2:84" ht="22.35" customHeight="1" outlineLevel="4" x14ac:dyDescent="0.2">
      <c r="B784" s="98" t="str">
        <f t="shared" si="38"/>
        <v xml:space="preserve">                Huayu for Philips RM-D692 для кинотеатров  универсальный пульт (серия HRM476)</v>
      </c>
      <c r="C784" s="99" t="s">
        <v>969</v>
      </c>
      <c r="D784" s="94">
        <f t="shared" si="39"/>
        <v>3.0599999999999996</v>
      </c>
      <c r="E784" s="100" t="s">
        <v>28</v>
      </c>
      <c r="G784" s="142">
        <v>2.5499999999999998</v>
      </c>
      <c r="I784" s="157">
        <v>6934086687654</v>
      </c>
      <c r="L784" s="176"/>
      <c r="M784" s="154" t="s">
        <v>968</v>
      </c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</row>
    <row r="785" spans="2:84" ht="22.35" customHeight="1" outlineLevel="4" x14ac:dyDescent="0.2">
      <c r="B785" s="98" t="str">
        <f t="shared" si="38"/>
        <v xml:space="preserve">                Huayu for Philips RM-D727  универсальный пульт дом кинотеатр  (серия HRM532)</v>
      </c>
      <c r="C785" s="99" t="s">
        <v>971</v>
      </c>
      <c r="D785" s="94">
        <f t="shared" si="39"/>
        <v>10.536</v>
      </c>
      <c r="E785" s="100" t="s">
        <v>28</v>
      </c>
      <c r="G785" s="142">
        <v>8.7799999999999994</v>
      </c>
      <c r="I785" s="157">
        <v>6974086690506</v>
      </c>
      <c r="L785" s="176"/>
      <c r="M785" s="154" t="s">
        <v>970</v>
      </c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</row>
    <row r="786" spans="2:84" ht="22.35" customHeight="1" outlineLevel="4" x14ac:dyDescent="0.2">
      <c r="B786" s="98" t="str">
        <f t="shared" si="38"/>
        <v xml:space="preserve">                Huayu for Philips RM-D750  DVD универсальный пульт (серия HRM501)</v>
      </c>
      <c r="C786" s="99" t="s">
        <v>973</v>
      </c>
      <c r="D786" s="94">
        <f t="shared" si="39"/>
        <v>6.2159999999999993</v>
      </c>
      <c r="E786" s="100" t="s">
        <v>28</v>
      </c>
      <c r="G786" s="142">
        <v>5.18</v>
      </c>
      <c r="I786" s="157">
        <v>6934086689252</v>
      </c>
      <c r="L786" s="176"/>
      <c r="M786" s="154" t="s">
        <v>972</v>
      </c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</row>
    <row r="787" spans="2:84" ht="22.35" customHeight="1" outlineLevel="4" x14ac:dyDescent="0.2">
      <c r="B787" s="98" t="str">
        <f t="shared" si="38"/>
        <v xml:space="preserve">                Huayu for Philips RM-L1030  универсальный пульт (серия HRM838)</v>
      </c>
      <c r="C787" s="99" t="s">
        <v>975</v>
      </c>
      <c r="D787" s="94">
        <f t="shared" si="39"/>
        <v>8.16</v>
      </c>
      <c r="E787" s="100" t="s">
        <v>28</v>
      </c>
      <c r="G787" s="142">
        <v>6.8</v>
      </c>
      <c r="I787" s="157">
        <v>6972401117646</v>
      </c>
      <c r="L787" s="176"/>
      <c r="M787" s="154" t="s">
        <v>974</v>
      </c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</row>
    <row r="788" spans="2:84" ht="22.35" customHeight="1" outlineLevel="4" x14ac:dyDescent="0.2">
      <c r="B788" s="98" t="str">
        <f t="shared" si="38"/>
        <v xml:space="preserve">                Huayu for Philips RM-L1125 3D универсальный пульт (серия HRM1323)</v>
      </c>
      <c r="C788" s="99" t="s">
        <v>2796</v>
      </c>
      <c r="D788" s="94">
        <f t="shared" si="39"/>
        <v>7.944</v>
      </c>
      <c r="E788" s="100" t="s">
        <v>28</v>
      </c>
      <c r="G788" s="142">
        <v>6.62</v>
      </c>
      <c r="I788" s="157">
        <v>6972401116052</v>
      </c>
      <c r="L788" s="176"/>
      <c r="M788" s="154" t="s">
        <v>2795</v>
      </c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</row>
    <row r="789" spans="2:84" ht="22.35" customHeight="1" outlineLevel="4" x14ac:dyDescent="0.2">
      <c r="B789" s="98" t="str">
        <f t="shared" si="38"/>
        <v xml:space="preserve">                Huayu for Philips RM-L1128 универсальный пульт (серия HRM975)</v>
      </c>
      <c r="C789" s="99" t="s">
        <v>977</v>
      </c>
      <c r="D789" s="94">
        <f t="shared" si="39"/>
        <v>8.3279999999999994</v>
      </c>
      <c r="E789" s="100" t="s">
        <v>28</v>
      </c>
      <c r="G789" s="142">
        <v>6.94</v>
      </c>
      <c r="I789" s="157">
        <v>6972401116144</v>
      </c>
      <c r="L789" s="176"/>
      <c r="M789" s="154" t="s">
        <v>976</v>
      </c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</row>
    <row r="790" spans="2:84" ht="22.35" customHeight="1" outlineLevel="4" x14ac:dyDescent="0.2">
      <c r="B790" s="98" t="str">
        <f t="shared" si="38"/>
        <v xml:space="preserve">                Huayu for Philips RM-L1128W 3D белого цвета (серия HRM977)</v>
      </c>
      <c r="C790" s="99" t="s">
        <v>2101</v>
      </c>
      <c r="D790" s="94">
        <f t="shared" si="39"/>
        <v>10.26</v>
      </c>
      <c r="E790" s="100" t="s">
        <v>28</v>
      </c>
      <c r="G790" s="142">
        <v>8.5500000000000007</v>
      </c>
      <c r="I790" s="157">
        <v>6934086691194</v>
      </c>
      <c r="L790" s="176"/>
      <c r="M790" s="154" t="s">
        <v>2100</v>
      </c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</row>
    <row r="791" spans="2:84" ht="22.35" customHeight="1" outlineLevel="4" x14ac:dyDescent="0.2">
      <c r="B791" s="71" t="str">
        <f t="shared" si="38"/>
        <v xml:space="preserve">                Huayu for Philips RM-L1220 LCD универсальный пульт (серия HRM1215)</v>
      </c>
      <c r="C791" s="33" t="s">
        <v>979</v>
      </c>
      <c r="D791" s="72">
        <f t="shared" si="39"/>
        <v>7.7159999999999993</v>
      </c>
      <c r="E791" s="35" t="s">
        <v>28</v>
      </c>
      <c r="G791" s="142">
        <v>6.43</v>
      </c>
      <c r="I791" s="157">
        <v>6972401117127</v>
      </c>
      <c r="L791" s="175"/>
      <c r="M791" s="154" t="s">
        <v>978</v>
      </c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</row>
    <row r="792" spans="2:84" ht="22.35" customHeight="1" outlineLevel="4" x14ac:dyDescent="0.2">
      <c r="B792" s="98" t="str">
        <f t="shared" si="38"/>
        <v xml:space="preserve">                Huayu for Philips RM-L1225 LCD универсальный пульт (серия HRM1216)</v>
      </c>
      <c r="C792" s="99" t="s">
        <v>981</v>
      </c>
      <c r="D792" s="94">
        <f t="shared" si="39"/>
        <v>7.4879999999999995</v>
      </c>
      <c r="E792" s="100" t="s">
        <v>28</v>
      </c>
      <c r="G792" s="142">
        <v>6.24</v>
      </c>
      <c r="I792" s="157">
        <v>6972401116045</v>
      </c>
      <c r="L792" s="176"/>
      <c r="M792" s="154" t="s">
        <v>980</v>
      </c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</row>
    <row r="793" spans="2:84" ht="22.35" customHeight="1" outlineLevel="4" x14ac:dyDescent="0.2">
      <c r="B793" s="71" t="str">
        <f t="shared" si="38"/>
        <v xml:space="preserve">                Huayu for PHILIPS RM-L1285 ic NETFLIX универсальный пульт (серия HRM1358)</v>
      </c>
      <c r="C793" s="33" t="s">
        <v>983</v>
      </c>
      <c r="D793" s="72">
        <f t="shared" si="39"/>
        <v>6.9359999999999999</v>
      </c>
      <c r="E793" s="35" t="s">
        <v>28</v>
      </c>
      <c r="G793" s="142">
        <v>5.78</v>
      </c>
      <c r="I793" s="157">
        <v>6972401110906</v>
      </c>
      <c r="L793" s="175"/>
      <c r="M793" s="154" t="s">
        <v>982</v>
      </c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</row>
    <row r="794" spans="2:84" ht="11.85" customHeight="1" outlineLevel="4" x14ac:dyDescent="0.2">
      <c r="B794" s="98" t="str">
        <f t="shared" si="38"/>
        <v xml:space="preserve">                Huayu for Philips RM-L1660 (серия HRM1774)</v>
      </c>
      <c r="C794" s="99" t="s">
        <v>3032</v>
      </c>
      <c r="D794" s="94">
        <f t="shared" si="39"/>
        <v>9.66</v>
      </c>
      <c r="E794" s="100" t="s">
        <v>28</v>
      </c>
      <c r="G794" s="142">
        <v>8.0500000000000007</v>
      </c>
      <c r="I794" s="157">
        <v>6972401116120</v>
      </c>
      <c r="L794" s="176"/>
      <c r="M794" s="154" t="s">
        <v>3031</v>
      </c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</row>
    <row r="795" spans="2:84" ht="22.35" customHeight="1" outlineLevel="4" x14ac:dyDescent="0.2">
      <c r="B795" s="98" t="str">
        <f t="shared" si="38"/>
        <v xml:space="preserve">                Huayu for Philips RM-PH07  универсальный пульт дом кинотеатр  (серия HRM300)</v>
      </c>
      <c r="C795" s="99" t="s">
        <v>985</v>
      </c>
      <c r="D795" s="94">
        <f t="shared" si="39"/>
        <v>8.7119999999999997</v>
      </c>
      <c r="E795" s="100" t="s">
        <v>28</v>
      </c>
      <c r="G795" s="142">
        <v>7.26</v>
      </c>
      <c r="I795" s="157">
        <v>6934086684127</v>
      </c>
      <c r="L795" s="176"/>
      <c r="M795" s="154" t="s">
        <v>984</v>
      </c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</row>
    <row r="796" spans="2:84" ht="22.35" customHeight="1" outlineLevel="4" x14ac:dyDescent="0.2">
      <c r="B796" s="98" t="str">
        <f t="shared" si="38"/>
        <v xml:space="preserve">                Huayu для PHILIPS TV URC1525 УНИВЕРСАЛЬНЫЙ ПУЛЬТ ДЛЯ TV НЕ ТРЕБУЕТ НАСТРОЕК (серия  HRM1521)</v>
      </c>
      <c r="C796" s="99" t="s">
        <v>3613</v>
      </c>
      <c r="D796" s="94">
        <f t="shared" si="39"/>
        <v>9.7199999999999989</v>
      </c>
      <c r="E796" s="100" t="s">
        <v>28</v>
      </c>
      <c r="G796" s="142">
        <v>8.1</v>
      </c>
      <c r="I796" s="157">
        <v>6974086694221</v>
      </c>
      <c r="L796" s="176"/>
      <c r="M796" s="154" t="s">
        <v>3777</v>
      </c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</row>
    <row r="797" spans="2:84" ht="22.35" customHeight="1" outlineLevel="4" x14ac:dyDescent="0.2">
      <c r="B797" s="71" t="str">
        <f t="shared" si="38"/>
        <v xml:space="preserve">                ПДУ для Philips 398GR10BEPHN0057HRSMART TV NEW (серия HPH254)</v>
      </c>
      <c r="C797" s="33" t="s">
        <v>4495</v>
      </c>
      <c r="D797" s="72">
        <f t="shared" si="39"/>
        <v>14.639999999999999</v>
      </c>
      <c r="E797" s="35" t="s">
        <v>28</v>
      </c>
      <c r="G797" s="142">
        <v>12.2</v>
      </c>
      <c r="I797" s="157">
        <v>6931956802292</v>
      </c>
      <c r="L797" s="175"/>
      <c r="M797" s="154" t="s">
        <v>4513</v>
      </c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</row>
    <row r="798" spans="2:84" ht="12.6" customHeight="1" outlineLevel="3" x14ac:dyDescent="0.2">
      <c r="B798" s="36" t="s">
        <v>986</v>
      </c>
      <c r="C798" s="37"/>
      <c r="D798" s="37"/>
      <c r="E798" s="37"/>
      <c r="F798" s="37"/>
      <c r="G798" s="141"/>
      <c r="H798" s="156"/>
      <c r="I798" s="156"/>
      <c r="J798" s="156"/>
      <c r="K798" s="156"/>
      <c r="L798" s="174"/>
      <c r="M798" s="156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</row>
    <row r="799" spans="2:84" ht="22.35" customHeight="1" outlineLevel="4" x14ac:dyDescent="0.2">
      <c r="B799" s="98" t="str">
        <f t="shared" ref="B799:B841" si="40">HYPERLINK(CONCATENATE("http://belpult.by/site_search?search_term=",C799),M799)</f>
        <v xml:space="preserve">                ПДУ для Philips 2422 549 01833 ( RC2143604/01) ic LCD TV( серия HPH138)</v>
      </c>
      <c r="C799" s="99" t="s">
        <v>988</v>
      </c>
      <c r="D799" s="94">
        <f t="shared" si="39"/>
        <v>7.871999999999999</v>
      </c>
      <c r="E799" s="100" t="s">
        <v>28</v>
      </c>
      <c r="G799" s="142">
        <v>6.56</v>
      </c>
      <c r="I799" s="154"/>
      <c r="L799" s="176"/>
      <c r="M799" s="154" t="s">
        <v>987</v>
      </c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</row>
    <row r="800" spans="2:84" ht="22.35" customHeight="1" outlineLevel="4" x14ac:dyDescent="0.2">
      <c r="B800" s="98" t="str">
        <f t="shared" si="40"/>
        <v xml:space="preserve">                ПДУ для Philips 2422 549 01834 ic LCD TV ( серия HPH148)</v>
      </c>
      <c r="C800" s="99" t="s">
        <v>990</v>
      </c>
      <c r="D800" s="94">
        <f t="shared" si="39"/>
        <v>8.3279999999999994</v>
      </c>
      <c r="E800" s="100" t="s">
        <v>28</v>
      </c>
      <c r="G800" s="142">
        <v>6.94</v>
      </c>
      <c r="I800" s="154"/>
      <c r="L800" s="176"/>
      <c r="M800" s="154" t="s">
        <v>989</v>
      </c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</row>
    <row r="801" spans="2:84" ht="11.85" customHeight="1" outlineLevel="4" x14ac:dyDescent="0.2">
      <c r="B801" s="98" t="str">
        <f t="shared" si="40"/>
        <v xml:space="preserve">                ПДУ для Philips 2422 549 01911 ic ( серия HPH133)</v>
      </c>
      <c r="C801" s="99" t="s">
        <v>992</v>
      </c>
      <c r="D801" s="94">
        <f t="shared" si="39"/>
        <v>8.3279999999999994</v>
      </c>
      <c r="E801" s="100" t="s">
        <v>28</v>
      </c>
      <c r="G801" s="142">
        <v>6.94</v>
      </c>
      <c r="I801" s="157">
        <v>6972401112580</v>
      </c>
      <c r="L801" s="176"/>
      <c r="M801" s="154" t="s">
        <v>991</v>
      </c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</row>
    <row r="802" spans="2:84" ht="32.85" customHeight="1" outlineLevel="4" x14ac:dyDescent="0.2">
      <c r="B802" s="98" t="str">
        <f t="shared" si="40"/>
        <v xml:space="preserve">                ПДУ для Philips 2422 549 01932 (1933) ic DVP3266K/3268k /DVP3520K  DVD+KARAOKE ( серия HPH145)</v>
      </c>
      <c r="C802" s="99" t="s">
        <v>994</v>
      </c>
      <c r="D802" s="94">
        <f t="shared" si="39"/>
        <v>6.984</v>
      </c>
      <c r="E802" s="100" t="s">
        <v>28</v>
      </c>
      <c r="G802" s="142">
        <v>5.82</v>
      </c>
      <c r="I802" s="154"/>
      <c r="L802" s="176"/>
      <c r="M802" s="154" t="s">
        <v>993</v>
      </c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</row>
    <row r="803" spans="2:84" ht="22.35" customHeight="1" outlineLevel="4" x14ac:dyDescent="0.2">
      <c r="B803" s="71" t="str">
        <f t="shared" si="40"/>
        <v xml:space="preserve">                ПДУ для Philips 2422 549 02454 (RC4747/01)  ic ( серия HPH178)</v>
      </c>
      <c r="C803" s="33" t="s">
        <v>996</v>
      </c>
      <c r="D803" s="72">
        <f t="shared" si="39"/>
        <v>8.6880000000000006</v>
      </c>
      <c r="E803" s="35" t="s">
        <v>28</v>
      </c>
      <c r="G803" s="142">
        <v>7.24</v>
      </c>
      <c r="I803" s="157">
        <v>6972401112603</v>
      </c>
      <c r="L803" s="175"/>
      <c r="M803" s="154" t="s">
        <v>995</v>
      </c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</row>
    <row r="804" spans="2:84" ht="11.85" customHeight="1" outlineLevel="4" x14ac:dyDescent="0.2">
      <c r="B804" s="98" t="str">
        <f t="shared" si="40"/>
        <v xml:space="preserve">                ПДУ для Philips 2422 549 90301 ic( серия HPH188)</v>
      </c>
      <c r="C804" s="99" t="s">
        <v>998</v>
      </c>
      <c r="D804" s="94">
        <f t="shared" si="39"/>
        <v>8.9159999999999986</v>
      </c>
      <c r="E804" s="100" t="s">
        <v>28</v>
      </c>
      <c r="G804" s="142">
        <v>7.43</v>
      </c>
      <c r="I804" s="157">
        <v>6972401113532</v>
      </c>
      <c r="L804" s="176"/>
      <c r="M804" s="154" t="s">
        <v>997</v>
      </c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</row>
    <row r="805" spans="2:84" ht="22.35" customHeight="1" outlineLevel="4" x14ac:dyDescent="0.2">
      <c r="B805" s="71" t="str">
        <f t="shared" si="40"/>
        <v xml:space="preserve">                ПДУ для Philips 2422 549 90467 (YKF309-001) ic ( серия HPH190)</v>
      </c>
      <c r="C805" s="33" t="s">
        <v>1000</v>
      </c>
      <c r="D805" s="72">
        <f t="shared" si="39"/>
        <v>7.1879999999999997</v>
      </c>
      <c r="E805" s="35" t="s">
        <v>28</v>
      </c>
      <c r="G805" s="142">
        <v>5.99</v>
      </c>
      <c r="I805" s="157">
        <v>6972401112610</v>
      </c>
      <c r="L805" s="175"/>
      <c r="M805" s="154" t="s">
        <v>999</v>
      </c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</row>
    <row r="806" spans="2:84" ht="22.35" customHeight="1" outlineLevel="4" x14ac:dyDescent="0.2">
      <c r="B806" s="98" t="str">
        <f t="shared" si="40"/>
        <v xml:space="preserve">                ПДУ для Philips 2422 549 90477 ic 3D LED LCD TV( серия HPH192)</v>
      </c>
      <c r="C806" s="99" t="s">
        <v>1002</v>
      </c>
      <c r="D806" s="94">
        <f t="shared" si="39"/>
        <v>9.1319999999999997</v>
      </c>
      <c r="E806" s="100" t="s">
        <v>28</v>
      </c>
      <c r="G806" s="142">
        <v>7.61</v>
      </c>
      <c r="I806" s="157">
        <v>6972401116397</v>
      </c>
      <c r="L806" s="176"/>
      <c r="M806" s="154" t="s">
        <v>1001</v>
      </c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</row>
    <row r="807" spans="2:84" ht="22.35" customHeight="1" outlineLevel="4" x14ac:dyDescent="0.2">
      <c r="B807" s="98" t="str">
        <f t="shared" si="40"/>
        <v xml:space="preserve">                ПДУ для Philips 2422 5490 0901  ic HTS 3100 театр/3450/HTS3320 ( серия HPH119)</v>
      </c>
      <c r="C807" s="99" t="s">
        <v>1004</v>
      </c>
      <c r="D807" s="94">
        <f t="shared" si="39"/>
        <v>7.4159999999999995</v>
      </c>
      <c r="E807" s="100" t="s">
        <v>28</v>
      </c>
      <c r="G807" s="142">
        <v>6.18</v>
      </c>
      <c r="I807" s="154"/>
      <c r="L807" s="176"/>
      <c r="M807" s="154" t="s">
        <v>1003</v>
      </c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</row>
    <row r="808" spans="2:84" ht="22.35" customHeight="1" outlineLevel="4" x14ac:dyDescent="0.2">
      <c r="B808" s="98" t="str">
        <f t="shared" si="40"/>
        <v xml:space="preserve">                ПДУ для Philips 2422 54902314 Television ic ( серия HPH166)</v>
      </c>
      <c r="C808" s="99" t="s">
        <v>1006</v>
      </c>
      <c r="D808" s="94">
        <f t="shared" si="39"/>
        <v>10.427999999999999</v>
      </c>
      <c r="E808" s="100" t="s">
        <v>28</v>
      </c>
      <c r="G808" s="142">
        <v>8.69</v>
      </c>
      <c r="I808" s="157">
        <v>6972401112597</v>
      </c>
      <c r="L808" s="176"/>
      <c r="M808" s="154" t="s">
        <v>1005</v>
      </c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</row>
    <row r="809" spans="2:84" ht="11.85" customHeight="1" outlineLevel="4" x14ac:dyDescent="0.2">
      <c r="B809" s="71" t="str">
        <f t="shared" si="40"/>
        <v xml:space="preserve">                ПДУ для Philips 2422 54902543 ic (серия HPH179)</v>
      </c>
      <c r="C809" s="33" t="s">
        <v>1008</v>
      </c>
      <c r="D809" s="72">
        <f t="shared" si="39"/>
        <v>8.9159999999999986</v>
      </c>
      <c r="E809" s="35" t="s">
        <v>28</v>
      </c>
      <c r="G809" s="142">
        <v>7.43</v>
      </c>
      <c r="I809" s="157">
        <v>6972401113525</v>
      </c>
      <c r="L809" s="175"/>
      <c r="M809" s="154" t="s">
        <v>1007</v>
      </c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</row>
    <row r="810" spans="2:84" ht="22.35" customHeight="1" outlineLevel="4" x14ac:dyDescent="0.2">
      <c r="B810" s="98" t="str">
        <f t="shared" si="40"/>
        <v xml:space="preserve">                ПДУ для Philips 398G (9965 900 09443) ic NEW LCD TV( серия HPH204)</v>
      </c>
      <c r="C810" s="99" t="s">
        <v>3714</v>
      </c>
      <c r="D810" s="94">
        <f t="shared" si="39"/>
        <v>8.2799999999999994</v>
      </c>
      <c r="E810" s="100" t="s">
        <v>28</v>
      </c>
      <c r="G810" s="142">
        <v>6.9</v>
      </c>
      <c r="I810" s="157">
        <v>6972401112641</v>
      </c>
      <c r="L810" s="176"/>
      <c r="M810" s="154" t="s">
        <v>1009</v>
      </c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</row>
    <row r="811" spans="2:84" ht="22.35" customHeight="1" outlineLevel="4" x14ac:dyDescent="0.2">
      <c r="B811" s="98" t="str">
        <f t="shared" si="40"/>
        <v xml:space="preserve">                ПДУ для Philips 398GR08BEPH03T ic LCD SMART TV NETFLIX ( серия HPH214)</v>
      </c>
      <c r="C811" s="99" t="s">
        <v>1011</v>
      </c>
      <c r="D811" s="94">
        <f t="shared" si="39"/>
        <v>9.24</v>
      </c>
      <c r="E811" s="100" t="s">
        <v>28</v>
      </c>
      <c r="G811" s="142">
        <v>7.7</v>
      </c>
      <c r="I811" s="157">
        <v>2000240431105</v>
      </c>
      <c r="L811" s="176"/>
      <c r="M811" s="154" t="s">
        <v>1010</v>
      </c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</row>
    <row r="812" spans="2:84" ht="22.35" customHeight="1" outlineLevel="4" x14ac:dyDescent="0.2">
      <c r="B812" s="71" t="str">
        <f t="shared" si="40"/>
        <v xml:space="preserve">                ПДУ для Philips 49PUT6101/60(398GR08BEPHN11HL) ic Netflix ( серия HPH222)</v>
      </c>
      <c r="C812" s="33" t="s">
        <v>2499</v>
      </c>
      <c r="D812" s="72">
        <f t="shared" si="39"/>
        <v>8.9159999999999986</v>
      </c>
      <c r="E812" s="35" t="s">
        <v>28</v>
      </c>
      <c r="G812" s="142">
        <v>7.43</v>
      </c>
      <c r="I812" s="157">
        <v>6972401114942</v>
      </c>
      <c r="L812" s="175"/>
      <c r="M812" s="154" t="s">
        <v>2498</v>
      </c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</row>
    <row r="813" spans="2:84" ht="22.35" customHeight="1" outlineLevel="4" x14ac:dyDescent="0.2">
      <c r="B813" s="98" t="str">
        <f t="shared" si="40"/>
        <v xml:space="preserve">                ПДУ для Philips 9965 900 00449 ( YKF308-001) ic ( серия HPH191)</v>
      </c>
      <c r="C813" s="99" t="s">
        <v>1013</v>
      </c>
      <c r="D813" s="94">
        <f t="shared" si="39"/>
        <v>8.9159999999999986</v>
      </c>
      <c r="E813" s="100" t="s">
        <v>28</v>
      </c>
      <c r="G813" s="142">
        <v>7.43</v>
      </c>
      <c r="I813" s="157">
        <v>6972401112627</v>
      </c>
      <c r="L813" s="176"/>
      <c r="M813" s="154" t="s">
        <v>1012</v>
      </c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</row>
    <row r="814" spans="2:84" ht="22.35" customHeight="1" outlineLevel="4" x14ac:dyDescent="0.2">
      <c r="B814" s="98" t="str">
        <f t="shared" si="40"/>
        <v xml:space="preserve">                ПДУ для Philips 996590009748 ic NEW LCD TV( серия HPH203)</v>
      </c>
      <c r="C814" s="99" t="s">
        <v>2445</v>
      </c>
      <c r="D814" s="94">
        <f t="shared" si="39"/>
        <v>9.1319999999999997</v>
      </c>
      <c r="E814" s="100" t="s">
        <v>28</v>
      </c>
      <c r="G814" s="142">
        <v>7.61</v>
      </c>
      <c r="I814" s="157">
        <v>6972401112634</v>
      </c>
      <c r="L814" s="176"/>
      <c r="M814" s="154" t="s">
        <v>2444</v>
      </c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</row>
    <row r="815" spans="2:84" ht="22.35" customHeight="1" outlineLevel="4" x14ac:dyDescent="0.2">
      <c r="B815" s="98" t="str">
        <f t="shared" si="40"/>
        <v xml:space="preserve">                ПДУ для Philips BDP7300 Blu-ray (996510025848) ic ( серия HPH177)</v>
      </c>
      <c r="C815" s="99" t="s">
        <v>1015</v>
      </c>
      <c r="D815" s="94">
        <f t="shared" si="39"/>
        <v>4.823999999999999</v>
      </c>
      <c r="E815" s="100" t="s">
        <v>28</v>
      </c>
      <c r="G815" s="142">
        <v>4.0199999999999996</v>
      </c>
      <c r="I815" s="157">
        <v>2000000001494</v>
      </c>
      <c r="L815" s="176"/>
      <c r="M815" s="154" t="s">
        <v>1014</v>
      </c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</row>
    <row r="816" spans="2:84" ht="11.85" customHeight="1" outlineLevel="4" x14ac:dyDescent="0.2">
      <c r="B816" s="98" t="str">
        <f t="shared" si="40"/>
        <v xml:space="preserve">                ПДУ для Philips M3004LAB1 ic (серия HOB015)</v>
      </c>
      <c r="C816" s="99" t="s">
        <v>1017</v>
      </c>
      <c r="D816" s="94">
        <f t="shared" si="39"/>
        <v>2.6519999999999997</v>
      </c>
      <c r="E816" s="100" t="s">
        <v>28</v>
      </c>
      <c r="G816" s="142">
        <v>2.21</v>
      </c>
      <c r="I816" s="157">
        <v>6934086030047</v>
      </c>
      <c r="L816" s="176"/>
      <c r="M816" s="154" t="s">
        <v>1016</v>
      </c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</row>
    <row r="817" spans="2:84" ht="22.35" customHeight="1" outlineLevel="4" x14ac:dyDescent="0.2">
      <c r="B817" s="71" t="str">
        <f t="shared" si="40"/>
        <v xml:space="preserve">                ПДУ для Philips PH-V4 SMART TV с голосовой функцией (серия HRM1949)</v>
      </c>
      <c r="C817" s="33" t="s">
        <v>4028</v>
      </c>
      <c r="D817" s="72">
        <f t="shared" si="39"/>
        <v>54.923999999999999</v>
      </c>
      <c r="E817" s="35" t="s">
        <v>28</v>
      </c>
      <c r="G817" s="142">
        <v>45.77</v>
      </c>
      <c r="I817" s="154"/>
      <c r="L817" s="175"/>
      <c r="M817" s="154" t="s">
        <v>4041</v>
      </c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</row>
    <row r="818" spans="2:84" ht="22.35" customHeight="1" outlineLevel="4" x14ac:dyDescent="0.2">
      <c r="B818" s="98" t="str">
        <f t="shared" si="40"/>
        <v xml:space="preserve">                ПДУ для Philips RC 2835\01/2601/2603/2605/3501  белый ic (серия HPH022)</v>
      </c>
      <c r="C818" s="99" t="s">
        <v>1019</v>
      </c>
      <c r="D818" s="94">
        <f t="shared" si="39"/>
        <v>6.1920000000000002</v>
      </c>
      <c r="E818" s="100" t="s">
        <v>28</v>
      </c>
      <c r="G818" s="142">
        <v>5.16</v>
      </c>
      <c r="I818" s="157">
        <v>6934086628350</v>
      </c>
      <c r="L818" s="176"/>
      <c r="M818" s="154" t="s">
        <v>1018</v>
      </c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</row>
    <row r="819" spans="2:84" ht="22.35" customHeight="1" outlineLevel="4" x14ac:dyDescent="0.2">
      <c r="B819" s="71" t="str">
        <f t="shared" si="40"/>
        <v xml:space="preserve">                ПДУ для Philips RC 2835\01/2601/2603/2605/3501  черный ic (серия HPH020)</v>
      </c>
      <c r="C819" s="33" t="s">
        <v>1021</v>
      </c>
      <c r="D819" s="72">
        <f t="shared" si="39"/>
        <v>4.992</v>
      </c>
      <c r="E819" s="35" t="s">
        <v>28</v>
      </c>
      <c r="G819" s="142">
        <v>4.16</v>
      </c>
      <c r="I819" s="157">
        <v>6934086028358</v>
      </c>
      <c r="L819" s="175"/>
      <c r="M819" s="154" t="s">
        <v>1020</v>
      </c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</row>
    <row r="820" spans="2:84" ht="11.85" customHeight="1" outlineLevel="4" x14ac:dyDescent="0.2">
      <c r="B820" s="98" t="str">
        <f t="shared" si="40"/>
        <v xml:space="preserve">                ПДУ для Philips RC-1683801/01 ic ( серия HPH114)</v>
      </c>
      <c r="C820" s="99" t="s">
        <v>1023</v>
      </c>
      <c r="D820" s="94">
        <f t="shared" si="39"/>
        <v>7.5839999999999996</v>
      </c>
      <c r="E820" s="100" t="s">
        <v>28</v>
      </c>
      <c r="G820" s="142">
        <v>6.32</v>
      </c>
      <c r="I820" s="154"/>
      <c r="L820" s="176"/>
      <c r="M820" s="154" t="s">
        <v>1022</v>
      </c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</row>
    <row r="821" spans="2:84" ht="11.85" customHeight="1" outlineLevel="4" x14ac:dyDescent="0.2">
      <c r="B821" s="98" t="str">
        <f t="shared" si="40"/>
        <v xml:space="preserve">                ПДУ для Philips RC-19039001/01 ic (серия HPH092)</v>
      </c>
      <c r="C821" s="99" t="s">
        <v>1025</v>
      </c>
      <c r="D821" s="94">
        <f t="shared" si="39"/>
        <v>10.860000000000001</v>
      </c>
      <c r="E821" s="100" t="s">
        <v>28</v>
      </c>
      <c r="G821" s="142">
        <v>9.0500000000000007</v>
      </c>
      <c r="I821" s="157">
        <v>6934086190390</v>
      </c>
      <c r="L821" s="176"/>
      <c r="M821" s="154" t="s">
        <v>1024</v>
      </c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</row>
    <row r="822" spans="2:84" ht="11.85" customHeight="1" outlineLevel="4" x14ac:dyDescent="0.2">
      <c r="B822" s="98" t="str">
        <f t="shared" si="40"/>
        <v xml:space="preserve">                ПДУ для Philips RC-19335003 ic (серия HPH028)</v>
      </c>
      <c r="C822" s="99" t="s">
        <v>1027</v>
      </c>
      <c r="D822" s="94">
        <f t="shared" si="39"/>
        <v>6.7439999999999998</v>
      </c>
      <c r="E822" s="100" t="s">
        <v>28</v>
      </c>
      <c r="G822" s="142">
        <v>5.62</v>
      </c>
      <c r="I822" s="157">
        <v>6934086193353</v>
      </c>
      <c r="L822" s="176"/>
      <c r="M822" s="154" t="s">
        <v>1026</v>
      </c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</row>
    <row r="823" spans="2:84" ht="11.85" customHeight="1" outlineLevel="4" x14ac:dyDescent="0.2">
      <c r="B823" s="98" t="str">
        <f t="shared" si="40"/>
        <v xml:space="preserve">                ПДУ для Philips RC-2011 DVD ic (серия HPH103)</v>
      </c>
      <c r="C823" s="99" t="s">
        <v>1029</v>
      </c>
      <c r="D823" s="94">
        <f t="shared" si="39"/>
        <v>5.1479999999999997</v>
      </c>
      <c r="E823" s="100" t="s">
        <v>28</v>
      </c>
      <c r="G823" s="142">
        <v>4.29</v>
      </c>
      <c r="I823" s="157">
        <v>6934086620118</v>
      </c>
      <c r="L823" s="176"/>
      <c r="M823" s="154" t="s">
        <v>1028</v>
      </c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</row>
    <row r="824" spans="2:84" ht="11.85" customHeight="1" outlineLevel="4" x14ac:dyDescent="0.2">
      <c r="B824" s="71" t="str">
        <f t="shared" si="40"/>
        <v xml:space="preserve">                ПДУ для Philips RC-2023601 ic ( серия HPH112)</v>
      </c>
      <c r="C824" s="33" t="s">
        <v>1031</v>
      </c>
      <c r="D824" s="72">
        <f t="shared" si="39"/>
        <v>5.9279999999999999</v>
      </c>
      <c r="E824" s="35" t="s">
        <v>28</v>
      </c>
      <c r="G824" s="142">
        <v>4.9400000000000004</v>
      </c>
      <c r="I824" s="157">
        <v>6972401111040</v>
      </c>
      <c r="L824" s="175"/>
      <c r="M824" s="154" t="s">
        <v>1030</v>
      </c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</row>
    <row r="825" spans="2:84" ht="22.35" customHeight="1" outlineLevel="4" x14ac:dyDescent="0.2">
      <c r="B825" s="98" t="str">
        <f t="shared" si="40"/>
        <v xml:space="preserve">                ПДУ для Philips RC-2023617 (RC-2023601)  ic c Ambilight LCD ( серия HPH104)</v>
      </c>
      <c r="C825" s="99" t="s">
        <v>1033</v>
      </c>
      <c r="D825" s="94">
        <f t="shared" si="39"/>
        <v>7.1280000000000001</v>
      </c>
      <c r="E825" s="100" t="s">
        <v>28</v>
      </c>
      <c r="G825" s="142">
        <v>5.94</v>
      </c>
      <c r="I825" s="154"/>
      <c r="L825" s="176"/>
      <c r="M825" s="154" t="s">
        <v>1032</v>
      </c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</row>
    <row r="826" spans="2:84" ht="22.35" customHeight="1" outlineLevel="4" x14ac:dyDescent="0.2">
      <c r="B826" s="98" t="str">
        <f t="shared" si="40"/>
        <v xml:space="preserve">                ПДУ для Philips RC-2034301/01 ic  lcd tv ( серия HPH122)</v>
      </c>
      <c r="C826" s="99" t="s">
        <v>1035</v>
      </c>
      <c r="D826" s="94">
        <f t="shared" si="39"/>
        <v>7.1280000000000001</v>
      </c>
      <c r="E826" s="100" t="s">
        <v>28</v>
      </c>
      <c r="G826" s="142">
        <v>5.94</v>
      </c>
      <c r="I826" s="154"/>
      <c r="L826" s="176"/>
      <c r="M826" s="154" t="s">
        <v>1034</v>
      </c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</row>
    <row r="827" spans="2:84" ht="22.35" customHeight="1" outlineLevel="4" x14ac:dyDescent="0.2">
      <c r="B827" s="98" t="str">
        <f t="shared" si="40"/>
        <v xml:space="preserve">                ПДУ для Philips RC-2034312/01  ic LCD TV AMBILLIGHT( серия HPH130)</v>
      </c>
      <c r="C827" s="99" t="s">
        <v>1037</v>
      </c>
      <c r="D827" s="94">
        <f t="shared" si="39"/>
        <v>9.1319999999999997</v>
      </c>
      <c r="E827" s="100" t="s">
        <v>28</v>
      </c>
      <c r="G827" s="142">
        <v>7.61</v>
      </c>
      <c r="I827" s="154"/>
      <c r="L827" s="176"/>
      <c r="M827" s="154" t="s">
        <v>1036</v>
      </c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</row>
    <row r="828" spans="2:84" ht="11.85" customHeight="1" outlineLevel="4" x14ac:dyDescent="0.2">
      <c r="B828" s="98" t="str">
        <f t="shared" si="40"/>
        <v xml:space="preserve">                ПДУ для Philips RC-21 ic (серия HOT519)</v>
      </c>
      <c r="C828" s="99" t="s">
        <v>1039</v>
      </c>
      <c r="D828" s="94">
        <f t="shared" si="39"/>
        <v>5.0760000000000005</v>
      </c>
      <c r="E828" s="100" t="s">
        <v>28</v>
      </c>
      <c r="G828" s="142">
        <v>4.2300000000000004</v>
      </c>
      <c r="I828" s="157">
        <v>6934086621214</v>
      </c>
      <c r="L828" s="176"/>
      <c r="M828" s="154" t="s">
        <v>1038</v>
      </c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</row>
    <row r="829" spans="2:84" ht="22.35" customHeight="1" outlineLevel="4" x14ac:dyDescent="0.2">
      <c r="B829" s="98" t="str">
        <f t="shared" si="40"/>
        <v xml:space="preserve">                ПДУ для Philips RC-2543 (2575) белый  ic (2525) ( серия HPH024)</v>
      </c>
      <c r="C829" s="99" t="s">
        <v>1041</v>
      </c>
      <c r="D829" s="94">
        <f t="shared" si="39"/>
        <v>7.1999999999999993</v>
      </c>
      <c r="E829" s="100" t="s">
        <v>28</v>
      </c>
      <c r="G829" s="142">
        <v>6</v>
      </c>
      <c r="I829" s="157">
        <v>2000230094549</v>
      </c>
      <c r="L829" s="176"/>
      <c r="M829" s="154" t="s">
        <v>1040</v>
      </c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</row>
    <row r="830" spans="2:84" ht="22.35" customHeight="1" outlineLevel="4" x14ac:dyDescent="0.2">
      <c r="B830" s="98" t="str">
        <f t="shared" si="40"/>
        <v xml:space="preserve">                ПДУ для Philips RC-4344/01H/4337 ic (серия HPH123)</v>
      </c>
      <c r="C830" s="99" t="s">
        <v>1043</v>
      </c>
      <c r="D830" s="94">
        <f t="shared" si="39"/>
        <v>13.895999999999999</v>
      </c>
      <c r="E830" s="100" t="s">
        <v>28</v>
      </c>
      <c r="G830" s="142">
        <v>11.58</v>
      </c>
      <c r="I830" s="157">
        <v>6972401119190</v>
      </c>
      <c r="L830" s="176"/>
      <c r="M830" s="154" t="s">
        <v>1042</v>
      </c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</row>
    <row r="831" spans="2:84" ht="11.85" customHeight="1" outlineLevel="4" x14ac:dyDescent="0.2">
      <c r="B831" s="98" t="str">
        <f t="shared" si="40"/>
        <v xml:space="preserve">                ПДУ для Philips RC0301/01 ic (серия HPH051)</v>
      </c>
      <c r="C831" s="99" t="s">
        <v>1045</v>
      </c>
      <c r="D831" s="94">
        <f t="shared" si="39"/>
        <v>5.0880000000000001</v>
      </c>
      <c r="E831" s="100" t="s">
        <v>28</v>
      </c>
      <c r="G831" s="142">
        <v>4.24</v>
      </c>
      <c r="I831" s="157">
        <v>6934086603012</v>
      </c>
      <c r="L831" s="176"/>
      <c r="M831" s="154" t="s">
        <v>1044</v>
      </c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</row>
    <row r="832" spans="2:84" ht="11.85" customHeight="1" outlineLevel="4" x14ac:dyDescent="0.2">
      <c r="B832" s="98" t="str">
        <f t="shared" si="40"/>
        <v xml:space="preserve">                ПДУ для Philips RC0764 / 0770 ic (серия HPH001)</v>
      </c>
      <c r="C832" s="99" t="s">
        <v>1047</v>
      </c>
      <c r="D832" s="94">
        <f t="shared" si="39"/>
        <v>5.04</v>
      </c>
      <c r="E832" s="100" t="s">
        <v>28</v>
      </c>
      <c r="G832" s="142">
        <v>4.2</v>
      </c>
      <c r="I832" s="157">
        <v>6934086007643</v>
      </c>
      <c r="L832" s="176"/>
      <c r="M832" s="154" t="s">
        <v>1046</v>
      </c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</row>
    <row r="833" spans="2:84" ht="22.35" customHeight="1" outlineLevel="4" x14ac:dyDescent="0.2">
      <c r="B833" s="98" t="str">
        <f t="shared" si="40"/>
        <v xml:space="preserve">                ПДУ для Philips RC19042001/01 ic  lcd tv ( серия HPH030)</v>
      </c>
      <c r="C833" s="99" t="s">
        <v>1049</v>
      </c>
      <c r="D833" s="94">
        <f t="shared" si="39"/>
        <v>7.2239999999999993</v>
      </c>
      <c r="E833" s="100" t="s">
        <v>28</v>
      </c>
      <c r="G833" s="142">
        <v>6.02</v>
      </c>
      <c r="I833" s="157">
        <v>2000000001340</v>
      </c>
      <c r="L833" s="176"/>
      <c r="M833" s="154" t="s">
        <v>1048</v>
      </c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</row>
    <row r="834" spans="2:84" ht="22.35" customHeight="1" outlineLevel="4" x14ac:dyDescent="0.2">
      <c r="B834" s="98" t="str">
        <f t="shared" si="40"/>
        <v xml:space="preserve">                ПДУ для Philips RC19042011/01 ( 2004/01 ) (серия HPH089)</v>
      </c>
      <c r="C834" s="99" t="s">
        <v>2073</v>
      </c>
      <c r="D834" s="94">
        <f t="shared" si="39"/>
        <v>6</v>
      </c>
      <c r="E834" s="100" t="s">
        <v>28</v>
      </c>
      <c r="G834" s="142">
        <v>5</v>
      </c>
      <c r="I834" s="157">
        <v>2000240440893</v>
      </c>
      <c r="L834" s="176"/>
      <c r="M834" s="154" t="s">
        <v>2072</v>
      </c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</row>
    <row r="835" spans="2:84" ht="11.85" customHeight="1" outlineLevel="4" x14ac:dyDescent="0.2">
      <c r="B835" s="98" t="str">
        <f t="shared" si="40"/>
        <v xml:space="preserve">                ПДУ для Philips RC19335023/01H ic ( серия HPH151)</v>
      </c>
      <c r="C835" s="99" t="s">
        <v>1051</v>
      </c>
      <c r="D835" s="94">
        <f t="shared" si="39"/>
        <v>7.056</v>
      </c>
      <c r="E835" s="100" t="s">
        <v>28</v>
      </c>
      <c r="G835" s="142">
        <v>5.88</v>
      </c>
      <c r="I835" s="154"/>
      <c r="L835" s="176"/>
      <c r="M835" s="154" t="s">
        <v>1050</v>
      </c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</row>
    <row r="836" spans="2:84" ht="22.35" customHeight="1" outlineLevel="4" x14ac:dyDescent="0.2">
      <c r="B836" s="98" t="str">
        <f t="shared" si="40"/>
        <v xml:space="preserve">                ПДУ для Philips RC2023611/01B (RC2023601) ic( серия HPH094)</v>
      </c>
      <c r="C836" s="99" t="s">
        <v>1053</v>
      </c>
      <c r="D836" s="94">
        <f t="shared" ref="D836:D899" si="41">G836*1.2</f>
        <v>6.3840000000000003</v>
      </c>
      <c r="E836" s="100" t="s">
        <v>28</v>
      </c>
      <c r="G836" s="142">
        <v>5.32</v>
      </c>
      <c r="I836" s="157">
        <v>6972401115703</v>
      </c>
      <c r="L836" s="176"/>
      <c r="M836" s="154" t="s">
        <v>1052</v>
      </c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</row>
    <row r="837" spans="2:84" ht="22.35" customHeight="1" outlineLevel="4" x14ac:dyDescent="0.2">
      <c r="B837" s="98" t="str">
        <f t="shared" si="40"/>
        <v xml:space="preserve">                ПДУ для Philips RC2143801/02 ic AMBILITE LCD TV( серия HPH199)</v>
      </c>
      <c r="C837" s="99" t="s">
        <v>1055</v>
      </c>
      <c r="D837" s="94">
        <f t="shared" si="41"/>
        <v>12.48</v>
      </c>
      <c r="E837" s="100" t="s">
        <v>28</v>
      </c>
      <c r="G837" s="142">
        <v>10.4</v>
      </c>
      <c r="I837" s="157">
        <v>2000000001500</v>
      </c>
      <c r="L837" s="176"/>
      <c r="M837" s="154" t="s">
        <v>1054</v>
      </c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</row>
    <row r="838" spans="2:84" ht="11.85" customHeight="1" outlineLevel="4" x14ac:dyDescent="0.2">
      <c r="B838" s="98" t="str">
        <f t="shared" si="40"/>
        <v xml:space="preserve">                ПДУ для Philips RC7805 ic (серия HPH008)</v>
      </c>
      <c r="C838" s="99" t="s">
        <v>1057</v>
      </c>
      <c r="D838" s="94">
        <f t="shared" si="41"/>
        <v>5.2919999999999998</v>
      </c>
      <c r="E838" s="100" t="s">
        <v>28</v>
      </c>
      <c r="G838" s="142">
        <v>4.41</v>
      </c>
      <c r="I838" s="157">
        <v>6934086678058</v>
      </c>
      <c r="L838" s="176"/>
      <c r="M838" s="154" t="s">
        <v>1056</v>
      </c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</row>
    <row r="839" spans="2:84" ht="11.85" customHeight="1" outlineLevel="4" x14ac:dyDescent="0.2">
      <c r="B839" s="71" t="str">
        <f t="shared" si="40"/>
        <v xml:space="preserve">                ПДУ для Philips RC8205/01 ic (серия HPH027)</v>
      </c>
      <c r="C839" s="33" t="s">
        <v>2103</v>
      </c>
      <c r="D839" s="72">
        <f t="shared" si="41"/>
        <v>7.9679999999999991</v>
      </c>
      <c r="E839" s="35" t="s">
        <v>28</v>
      </c>
      <c r="G839" s="142">
        <v>6.64</v>
      </c>
      <c r="I839" s="157">
        <v>6934086682055</v>
      </c>
      <c r="L839" s="175"/>
      <c r="M839" s="154" t="s">
        <v>2102</v>
      </c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</row>
    <row r="840" spans="2:84" ht="11.85" customHeight="1" outlineLevel="4" x14ac:dyDescent="0.2">
      <c r="B840" s="98" t="str">
        <f t="shared" si="40"/>
        <v xml:space="preserve">                ПДУ для Philips RP520 ic (серия HOB427)</v>
      </c>
      <c r="C840" s="99" t="s">
        <v>1059</v>
      </c>
      <c r="D840" s="94">
        <f t="shared" si="41"/>
        <v>5.7359999999999998</v>
      </c>
      <c r="E840" s="100" t="s">
        <v>28</v>
      </c>
      <c r="G840" s="142">
        <v>4.78</v>
      </c>
      <c r="I840" s="157">
        <v>6934086652010</v>
      </c>
      <c r="L840" s="176"/>
      <c r="M840" s="154" t="s">
        <v>1058</v>
      </c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</row>
    <row r="841" spans="2:84" ht="22.35" customHeight="1" outlineLevel="4" x14ac:dyDescent="0.2">
      <c r="B841" s="71" t="str">
        <f t="shared" si="40"/>
        <v xml:space="preserve">                ПДУ для Philips YKF314-001W ( 2422 549 90507) (серия HPH193)</v>
      </c>
      <c r="C841" s="33" t="s">
        <v>2075</v>
      </c>
      <c r="D841" s="72">
        <f t="shared" si="41"/>
        <v>10.476000000000001</v>
      </c>
      <c r="E841" s="35" t="s">
        <v>28</v>
      </c>
      <c r="G841" s="142">
        <v>8.73</v>
      </c>
      <c r="I841" s="157">
        <v>2000230091227</v>
      </c>
      <c r="L841" s="175"/>
      <c r="M841" s="154" t="s">
        <v>2074</v>
      </c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</row>
    <row r="842" spans="2:84" ht="12.6" customHeight="1" outlineLevel="2" x14ac:dyDescent="0.2">
      <c r="B842" s="31" t="s">
        <v>1060</v>
      </c>
      <c r="C842" s="32"/>
      <c r="D842" s="32"/>
      <c r="E842" s="32"/>
      <c r="F842" s="32"/>
      <c r="G842" s="140"/>
      <c r="H842" s="156"/>
      <c r="I842" s="156"/>
      <c r="J842" s="156"/>
      <c r="K842" s="156"/>
      <c r="L842" s="174"/>
      <c r="M842" s="156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</row>
    <row r="843" spans="2:84" ht="12.6" customHeight="1" outlineLevel="3" x14ac:dyDescent="0.2">
      <c r="B843" s="36" t="s">
        <v>1061</v>
      </c>
      <c r="C843" s="37"/>
      <c r="D843" s="37"/>
      <c r="E843" s="37"/>
      <c r="F843" s="37"/>
      <c r="G843" s="141"/>
      <c r="H843" s="156"/>
      <c r="I843" s="156"/>
      <c r="J843" s="156"/>
      <c r="K843" s="156"/>
      <c r="L843" s="174"/>
      <c r="M843" s="156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</row>
    <row r="844" spans="2:84" ht="22.35" customHeight="1" outlineLevel="4" x14ac:dyDescent="0.2">
      <c r="B844" s="71" t="str">
        <f>HYPERLINK(CONCATENATE("http://belpult.by/site_search?search_term=",C844),M844)</f>
        <v xml:space="preserve">                Huayu for Pioneer RM-D2014 TV+DVD+DVD REC универсальный пульт (серия HRM1001)</v>
      </c>
      <c r="C844" s="33" t="s">
        <v>1063</v>
      </c>
      <c r="D844" s="72">
        <f t="shared" si="41"/>
        <v>11.952</v>
      </c>
      <c r="E844" s="35" t="s">
        <v>28</v>
      </c>
      <c r="G844" s="142">
        <v>9.9600000000000009</v>
      </c>
      <c r="I844" s="157">
        <v>6934086689610</v>
      </c>
      <c r="L844" s="175"/>
      <c r="M844" s="154" t="s">
        <v>1062</v>
      </c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</row>
    <row r="845" spans="2:84" ht="22.35" customHeight="1" outlineLevel="4" x14ac:dyDescent="0.2">
      <c r="B845" s="98" t="str">
        <f>HYPERLINK(CONCATENATE("http://belpult.by/site_search?search_term=",C845),M845)</f>
        <v xml:space="preserve">                Huayu for Pioneer RM-D975 TV+DVD универсальный пульт (серия HRM839 )</v>
      </c>
      <c r="C845" s="99" t="s">
        <v>1065</v>
      </c>
      <c r="D845" s="94">
        <f t="shared" si="41"/>
        <v>7.9679999999999991</v>
      </c>
      <c r="E845" s="100" t="s">
        <v>28</v>
      </c>
      <c r="G845" s="142">
        <v>6.64</v>
      </c>
      <c r="I845" s="157">
        <v>6934086685902</v>
      </c>
      <c r="L845" s="176"/>
      <c r="M845" s="154" t="s">
        <v>1064</v>
      </c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</row>
    <row r="846" spans="2:84" ht="12.6" customHeight="1" outlineLevel="3" x14ac:dyDescent="0.2">
      <c r="B846" s="36" t="s">
        <v>1066</v>
      </c>
      <c r="C846" s="37"/>
      <c r="D846" s="37"/>
      <c r="E846" s="37"/>
      <c r="F846" s="37"/>
      <c r="G846" s="141"/>
      <c r="H846" s="156"/>
      <c r="I846" s="156"/>
      <c r="J846" s="156"/>
      <c r="K846" s="156"/>
      <c r="L846" s="174"/>
      <c r="M846" s="15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</row>
    <row r="847" spans="2:84" ht="11.85" customHeight="1" outlineLevel="4" x14ac:dyDescent="0.2">
      <c r="B847" s="98" t="str">
        <f>HYPERLINK(CONCATENATE("http://belpult.by/site_search?search_term=",C847),M847)</f>
        <v xml:space="preserve">                ПДУ для Pioneer AXD1552 ic ( серия HPI016)</v>
      </c>
      <c r="C847" s="99" t="s">
        <v>1068</v>
      </c>
      <c r="D847" s="94">
        <f t="shared" si="41"/>
        <v>13.452</v>
      </c>
      <c r="E847" s="100" t="s">
        <v>28</v>
      </c>
      <c r="G847" s="142">
        <v>11.21</v>
      </c>
      <c r="I847" s="157">
        <v>6972401118278</v>
      </c>
      <c r="L847" s="176"/>
      <c r="M847" s="154" t="s">
        <v>1067</v>
      </c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</row>
    <row r="848" spans="2:84" ht="12.6" customHeight="1" outlineLevel="2" x14ac:dyDescent="0.2">
      <c r="B848" s="31" t="s">
        <v>2870</v>
      </c>
      <c r="C848" s="32"/>
      <c r="D848" s="32"/>
      <c r="E848" s="32"/>
      <c r="F848" s="32"/>
      <c r="G848" s="140"/>
      <c r="H848" s="156"/>
      <c r="I848" s="156"/>
      <c r="J848" s="156"/>
      <c r="K848" s="156"/>
      <c r="L848" s="174"/>
      <c r="M848" s="156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</row>
    <row r="849" spans="2:84" ht="12.6" customHeight="1" outlineLevel="3" x14ac:dyDescent="0.2">
      <c r="B849" s="36" t="s">
        <v>2871</v>
      </c>
      <c r="C849" s="37"/>
      <c r="D849" s="37"/>
      <c r="E849" s="37"/>
      <c r="F849" s="37"/>
      <c r="G849" s="141"/>
      <c r="H849" s="156"/>
      <c r="I849" s="156"/>
      <c r="J849" s="156"/>
      <c r="K849" s="156"/>
      <c r="L849" s="174"/>
      <c r="M849" s="156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</row>
    <row r="850" spans="2:84" ht="11.85" customHeight="1" outlineLevel="4" x14ac:dyDescent="0.2">
      <c r="B850" s="71" t="str">
        <f>HYPERLINK(CONCATENATE("http://belpult.by/site_search?search_term=",C850),M850)</f>
        <v xml:space="preserve">                ПДУ для Polar YX-10350A DVD (серия HPD1917)</v>
      </c>
      <c r="C850" s="34">
        <v>1917</v>
      </c>
      <c r="D850" s="72">
        <f t="shared" si="41"/>
        <v>1.56</v>
      </c>
      <c r="E850" s="35" t="s">
        <v>28</v>
      </c>
      <c r="G850" s="142">
        <v>1.3</v>
      </c>
      <c r="I850" s="157">
        <v>6934086103505</v>
      </c>
      <c r="L850" s="175"/>
      <c r="M850" s="154" t="s">
        <v>1069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</row>
    <row r="851" spans="2:84" ht="32.85" customHeight="1" outlineLevel="4" x14ac:dyDescent="0.2">
      <c r="B851" s="98" t="str">
        <f>HYPERLINK(CONCATENATE("http://belpult.by/site_search?search_term=",C851),M851)</f>
        <v xml:space="preserve">                ПДУ для Polar/Prestigio 2619-ED00POLA (2619-ED00PRES) ic LCD TV Ok.26A9-ED001K11(серия HOB1833)</v>
      </c>
      <c r="C851" s="99" t="s">
        <v>2447</v>
      </c>
      <c r="D851" s="94">
        <f t="shared" si="41"/>
        <v>8.8800000000000008</v>
      </c>
      <c r="E851" s="100" t="s">
        <v>28</v>
      </c>
      <c r="G851" s="142">
        <v>7.4</v>
      </c>
      <c r="I851" s="157">
        <v>6972401114591</v>
      </c>
      <c r="L851" s="176"/>
      <c r="M851" s="154" t="s">
        <v>2446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</row>
    <row r="852" spans="2:84" ht="11.85" customHeight="1" outlineLevel="4" x14ac:dyDescent="0.2">
      <c r="B852" s="98" t="str">
        <f>HYPERLINK(CONCATENATE("http://belpult.by/site_search?search_term=",C852),M852)</f>
        <v xml:space="preserve">                ПДУ для Prestigio PTV24SN04Z ic (серия HOB2471)</v>
      </c>
      <c r="C852" s="99" t="s">
        <v>2873</v>
      </c>
      <c r="D852" s="94">
        <f t="shared" si="41"/>
        <v>8.64</v>
      </c>
      <c r="E852" s="100" t="s">
        <v>28</v>
      </c>
      <c r="G852" s="142">
        <v>7.2</v>
      </c>
      <c r="I852" s="157">
        <v>6972401111095</v>
      </c>
      <c r="L852" s="176"/>
      <c r="M852" s="154" t="s">
        <v>2872</v>
      </c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</row>
    <row r="853" spans="2:84" ht="12.6" customHeight="1" outlineLevel="2" x14ac:dyDescent="0.2">
      <c r="B853" s="31" t="s">
        <v>1070</v>
      </c>
      <c r="C853" s="32"/>
      <c r="D853" s="32"/>
      <c r="E853" s="32"/>
      <c r="F853" s="32"/>
      <c r="G853" s="140"/>
      <c r="H853" s="156"/>
      <c r="I853" s="156"/>
      <c r="J853" s="156"/>
      <c r="K853" s="156"/>
      <c r="L853" s="174"/>
      <c r="M853" s="156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</row>
    <row r="854" spans="2:84" ht="12.6" customHeight="1" outlineLevel="3" x14ac:dyDescent="0.2">
      <c r="B854" s="36" t="s">
        <v>1071</v>
      </c>
      <c r="C854" s="37"/>
      <c r="D854" s="37"/>
      <c r="E854" s="37"/>
      <c r="F854" s="37"/>
      <c r="G854" s="141"/>
      <c r="H854" s="156"/>
      <c r="I854" s="156"/>
      <c r="J854" s="156"/>
      <c r="K854" s="156"/>
      <c r="L854" s="174"/>
      <c r="M854" s="156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</row>
    <row r="855" spans="2:84" ht="11.85" customHeight="1" outlineLevel="4" x14ac:dyDescent="0.2">
      <c r="B855" s="98" t="str">
        <f>HYPERLINK(CONCATENATE("http://belpult.by/site_search?search_term=",C855),M855)</f>
        <v xml:space="preserve">                ПДУ для Prology /Miyota KR-04A (серия HPD6704)</v>
      </c>
      <c r="C855" s="101">
        <v>6704</v>
      </c>
      <c r="D855" s="94">
        <f t="shared" si="41"/>
        <v>15.587999999999999</v>
      </c>
      <c r="E855" s="100" t="s">
        <v>28</v>
      </c>
      <c r="G855" s="142">
        <v>12.99</v>
      </c>
      <c r="I855" s="157">
        <v>6934086604040</v>
      </c>
      <c r="L855" s="176"/>
      <c r="M855" s="154" t="s">
        <v>1072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</row>
    <row r="856" spans="2:84" ht="12.6" customHeight="1" outlineLevel="3" x14ac:dyDescent="0.2">
      <c r="B856" s="36" t="s">
        <v>1073</v>
      </c>
      <c r="C856" s="37"/>
      <c r="D856" s="37"/>
      <c r="E856" s="37"/>
      <c r="F856" s="37"/>
      <c r="G856" s="141"/>
      <c r="H856" s="156"/>
      <c r="I856" s="156"/>
      <c r="J856" s="156"/>
      <c r="K856" s="156"/>
      <c r="L856" s="174"/>
      <c r="M856" s="1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</row>
    <row r="857" spans="2:84" ht="22.35" customHeight="1" outlineLevel="4" x14ac:dyDescent="0.2">
      <c r="B857" s="98" t="str">
        <f>HYPERLINK(CONCATENATE("http://belpult.by/site_search?search_term=",C857),M857)</f>
        <v xml:space="preserve">                ПДУ для Premiera RTR-750ZX/ RTR-770ZX оригинальный</v>
      </c>
      <c r="C857" s="101">
        <v>131888</v>
      </c>
      <c r="D857" s="94">
        <f t="shared" si="41"/>
        <v>8.8199999999999985</v>
      </c>
      <c r="E857" s="100" t="s">
        <v>28</v>
      </c>
      <c r="G857" s="142">
        <v>7.35</v>
      </c>
      <c r="I857" s="154"/>
      <c r="L857" s="176"/>
      <c r="M857" s="154" t="s">
        <v>1074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</row>
    <row r="858" spans="2:84" ht="11.85" customHeight="1" outlineLevel="4" x14ac:dyDescent="0.2">
      <c r="B858" s="98" t="str">
        <f>HYPERLINK(CONCATENATE("http://belpult.by/site_search?search_term=",C858),M858)</f>
        <v xml:space="preserve">                ПДУ для Prology DVD-515U</v>
      </c>
      <c r="C858" s="101">
        <v>10247</v>
      </c>
      <c r="D858" s="94">
        <f t="shared" si="41"/>
        <v>37.619999999999997</v>
      </c>
      <c r="E858" s="100" t="s">
        <v>28</v>
      </c>
      <c r="G858" s="142">
        <v>31.35</v>
      </c>
      <c r="I858" s="154"/>
      <c r="L858" s="176"/>
      <c r="M858" s="154" t="s">
        <v>1075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</row>
    <row r="859" spans="2:84" ht="11.85" customHeight="1" outlineLevel="4" x14ac:dyDescent="0.2">
      <c r="B859" s="98" t="str">
        <f>HYPERLINK(CONCATENATE("http://belpult.by/site_search?search_term=",C859),M859)</f>
        <v xml:space="preserve">                ПДУ для Prology HDTV-705XS </v>
      </c>
      <c r="C859" s="101">
        <v>13214</v>
      </c>
      <c r="D859" s="94">
        <f t="shared" si="41"/>
        <v>8.8199999999999985</v>
      </c>
      <c r="E859" s="100" t="s">
        <v>28</v>
      </c>
      <c r="G859" s="142">
        <v>7.35</v>
      </c>
      <c r="I859" s="154"/>
      <c r="L859" s="176"/>
      <c r="M859" s="154" t="s">
        <v>1076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</row>
    <row r="860" spans="2:84" ht="11.85" customHeight="1" outlineLevel="4" x14ac:dyDescent="0.2">
      <c r="B860" s="98" t="str">
        <f>HYPERLINK(CONCATENATE("http://belpult.by/site_search?search_term=",C860),M860)</f>
        <v xml:space="preserve">                ПДУ для Prology HDTV-810XSC </v>
      </c>
      <c r="C860" s="101">
        <v>14297</v>
      </c>
      <c r="D860" s="94">
        <f t="shared" si="41"/>
        <v>10.62</v>
      </c>
      <c r="E860" s="100" t="s">
        <v>28</v>
      </c>
      <c r="G860" s="142">
        <v>8.85</v>
      </c>
      <c r="I860" s="154"/>
      <c r="L860" s="176"/>
      <c r="M860" s="154" t="s">
        <v>1077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</row>
    <row r="861" spans="2:84" ht="22.35" customHeight="1" outlineLevel="4" x14ac:dyDescent="0.2">
      <c r="B861" s="98" t="str">
        <f>HYPERLINK(CONCATENATE("http://belpult.by/site_search?search_term=",C861),M861)</f>
        <v xml:space="preserve">                ПДУ для Prology MDN-1750T, MDN-2650T, MDD7300T </v>
      </c>
      <c r="C861" s="101">
        <v>12849</v>
      </c>
      <c r="D861" s="94">
        <f t="shared" si="41"/>
        <v>17.675999999999998</v>
      </c>
      <c r="E861" s="100" t="s">
        <v>28</v>
      </c>
      <c r="G861" s="142">
        <v>14.73</v>
      </c>
      <c r="I861" s="154"/>
      <c r="L861" s="176"/>
      <c r="M861" s="154" t="s">
        <v>1078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</row>
    <row r="862" spans="2:84" ht="12.6" customHeight="1" outlineLevel="2" x14ac:dyDescent="0.2">
      <c r="B862" s="31" t="s">
        <v>1079</v>
      </c>
      <c r="C862" s="32"/>
      <c r="D862" s="32"/>
      <c r="E862" s="32"/>
      <c r="F862" s="32"/>
      <c r="G862" s="140"/>
      <c r="H862" s="156"/>
      <c r="I862" s="156"/>
      <c r="J862" s="156"/>
      <c r="K862" s="156"/>
      <c r="L862" s="174"/>
      <c r="M862" s="156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</row>
    <row r="863" spans="2:84" ht="12.6" customHeight="1" outlineLevel="3" x14ac:dyDescent="0.2">
      <c r="B863" s="36" t="s">
        <v>1080</v>
      </c>
      <c r="C863" s="37"/>
      <c r="D863" s="37"/>
      <c r="E863" s="37"/>
      <c r="F863" s="37"/>
      <c r="G863" s="141"/>
      <c r="H863" s="156"/>
      <c r="I863" s="156"/>
      <c r="J863" s="156"/>
      <c r="K863" s="156"/>
      <c r="L863" s="174"/>
      <c r="M863" s="156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</row>
    <row r="864" spans="2:84" ht="22.35" customHeight="1" outlineLevel="4" x14ac:dyDescent="0.2">
      <c r="B864" s="98" t="str">
        <f>HYPERLINK(CONCATENATE("http://belpult.by/site_search?search_term=",C864),M864)</f>
        <v xml:space="preserve">                Huayu for ROLSEN DEXP/DNS RM-L1365 HISENSE универсальный  (серия HRM1440)</v>
      </c>
      <c r="C864" s="99" t="s">
        <v>1082</v>
      </c>
      <c r="D864" s="94">
        <f t="shared" si="41"/>
        <v>9.1319999999999997</v>
      </c>
      <c r="E864" s="100" t="s">
        <v>28</v>
      </c>
      <c r="G864" s="142">
        <v>7.61</v>
      </c>
      <c r="I864" s="157">
        <v>6974086692883</v>
      </c>
      <c r="L864" s="176"/>
      <c r="M864" s="154" t="s">
        <v>1081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</row>
    <row r="865" spans="2:84" ht="22.35" customHeight="1" outlineLevel="4" x14ac:dyDescent="0.2">
      <c r="B865" s="98" t="str">
        <f>HYPERLINK(CONCATENATE("http://belpult.by/site_search?search_term=",C865),M865)</f>
        <v xml:space="preserve">                Huayu for Rolsen RM-563BFC универсальный пульт (серия HRM266)</v>
      </c>
      <c r="C865" s="99" t="s">
        <v>1084</v>
      </c>
      <c r="D865" s="94">
        <f t="shared" si="41"/>
        <v>5.8920000000000003</v>
      </c>
      <c r="E865" s="100" t="s">
        <v>28</v>
      </c>
      <c r="G865" s="142">
        <v>4.91</v>
      </c>
      <c r="I865" s="157">
        <v>6934086683908</v>
      </c>
      <c r="L865" s="176"/>
      <c r="M865" s="154" t="s">
        <v>1083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</row>
    <row r="866" spans="2:84" ht="12.6" customHeight="1" outlineLevel="3" x14ac:dyDescent="0.2">
      <c r="B866" s="36" t="s">
        <v>1085</v>
      </c>
      <c r="C866" s="37"/>
      <c r="D866" s="37"/>
      <c r="E866" s="37"/>
      <c r="F866" s="37"/>
      <c r="G866" s="141"/>
      <c r="H866" s="156"/>
      <c r="I866" s="156"/>
      <c r="J866" s="156"/>
      <c r="K866" s="156"/>
      <c r="L866" s="174"/>
      <c r="M866" s="15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</row>
    <row r="867" spans="2:84" ht="22.35" customHeight="1" outlineLevel="4" x14ac:dyDescent="0.2">
      <c r="B867" s="98" t="str">
        <f>HYPERLINK(CONCATENATE("http://belpult.by/site_search?search_term=",C867),M867)</f>
        <v xml:space="preserve">                ПДУ для Rolsen ER-33904R RL-32L1004UTC ic (серия HOB1652)</v>
      </c>
      <c r="C867" s="99" t="s">
        <v>1087</v>
      </c>
      <c r="D867" s="94">
        <f t="shared" si="41"/>
        <v>13.968</v>
      </c>
      <c r="E867" s="100" t="s">
        <v>28</v>
      </c>
      <c r="G867" s="142">
        <v>11.64</v>
      </c>
      <c r="I867" s="157">
        <v>2000230091517</v>
      </c>
      <c r="L867" s="176"/>
      <c r="M867" s="154" t="s">
        <v>1086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</row>
    <row r="868" spans="2:84" ht="22.35" customHeight="1" outlineLevel="4" x14ac:dyDescent="0.2">
      <c r="B868" s="98" t="str">
        <f>HYPERLINK(CONCATENATE("http://belpult.by/site_search?search_term=",C868),M868)</f>
        <v xml:space="preserve">                ПДУ для Rolsen LC03-AR028A LCDTV +DVD ic (серия HOT952)</v>
      </c>
      <c r="C868" s="99" t="s">
        <v>1089</v>
      </c>
      <c r="D868" s="94">
        <f t="shared" si="41"/>
        <v>8.6880000000000006</v>
      </c>
      <c r="E868" s="100" t="s">
        <v>28</v>
      </c>
      <c r="G868" s="142">
        <v>7.24</v>
      </c>
      <c r="I868" s="157">
        <v>2000000001548</v>
      </c>
      <c r="L868" s="176"/>
      <c r="M868" s="154" t="s">
        <v>1088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</row>
    <row r="869" spans="2:84" ht="11.85" customHeight="1" outlineLevel="4" x14ac:dyDescent="0.2">
      <c r="B869" s="71" t="str">
        <f>HYPERLINK(CONCATENATE("http://belpult.by/site_search?search_term=",C869),M869)</f>
        <v xml:space="preserve">                ПДУ для Rolsen RC-7 +DVD ic (серия HOT936)</v>
      </c>
      <c r="C869" s="33" t="s">
        <v>1091</v>
      </c>
      <c r="D869" s="72">
        <f t="shared" si="41"/>
        <v>6.323999999999999</v>
      </c>
      <c r="E869" s="35" t="s">
        <v>28</v>
      </c>
      <c r="G869" s="142">
        <v>5.27</v>
      </c>
      <c r="I869" s="157">
        <v>6934086677778</v>
      </c>
      <c r="L869" s="175"/>
      <c r="M869" s="154" t="s">
        <v>1090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</row>
    <row r="870" spans="2:84" ht="11.85" customHeight="1" outlineLevel="4" x14ac:dyDescent="0.2">
      <c r="B870" s="98" t="str">
        <f>HYPERLINK(CONCATENATE("http://belpult.by/site_search?search_term=",C870),M870)</f>
        <v xml:space="preserve">                ПДУ для Rolsen RC-A06  ic (серия  HOB360)</v>
      </c>
      <c r="C870" s="99" t="s">
        <v>1093</v>
      </c>
      <c r="D870" s="94">
        <f t="shared" si="41"/>
        <v>7.944</v>
      </c>
      <c r="E870" s="100" t="s">
        <v>28</v>
      </c>
      <c r="G870" s="142">
        <v>6.62</v>
      </c>
      <c r="I870" s="157">
        <v>6972401112030</v>
      </c>
      <c r="L870" s="176"/>
      <c r="M870" s="154" t="s">
        <v>1092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</row>
    <row r="871" spans="2:84" ht="12.6" customHeight="1" outlineLevel="2" x14ac:dyDescent="0.2">
      <c r="B871" s="31" t="s">
        <v>1094</v>
      </c>
      <c r="C871" s="32"/>
      <c r="D871" s="32"/>
      <c r="E871" s="32"/>
      <c r="F871" s="32"/>
      <c r="G871" s="140"/>
      <c r="H871" s="156"/>
      <c r="I871" s="156"/>
      <c r="J871" s="156"/>
      <c r="K871" s="156"/>
      <c r="L871" s="174"/>
      <c r="M871" s="156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</row>
    <row r="872" spans="2:84" ht="12.6" customHeight="1" outlineLevel="3" x14ac:dyDescent="0.2">
      <c r="B872" s="36" t="s">
        <v>1095</v>
      </c>
      <c r="C872" s="37"/>
      <c r="D872" s="37"/>
      <c r="E872" s="37"/>
      <c r="F872" s="37"/>
      <c r="G872" s="141"/>
      <c r="H872" s="156"/>
      <c r="I872" s="156"/>
      <c r="J872" s="156"/>
      <c r="K872" s="156"/>
      <c r="L872" s="174"/>
      <c r="M872" s="156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</row>
    <row r="873" spans="2:84" ht="22.35" customHeight="1" outlineLevel="4" x14ac:dyDescent="0.2">
      <c r="B873" s="98" t="str">
        <f t="shared" ref="B873:B908" si="42">HYPERLINK(CONCATENATE("http://belpult.by/site_search?search_term=",C873),M873)</f>
        <v xml:space="preserve">                ClickPdu для SAMSUNG RM-G2500 V1 (серия HRM1945)</v>
      </c>
      <c r="C873" s="99" t="s">
        <v>3702</v>
      </c>
      <c r="D873" s="94">
        <f t="shared" si="41"/>
        <v>66.47999999999999</v>
      </c>
      <c r="E873" s="100" t="s">
        <v>28</v>
      </c>
      <c r="G873" s="142">
        <v>55.4</v>
      </c>
      <c r="I873" s="157">
        <v>6931956801622</v>
      </c>
      <c r="L873" s="176"/>
      <c r="M873" s="154" t="s">
        <v>3778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</row>
    <row r="874" spans="2:84" ht="22.35" customHeight="1" outlineLevel="4" x14ac:dyDescent="0.2">
      <c r="B874" s="98" t="str">
        <f t="shared" si="42"/>
        <v xml:space="preserve">                ClickPDU для Samsung RM-L1089(1088 ver.2), prime video , netflix, 3D, SMART HUB (серия HOD1035)</v>
      </c>
      <c r="C874" s="99" t="s">
        <v>2838</v>
      </c>
      <c r="D874" s="94">
        <f t="shared" si="41"/>
        <v>8.52</v>
      </c>
      <c r="E874" s="100" t="s">
        <v>28</v>
      </c>
      <c r="G874" s="142">
        <v>7.1</v>
      </c>
      <c r="I874" s="157">
        <v>6972401110760</v>
      </c>
      <c r="L874" s="176"/>
      <c r="M874" s="154" t="s">
        <v>3590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</row>
    <row r="875" spans="2:84" ht="22.35" customHeight="1" outlineLevel="4" x14ac:dyDescent="0.2">
      <c r="B875" s="98" t="str">
        <f t="shared" si="42"/>
        <v xml:space="preserve">                ClickPdu для SAMSUNG RM-L919 LCD TV (производство фабрики Huayu) (серия HOB833)</v>
      </c>
      <c r="C875" s="99" t="s">
        <v>3281</v>
      </c>
      <c r="D875" s="94">
        <f t="shared" si="41"/>
        <v>9.36</v>
      </c>
      <c r="E875" s="100" t="s">
        <v>28</v>
      </c>
      <c r="G875" s="142">
        <v>7.8</v>
      </c>
      <c r="I875" s="157">
        <v>6974086694887</v>
      </c>
      <c r="L875" s="176"/>
      <c r="M875" s="154" t="s">
        <v>3403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</row>
    <row r="876" spans="2:84" ht="22.35" customHeight="1" outlineLevel="4" x14ac:dyDescent="0.2">
      <c r="B876" s="98" t="str">
        <f t="shared" si="42"/>
        <v xml:space="preserve">                Huayu for Samsung RM-016FC  как Progun I/II универсальный пульт (серия HRM427)</v>
      </c>
      <c r="C876" s="99" t="s">
        <v>1097</v>
      </c>
      <c r="D876" s="94">
        <f t="shared" si="41"/>
        <v>5.8920000000000003</v>
      </c>
      <c r="E876" s="100" t="s">
        <v>28</v>
      </c>
      <c r="G876" s="142">
        <v>4.91</v>
      </c>
      <c r="I876" s="157">
        <v>6972401117103</v>
      </c>
      <c r="L876" s="176"/>
      <c r="M876" s="154" t="s">
        <v>1096</v>
      </c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</row>
    <row r="877" spans="2:84" ht="22.35" customHeight="1" outlineLevel="4" x14ac:dyDescent="0.2">
      <c r="B877" s="98" t="str">
        <f t="shared" si="42"/>
        <v xml:space="preserve">                Huayu for Samsung RM-179FC   универсальный пульт  (серия HRM1039)</v>
      </c>
      <c r="C877" s="99" t="s">
        <v>3034</v>
      </c>
      <c r="D877" s="94">
        <f t="shared" si="41"/>
        <v>5.8920000000000003</v>
      </c>
      <c r="E877" s="100" t="s">
        <v>28</v>
      </c>
      <c r="G877" s="142">
        <v>4.91</v>
      </c>
      <c r="I877" s="157">
        <v>6972401117738</v>
      </c>
      <c r="L877" s="176"/>
      <c r="M877" s="154" t="s">
        <v>3033</v>
      </c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</row>
    <row r="878" spans="2:84" ht="22.35" customHeight="1" outlineLevel="4" x14ac:dyDescent="0.2">
      <c r="B878" s="98" t="str">
        <f t="shared" si="42"/>
        <v xml:space="preserve">                Huayu for Samsung RM-552FC    универсальный пульт (серия HRM722)</v>
      </c>
      <c r="C878" s="99" t="s">
        <v>1099</v>
      </c>
      <c r="D878" s="94">
        <f t="shared" si="41"/>
        <v>6.8639999999999999</v>
      </c>
      <c r="E878" s="100" t="s">
        <v>28</v>
      </c>
      <c r="G878" s="142">
        <v>5.72</v>
      </c>
      <c r="I878" s="157">
        <v>6974086689906</v>
      </c>
      <c r="L878" s="176"/>
      <c r="M878" s="154" t="s">
        <v>1098</v>
      </c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</row>
    <row r="879" spans="2:84" ht="22.35" customHeight="1" outlineLevel="4" x14ac:dyDescent="0.2">
      <c r="B879" s="98" t="str">
        <f t="shared" si="42"/>
        <v xml:space="preserve">                Huayu for Samsung RM-766B универсальный пульт (серия HRM604)</v>
      </c>
      <c r="C879" s="99" t="s">
        <v>1101</v>
      </c>
      <c r="D879" s="94">
        <f t="shared" si="41"/>
        <v>9.1679999999999993</v>
      </c>
      <c r="E879" s="100" t="s">
        <v>28</v>
      </c>
      <c r="G879" s="142">
        <v>7.64</v>
      </c>
      <c r="I879" s="157">
        <v>6974086689944</v>
      </c>
      <c r="L879" s="176"/>
      <c r="M879" s="154" t="s">
        <v>1100</v>
      </c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</row>
    <row r="880" spans="2:84" ht="22.35" customHeight="1" outlineLevel="4" x14ac:dyDescent="0.2">
      <c r="B880" s="71" t="str">
        <f t="shared" si="42"/>
        <v xml:space="preserve">                Huayu for Samsung RM-D1078+ универсальный пульт (серия HRM1232)</v>
      </c>
      <c r="C880" s="33" t="s">
        <v>2798</v>
      </c>
      <c r="D880" s="72">
        <f t="shared" si="41"/>
        <v>8.7119999999999997</v>
      </c>
      <c r="E880" s="35" t="s">
        <v>28</v>
      </c>
      <c r="G880" s="142">
        <v>7.26</v>
      </c>
      <c r="I880" s="157">
        <v>6972401110494</v>
      </c>
      <c r="L880" s="175"/>
      <c r="M880" s="154" t="s">
        <v>2797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</row>
    <row r="881" spans="2:84" ht="22.35" customHeight="1" outlineLevel="4" x14ac:dyDescent="0.2">
      <c r="B881" s="71" t="str">
        <f t="shared" si="42"/>
        <v xml:space="preserve">                Huayu for Samsung RM-D1078+2 универсальный пульт (серия HRM1756)</v>
      </c>
      <c r="C881" s="33" t="s">
        <v>3088</v>
      </c>
      <c r="D881" s="72">
        <f t="shared" si="41"/>
        <v>7.68</v>
      </c>
      <c r="E881" s="35" t="s">
        <v>28</v>
      </c>
      <c r="G881" s="142">
        <v>6.4</v>
      </c>
      <c r="I881" s="154"/>
      <c r="L881" s="175"/>
      <c r="M881" s="154" t="s">
        <v>3087</v>
      </c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</row>
    <row r="882" spans="2:84" ht="22.35" customHeight="1" outlineLevel="4" x14ac:dyDescent="0.2">
      <c r="B882" s="98" t="str">
        <f t="shared" si="42"/>
        <v xml:space="preserve">                Huayu for Samsung RM-D1078W белый  универсальный пульт (серия HRM1048)</v>
      </c>
      <c r="C882" s="99" t="s">
        <v>1103</v>
      </c>
      <c r="D882" s="94">
        <f t="shared" si="41"/>
        <v>9</v>
      </c>
      <c r="E882" s="100" t="s">
        <v>28</v>
      </c>
      <c r="G882" s="142">
        <v>7.5</v>
      </c>
      <c r="I882" s="157">
        <v>6934086686282</v>
      </c>
      <c r="L882" s="176"/>
      <c r="M882" s="154" t="s">
        <v>1102</v>
      </c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</row>
    <row r="883" spans="2:84" ht="22.35" customHeight="1" outlineLevel="4" x14ac:dyDescent="0.2">
      <c r="B883" s="98" t="str">
        <f t="shared" si="42"/>
        <v xml:space="preserve">                Huayu for Samsung RM-D1087 для DVD + BD + AUX  универсальный пульт  (серия HRM909)</v>
      </c>
      <c r="C883" s="99" t="s">
        <v>1105</v>
      </c>
      <c r="D883" s="94">
        <f t="shared" si="41"/>
        <v>8.8199999999999985</v>
      </c>
      <c r="E883" s="100" t="s">
        <v>28</v>
      </c>
      <c r="G883" s="142">
        <v>7.35</v>
      </c>
      <c r="I883" s="157">
        <v>6934086693549</v>
      </c>
      <c r="L883" s="176"/>
      <c r="M883" s="154" t="s">
        <v>1104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</row>
    <row r="884" spans="2:84" ht="22.35" customHeight="1" outlineLevel="4" x14ac:dyDescent="0.2">
      <c r="B884" s="71" t="str">
        <f t="shared" si="42"/>
        <v xml:space="preserve">                Huayu for Samsung RM-D613  универсальный пульт  (серия HRM286)</v>
      </c>
      <c r="C884" s="33" t="s">
        <v>1107</v>
      </c>
      <c r="D884" s="72">
        <f t="shared" si="41"/>
        <v>8.64</v>
      </c>
      <c r="E884" s="35" t="s">
        <v>28</v>
      </c>
      <c r="G884" s="142">
        <v>7.2</v>
      </c>
      <c r="I884" s="157">
        <v>6974086689869</v>
      </c>
      <c r="L884" s="175"/>
      <c r="M884" s="154" t="s">
        <v>1106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</row>
    <row r="885" spans="2:84" ht="22.35" customHeight="1" outlineLevel="4" x14ac:dyDescent="0.2">
      <c r="B885" s="98" t="str">
        <f t="shared" si="42"/>
        <v xml:space="preserve">                Huayu for Samsung RM-D625F  универсальный пульт (серия HRM291)</v>
      </c>
      <c r="C885" s="99" t="s">
        <v>1109</v>
      </c>
      <c r="D885" s="94">
        <f t="shared" si="41"/>
        <v>7.871999999999999</v>
      </c>
      <c r="E885" s="100" t="s">
        <v>28</v>
      </c>
      <c r="G885" s="142">
        <v>6.56</v>
      </c>
      <c r="I885" s="157">
        <v>6974086689876</v>
      </c>
      <c r="L885" s="176"/>
      <c r="M885" s="154" t="s">
        <v>1108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</row>
    <row r="886" spans="2:84" ht="22.35" customHeight="1" outlineLevel="4" x14ac:dyDescent="0.2">
      <c r="B886" s="98" t="str">
        <f t="shared" si="42"/>
        <v xml:space="preserve">                Huayu for Samsung RM-D635   универсальный пульт (серия HRM299)</v>
      </c>
      <c r="C886" s="99" t="s">
        <v>1111</v>
      </c>
      <c r="D886" s="94">
        <f t="shared" si="41"/>
        <v>10.62</v>
      </c>
      <c r="E886" s="100" t="s">
        <v>28</v>
      </c>
      <c r="G886" s="142">
        <v>8.85</v>
      </c>
      <c r="I886" s="157">
        <v>6974086689890</v>
      </c>
      <c r="L886" s="176"/>
      <c r="M886" s="154" t="s">
        <v>1110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</row>
    <row r="887" spans="2:84" ht="22.35" customHeight="1" outlineLevel="4" x14ac:dyDescent="0.2">
      <c r="B887" s="71" t="str">
        <f t="shared" si="42"/>
        <v xml:space="preserve">                Huayu for Samsung RM-D658F  универсальный пульт  (серия HRM347)</v>
      </c>
      <c r="C887" s="33" t="s">
        <v>1113</v>
      </c>
      <c r="D887" s="72">
        <f t="shared" si="41"/>
        <v>7.2239999999999993</v>
      </c>
      <c r="E887" s="35" t="s">
        <v>28</v>
      </c>
      <c r="G887" s="142">
        <v>6.02</v>
      </c>
      <c r="I887" s="157">
        <v>6972401113808</v>
      </c>
      <c r="L887" s="175"/>
      <c r="M887" s="154" t="s">
        <v>1112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</row>
    <row r="888" spans="2:84" ht="22.35" customHeight="1" outlineLevel="4" x14ac:dyDescent="0.2">
      <c r="B888" s="98" t="str">
        <f t="shared" si="42"/>
        <v xml:space="preserve">                Huayu for Samsung RM-D673 DVD  корпус 00054A универсальный пульт  (серия HRM464)</v>
      </c>
      <c r="C888" s="99" t="s">
        <v>1115</v>
      </c>
      <c r="D888" s="94">
        <f t="shared" si="41"/>
        <v>7.3079999999999998</v>
      </c>
      <c r="E888" s="100" t="s">
        <v>28</v>
      </c>
      <c r="G888" s="142">
        <v>6.09</v>
      </c>
      <c r="I888" s="157">
        <v>6934086688187</v>
      </c>
      <c r="L888" s="176"/>
      <c r="M888" s="154" t="s">
        <v>1114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</row>
    <row r="889" spans="2:84" ht="22.35" customHeight="1" outlineLevel="4" x14ac:dyDescent="0.2">
      <c r="B889" s="71" t="str">
        <f t="shared" si="42"/>
        <v xml:space="preserve">                Huayu for Samsung RM-D762 универсальный  пульт  (серия HRM640)</v>
      </c>
      <c r="C889" s="33" t="s">
        <v>1117</v>
      </c>
      <c r="D889" s="72">
        <f t="shared" si="41"/>
        <v>11.952</v>
      </c>
      <c r="E889" s="35" t="s">
        <v>28</v>
      </c>
      <c r="G889" s="142">
        <v>9.9600000000000009</v>
      </c>
      <c r="I889" s="157">
        <v>6972401113730</v>
      </c>
      <c r="L889" s="175"/>
      <c r="M889" s="154" t="s">
        <v>1116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</row>
    <row r="890" spans="2:84" ht="22.35" customHeight="1" outlineLevel="4" x14ac:dyDescent="0.2">
      <c r="B890" s="98" t="str">
        <f t="shared" si="42"/>
        <v xml:space="preserve">                Huayu for Samsung RM-L1015 3D LEDTV универсальный пульт  (серия HRM834)</v>
      </c>
      <c r="C890" s="99" t="s">
        <v>1119</v>
      </c>
      <c r="D890" s="94">
        <f t="shared" si="41"/>
        <v>9.36</v>
      </c>
      <c r="E890" s="100" t="s">
        <v>28</v>
      </c>
      <c r="G890" s="142">
        <v>7.8</v>
      </c>
      <c r="I890" s="157">
        <v>6972401113716</v>
      </c>
      <c r="L890" s="176"/>
      <c r="M890" s="154" t="s">
        <v>1118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</row>
    <row r="891" spans="2:84" ht="32.85" customHeight="1" outlineLevel="4" x14ac:dyDescent="0.2">
      <c r="B891" s="71" t="str">
        <f t="shared" si="42"/>
        <v xml:space="preserve">                Huayu for Samsung RM-L1088+ ( RM-L1088 c кнопкой SMART HUB ! ) корпус AA59-00741A (серия HRM1351)</v>
      </c>
      <c r="C891" s="33" t="s">
        <v>3523</v>
      </c>
      <c r="D891" s="72">
        <f t="shared" si="41"/>
        <v>6.7439999999999998</v>
      </c>
      <c r="E891" s="35" t="s">
        <v>28</v>
      </c>
      <c r="G891" s="142">
        <v>5.62</v>
      </c>
      <c r="I891" s="157">
        <v>6972401111453</v>
      </c>
      <c r="L891" s="175"/>
      <c r="M891" s="154" t="s">
        <v>3591</v>
      </c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</row>
    <row r="892" spans="2:84" ht="22.35" customHeight="1" outlineLevel="4" x14ac:dyDescent="0.2">
      <c r="B892" s="71" t="str">
        <f t="shared" si="42"/>
        <v xml:space="preserve">                Huayu for Samsung RM-L1598 универсальный пульт для LCD TV, LCD SMART TV (серия HRM1670)</v>
      </c>
      <c r="C892" s="33" t="s">
        <v>3611</v>
      </c>
      <c r="D892" s="72">
        <f t="shared" si="41"/>
        <v>8.5920000000000005</v>
      </c>
      <c r="E892" s="35" t="s">
        <v>28</v>
      </c>
      <c r="G892" s="142">
        <v>7.16</v>
      </c>
      <c r="I892" s="157">
        <v>6972401110456</v>
      </c>
      <c r="L892" s="175"/>
      <c r="M892" s="154" t="s">
        <v>3779</v>
      </c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</row>
    <row r="893" spans="2:84" ht="22.35" customHeight="1" outlineLevel="4" x14ac:dyDescent="0.2">
      <c r="B893" s="98" t="str">
        <f t="shared" si="42"/>
        <v xml:space="preserve">                Huayu for Samsung RM-L800  универсальный пульт (серия HRM606)</v>
      </c>
      <c r="C893" s="99" t="s">
        <v>1121</v>
      </c>
      <c r="D893" s="94">
        <f t="shared" si="41"/>
        <v>8.16</v>
      </c>
      <c r="E893" s="100" t="s">
        <v>28</v>
      </c>
      <c r="G893" s="142">
        <v>6.8</v>
      </c>
      <c r="I893" s="157">
        <v>6974086689937</v>
      </c>
      <c r="L893" s="176"/>
      <c r="M893" s="154" t="s">
        <v>1120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</row>
    <row r="894" spans="2:84" ht="22.35" customHeight="1" outlineLevel="4" x14ac:dyDescent="0.2">
      <c r="B894" s="71" t="str">
        <f t="shared" si="42"/>
        <v xml:space="preserve">                Huayu for Samsung RM-L800W белый  корпус  универсальный пульт (серия HRM830)</v>
      </c>
      <c r="C894" s="33" t="s">
        <v>1123</v>
      </c>
      <c r="D894" s="72">
        <f t="shared" si="41"/>
        <v>7.3079999999999998</v>
      </c>
      <c r="E894" s="35" t="s">
        <v>28</v>
      </c>
      <c r="G894" s="142">
        <v>6.09</v>
      </c>
      <c r="I894" s="157">
        <v>6934086690289</v>
      </c>
      <c r="L894" s="175"/>
      <c r="M894" s="154" t="s">
        <v>1122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</row>
    <row r="895" spans="2:84" ht="22.35" customHeight="1" outlineLevel="4" x14ac:dyDescent="0.2">
      <c r="B895" s="98" t="str">
        <f t="shared" si="42"/>
        <v xml:space="preserve">                Huayu for Samsung RM-L808 универсальный пульт (серия HRM641)</v>
      </c>
      <c r="C895" s="99" t="s">
        <v>1125</v>
      </c>
      <c r="D895" s="94">
        <f t="shared" si="41"/>
        <v>7.919999999999999</v>
      </c>
      <c r="E895" s="100" t="s">
        <v>28</v>
      </c>
      <c r="G895" s="142">
        <v>6.6</v>
      </c>
      <c r="I895" s="157">
        <v>6934086687944</v>
      </c>
      <c r="L895" s="176"/>
      <c r="M895" s="154" t="s">
        <v>1124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</row>
    <row r="896" spans="2:84" ht="22.35" customHeight="1" outlineLevel="4" x14ac:dyDescent="0.2">
      <c r="B896" s="98" t="str">
        <f t="shared" si="42"/>
        <v xml:space="preserve">                Huayu for Samsung RM-L808W (PVC) белый  корпус  универсальный пульт (серия HRM828)</v>
      </c>
      <c r="C896" s="99" t="s">
        <v>3149</v>
      </c>
      <c r="D896" s="94">
        <f t="shared" si="41"/>
        <v>4.992</v>
      </c>
      <c r="E896" s="100" t="s">
        <v>28</v>
      </c>
      <c r="G896" s="142">
        <v>4.16</v>
      </c>
      <c r="I896" s="154"/>
      <c r="L896" s="176"/>
      <c r="M896" s="154" t="s">
        <v>3148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</row>
    <row r="897" spans="2:84" ht="22.35" customHeight="1" outlineLevel="4" x14ac:dyDescent="0.2">
      <c r="B897" s="98" t="str">
        <f t="shared" si="42"/>
        <v xml:space="preserve">                Huayu for Samsung RM-L898   универсальный пульт  (серия HRM745)</v>
      </c>
      <c r="C897" s="99" t="s">
        <v>1127</v>
      </c>
      <c r="D897" s="94">
        <f t="shared" si="41"/>
        <v>9.3360000000000003</v>
      </c>
      <c r="E897" s="100" t="s">
        <v>28</v>
      </c>
      <c r="G897" s="142">
        <v>7.78</v>
      </c>
      <c r="I897" s="157">
        <v>6974086689951</v>
      </c>
      <c r="L897" s="176"/>
      <c r="M897" s="154" t="s">
        <v>1126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</row>
    <row r="898" spans="2:84" ht="22.35" customHeight="1" outlineLevel="4" x14ac:dyDescent="0.2">
      <c r="B898" s="71" t="str">
        <f t="shared" si="42"/>
        <v xml:space="preserve">                Huayu for Samsung RM-L898W белый корпус  универсальный пульт  (серия HRM829)</v>
      </c>
      <c r="C898" s="33" t="s">
        <v>3178</v>
      </c>
      <c r="D898" s="72">
        <f t="shared" si="41"/>
        <v>6.48</v>
      </c>
      <c r="E898" s="35" t="s">
        <v>28</v>
      </c>
      <c r="G898" s="142">
        <v>5.4</v>
      </c>
      <c r="I898" s="154"/>
      <c r="L898" s="175"/>
      <c r="M898" s="154" t="s">
        <v>3177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</row>
    <row r="899" spans="2:84" ht="22.35" customHeight="1" outlineLevel="4" x14ac:dyDescent="0.2">
      <c r="B899" s="71" t="str">
        <f t="shared" si="42"/>
        <v xml:space="preserve">                Huayu for Samsung RM-L919  универсальный пульт (серия HRM765)</v>
      </c>
      <c r="C899" s="33" t="s">
        <v>1129</v>
      </c>
      <c r="D899" s="72">
        <f t="shared" si="41"/>
        <v>8.4239999999999995</v>
      </c>
      <c r="E899" s="35" t="s">
        <v>28</v>
      </c>
      <c r="G899" s="142">
        <v>7.02</v>
      </c>
      <c r="I899" s="157">
        <v>6972401113723</v>
      </c>
      <c r="L899" s="175"/>
      <c r="M899" s="154" t="s">
        <v>1128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</row>
    <row r="900" spans="2:84" ht="22.35" customHeight="1" outlineLevel="4" x14ac:dyDescent="0.2">
      <c r="B900" s="98" t="str">
        <f t="shared" si="42"/>
        <v xml:space="preserve">                Huayu for Samsung RM-L919W  универсальный пульт (серия HRM831)</v>
      </c>
      <c r="C900" s="99" t="s">
        <v>1131</v>
      </c>
      <c r="D900" s="94">
        <f t="shared" ref="D900:D963" si="43">G900*1.2</f>
        <v>8.7479999999999993</v>
      </c>
      <c r="E900" s="100" t="s">
        <v>28</v>
      </c>
      <c r="G900" s="142">
        <v>7.29</v>
      </c>
      <c r="I900" s="157">
        <v>6934086692344</v>
      </c>
      <c r="L900" s="176"/>
      <c r="M900" s="154" t="s">
        <v>1130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</row>
    <row r="901" spans="2:84" ht="32.85" customHeight="1" outlineLevel="4" x14ac:dyDescent="0.2">
      <c r="B901" s="98" t="str">
        <f t="shared" si="42"/>
        <v xml:space="preserve">                Huayu for Samsung Smart TV BN-1220 универсальный пульт, корпус BN59-01220D, без функции голос.набора</v>
      </c>
      <c r="C901" s="101">
        <v>19514</v>
      </c>
      <c r="D901" s="94">
        <f t="shared" si="43"/>
        <v>69.47999999999999</v>
      </c>
      <c r="E901" s="100" t="s">
        <v>28</v>
      </c>
      <c r="G901" s="142">
        <v>57.9</v>
      </c>
      <c r="I901" s="154" t="s">
        <v>3035</v>
      </c>
      <c r="L901" s="176"/>
      <c r="M901" s="154" t="s">
        <v>2408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</row>
    <row r="902" spans="2:84" ht="32.85" customHeight="1" outlineLevel="4" x14ac:dyDescent="0.2">
      <c r="B902" s="71" t="str">
        <f t="shared" si="42"/>
        <v xml:space="preserve">                Huayu for Samsung Smart TV SR-7557 BN59-077557A REMOTE CONTROL  универсальный пульт  (серия HSM9998)</v>
      </c>
      <c r="C902" s="33" t="s">
        <v>1133</v>
      </c>
      <c r="D902" s="72">
        <f t="shared" si="43"/>
        <v>67.295999999999992</v>
      </c>
      <c r="E902" s="35" t="s">
        <v>28</v>
      </c>
      <c r="G902" s="142">
        <v>56.08</v>
      </c>
      <c r="I902" s="154" t="s">
        <v>3036</v>
      </c>
      <c r="L902" s="175"/>
      <c r="M902" s="154" t="s">
        <v>1132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</row>
    <row r="903" spans="2:84" ht="32.85" customHeight="1" outlineLevel="4" x14ac:dyDescent="0.2">
      <c r="B903" s="71" t="str">
        <f t="shared" si="42"/>
        <v xml:space="preserve">                Huayu для SAMSUNG RM-G1800 V1 smart tv с голосовым управлением на модели с 2018г !!! корпус BN59-012</v>
      </c>
      <c r="C903" s="33" t="s">
        <v>4102</v>
      </c>
      <c r="D903" s="72">
        <f t="shared" si="43"/>
        <v>62.304000000000002</v>
      </c>
      <c r="E903" s="35" t="s">
        <v>28</v>
      </c>
      <c r="G903" s="142">
        <v>51.92</v>
      </c>
      <c r="I903" s="157">
        <v>2000456684050</v>
      </c>
      <c r="L903" s="175"/>
      <c r="M903" s="154" t="s">
        <v>4101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</row>
    <row r="904" spans="2:84" ht="22.35" customHeight="1" outlineLevel="4" x14ac:dyDescent="0.2">
      <c r="B904" s="98" t="str">
        <f t="shared" si="42"/>
        <v xml:space="preserve">                Huayu для SAMSUNG RM-L1593 ( BN59-01310A) SMART TV корпус BN59-01259B (серия HRM1741)</v>
      </c>
      <c r="C904" s="99" t="s">
        <v>3614</v>
      </c>
      <c r="D904" s="94">
        <f t="shared" si="43"/>
        <v>13.776</v>
      </c>
      <c r="E904" s="100" t="s">
        <v>28</v>
      </c>
      <c r="G904" s="142">
        <v>11.48</v>
      </c>
      <c r="I904" s="157">
        <v>2000396984036</v>
      </c>
      <c r="L904" s="176"/>
      <c r="M904" s="154" t="s">
        <v>3780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</row>
    <row r="905" spans="2:84" ht="22.35" customHeight="1" outlineLevel="4" x14ac:dyDescent="0.2">
      <c r="B905" s="98" t="str">
        <f t="shared" si="42"/>
        <v xml:space="preserve">                Huayu для SAMSUNG RM-L1618 КОРПУС ПУЛЬТА КАК BN59-01315B (серия HRM1686)</v>
      </c>
      <c r="C905" s="99" t="s">
        <v>3615</v>
      </c>
      <c r="D905" s="94">
        <f t="shared" si="43"/>
        <v>7.4879999999999995</v>
      </c>
      <c r="E905" s="100" t="s">
        <v>28</v>
      </c>
      <c r="G905" s="142">
        <v>6.24</v>
      </c>
      <c r="I905" s="157">
        <v>6972401110227</v>
      </c>
      <c r="L905" s="176"/>
      <c r="M905" s="154" t="s">
        <v>3781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</row>
    <row r="906" spans="2:84" ht="32.85" customHeight="1" outlineLevel="4" x14ac:dyDescent="0.2">
      <c r="B906" s="71" t="str">
        <f t="shared" si="42"/>
        <v xml:space="preserve">                Huayu для SAMSUNG TV RM-L1611 ПУЛЬТ РАБОТАЕТ ПО ИК КАНАЛУ ! корпус BN59-01312B (серия HRM1728)</v>
      </c>
      <c r="C906" s="33" t="s">
        <v>3616</v>
      </c>
      <c r="D906" s="72">
        <f t="shared" si="43"/>
        <v>13.895999999999999</v>
      </c>
      <c r="E906" s="35" t="s">
        <v>28</v>
      </c>
      <c r="G906" s="142">
        <v>11.58</v>
      </c>
      <c r="I906" s="157">
        <v>2000396984043</v>
      </c>
      <c r="L906" s="175"/>
      <c r="M906" s="154" t="s">
        <v>3782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</row>
    <row r="907" spans="2:84" ht="32.85" customHeight="1" outlineLevel="4" x14ac:dyDescent="0.2">
      <c r="B907" s="71" t="str">
        <f t="shared" si="42"/>
        <v xml:space="preserve">                Huayu для SAMSUNG TV RM-L1619 ПУЛЬТ РАБОТАЕТ ПО ИК КАНАЛУ ! корпус BN59-01274A (серия HRM1843)</v>
      </c>
      <c r="C907" s="33" t="s">
        <v>3617</v>
      </c>
      <c r="D907" s="72">
        <f t="shared" si="43"/>
        <v>14.423999999999999</v>
      </c>
      <c r="E907" s="35" t="s">
        <v>28</v>
      </c>
      <c r="G907" s="142">
        <v>12.02</v>
      </c>
      <c r="I907" s="157">
        <v>2000396984050</v>
      </c>
      <c r="L907" s="175"/>
      <c r="M907" s="154" t="s">
        <v>3783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</row>
    <row r="908" spans="2:84" ht="32.85" customHeight="1" outlineLevel="4" x14ac:dyDescent="0.2">
      <c r="B908" s="71" t="str">
        <f t="shared" si="42"/>
        <v xml:space="preserve">                ПДУ для Samsung Smart TV BN-1312BVOICE ic поддержка голосового управления телевизора (серия HSM1909)</v>
      </c>
      <c r="C908" s="34">
        <v>19097</v>
      </c>
      <c r="D908" s="72">
        <f t="shared" si="43"/>
        <v>80.736000000000004</v>
      </c>
      <c r="E908" s="35" t="s">
        <v>28</v>
      </c>
      <c r="G908" s="142">
        <v>67.28</v>
      </c>
      <c r="I908" s="157">
        <v>2000230092286</v>
      </c>
      <c r="L908" s="175"/>
      <c r="M908" s="154" t="s">
        <v>1134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</row>
    <row r="909" spans="2:84" ht="12.6" customHeight="1" outlineLevel="3" x14ac:dyDescent="0.2">
      <c r="B909" s="36" t="s">
        <v>1135</v>
      </c>
      <c r="C909" s="37"/>
      <c r="D909" s="37"/>
      <c r="E909" s="37"/>
      <c r="F909" s="37"/>
      <c r="G909" s="141"/>
      <c r="H909" s="156"/>
      <c r="I909" s="156"/>
      <c r="J909" s="156"/>
      <c r="K909" s="156"/>
      <c r="L909" s="174"/>
      <c r="M909" s="156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</row>
    <row r="910" spans="2:84" ht="22.35" customHeight="1" outlineLevel="4" x14ac:dyDescent="0.2">
      <c r="B910" s="71" t="str">
        <f t="shared" ref="B910:B973" si="44">HYPERLINK(CONCATENATE("http://belpult.by/site_search?search_term=",C910),M910)</f>
        <v xml:space="preserve">                Huayu ClickPDU RM-L1350 универс. пульт корпус BN59-01259B для Samsung Smart TV (серия HOD1037)</v>
      </c>
      <c r="C910" s="33" t="s">
        <v>2480</v>
      </c>
      <c r="D910" s="72">
        <f t="shared" si="43"/>
        <v>13.872</v>
      </c>
      <c r="E910" s="35" t="s">
        <v>28</v>
      </c>
      <c r="G910" s="142">
        <v>11.56</v>
      </c>
      <c r="I910" s="157">
        <v>6972401110784</v>
      </c>
      <c r="L910" s="175"/>
      <c r="M910" s="154" t="s">
        <v>2479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</row>
    <row r="911" spans="2:84" ht="11.85" customHeight="1" outlineLevel="4" x14ac:dyDescent="0.2">
      <c r="B911" s="98" t="str">
        <f t="shared" si="44"/>
        <v xml:space="preserve">                ПДУ для Samsung 00011E DVD ic  (серия HSM236)</v>
      </c>
      <c r="C911" s="99" t="s">
        <v>1137</v>
      </c>
      <c r="D911" s="94">
        <f t="shared" si="43"/>
        <v>5.6520000000000001</v>
      </c>
      <c r="E911" s="100" t="s">
        <v>28</v>
      </c>
      <c r="G911" s="142">
        <v>4.71</v>
      </c>
      <c r="I911" s="157">
        <v>6934086600110</v>
      </c>
      <c r="L911" s="176"/>
      <c r="M911" s="154" t="s">
        <v>1136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</row>
    <row r="912" spans="2:84" ht="22.35" customHeight="1" outlineLevel="4" x14ac:dyDescent="0.2">
      <c r="B912" s="71" t="str">
        <f t="shared" si="44"/>
        <v xml:space="preserve">                ПДУ для Samsung 00054A DVD+karaoke (серия HSM206)</v>
      </c>
      <c r="C912" s="33" t="s">
        <v>1139</v>
      </c>
      <c r="D912" s="72">
        <f t="shared" si="43"/>
        <v>6.1559999999999997</v>
      </c>
      <c r="E912" s="35" t="s">
        <v>28</v>
      </c>
      <c r="G912" s="142">
        <v>5.13</v>
      </c>
      <c r="I912" s="157">
        <v>2000230092088</v>
      </c>
      <c r="L912" s="175"/>
      <c r="M912" s="154" t="s">
        <v>1138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</row>
    <row r="913" spans="2:84" ht="22.35" customHeight="1" outlineLevel="4" x14ac:dyDescent="0.2">
      <c r="B913" s="98" t="str">
        <f t="shared" si="44"/>
        <v xml:space="preserve">                ПДУ для Samsung 3F14-00034-162 ic  (серия HSM049)</v>
      </c>
      <c r="C913" s="99" t="s">
        <v>1141</v>
      </c>
      <c r="D913" s="94">
        <f t="shared" si="43"/>
        <v>5.8920000000000003</v>
      </c>
      <c r="E913" s="100" t="s">
        <v>28</v>
      </c>
      <c r="G913" s="142">
        <v>4.91</v>
      </c>
      <c r="I913" s="157">
        <v>6934086341624</v>
      </c>
      <c r="L913" s="176"/>
      <c r="M913" s="154" t="s">
        <v>1140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</row>
    <row r="914" spans="2:84" ht="22.35" customHeight="1" outlineLevel="4" x14ac:dyDescent="0.2">
      <c r="B914" s="71" t="str">
        <f t="shared" si="44"/>
        <v xml:space="preserve">                ПДУ для Samsung 3F14-00034-781/982/780/981/980 ic  (серия HSM060)</v>
      </c>
      <c r="C914" s="33" t="s">
        <v>1143</v>
      </c>
      <c r="D914" s="72">
        <f t="shared" si="43"/>
        <v>6.0119999999999996</v>
      </c>
      <c r="E914" s="35" t="s">
        <v>28</v>
      </c>
      <c r="G914" s="142">
        <v>5.01</v>
      </c>
      <c r="I914" s="157">
        <v>2000000000817</v>
      </c>
      <c r="L914" s="175"/>
      <c r="M914" s="154" t="s">
        <v>1142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</row>
    <row r="915" spans="2:84" ht="22.35" customHeight="1" outlineLevel="4" x14ac:dyDescent="0.2">
      <c r="B915" s="71" t="str">
        <f t="shared" si="44"/>
        <v xml:space="preserve">                ПДУ для Samsung 3F14-00038-450/093/092/091 ic  (серия HSM064)</v>
      </c>
      <c r="C915" s="33" t="s">
        <v>1145</v>
      </c>
      <c r="D915" s="72">
        <f t="shared" si="43"/>
        <v>7.944</v>
      </c>
      <c r="E915" s="35" t="s">
        <v>28</v>
      </c>
      <c r="G915" s="142">
        <v>6.62</v>
      </c>
      <c r="I915" s="157">
        <v>6972401113556</v>
      </c>
      <c r="L915" s="175"/>
      <c r="M915" s="154" t="s">
        <v>1144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</row>
    <row r="916" spans="2:84" ht="22.35" customHeight="1" outlineLevel="4" x14ac:dyDescent="0.2">
      <c r="B916" s="71" t="str">
        <f t="shared" si="44"/>
        <v xml:space="preserve">                ПДУ для Samsung AA59-00104A progun-II T/T (ic)  (серия HSM013)</v>
      </c>
      <c r="C916" s="33" t="s">
        <v>4496</v>
      </c>
      <c r="D916" s="72">
        <f t="shared" si="43"/>
        <v>6.7439999999999998</v>
      </c>
      <c r="E916" s="35" t="s">
        <v>28</v>
      </c>
      <c r="G916" s="142">
        <v>5.62</v>
      </c>
      <c r="I916" s="154"/>
      <c r="L916" s="175"/>
      <c r="M916" s="154" t="s">
        <v>4514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</row>
    <row r="917" spans="2:84" ht="22.35" customHeight="1" outlineLevel="4" x14ac:dyDescent="0.2">
      <c r="B917" s="98" t="str">
        <f t="shared" si="44"/>
        <v xml:space="preserve">                ПДУ для Samsung AA59-00104D  progun-II без Т/Т ic  (серия HSM117)</v>
      </c>
      <c r="C917" s="99" t="s">
        <v>1147</v>
      </c>
      <c r="D917" s="94">
        <f t="shared" si="43"/>
        <v>6.7439999999999998</v>
      </c>
      <c r="E917" s="100" t="s">
        <v>28</v>
      </c>
      <c r="G917" s="142">
        <v>5.62</v>
      </c>
      <c r="I917" s="157">
        <v>6972401112764</v>
      </c>
      <c r="L917" s="176"/>
      <c r="M917" s="154" t="s">
        <v>1146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</row>
    <row r="918" spans="2:84" ht="22.35" customHeight="1" outlineLevel="4" x14ac:dyDescent="0.2">
      <c r="B918" s="98" t="str">
        <f t="shared" si="44"/>
        <v xml:space="preserve">                ПДУ для Samsung AA59-00104K progun-II Т/Т ic  (серия HSM017)</v>
      </c>
      <c r="C918" s="99" t="s">
        <v>3525</v>
      </c>
      <c r="D918" s="94">
        <f t="shared" si="43"/>
        <v>7.3079999999999998</v>
      </c>
      <c r="E918" s="100" t="s">
        <v>28</v>
      </c>
      <c r="G918" s="142">
        <v>6.09</v>
      </c>
      <c r="I918" s="157">
        <v>6972401116656</v>
      </c>
      <c r="L918" s="176"/>
      <c r="M918" s="154" t="s">
        <v>3524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</row>
    <row r="919" spans="2:84" ht="22.35" customHeight="1" outlineLevel="4" x14ac:dyDescent="0.2">
      <c r="B919" s="71" t="str">
        <f t="shared" si="44"/>
        <v xml:space="preserve">                ПДУ для Samsung AA59-00104N progun-II T/T ic  (серия HSM336)</v>
      </c>
      <c r="C919" s="33" t="s">
        <v>3527</v>
      </c>
      <c r="D919" s="72">
        <f t="shared" si="43"/>
        <v>7.3079999999999998</v>
      </c>
      <c r="E919" s="35" t="s">
        <v>28</v>
      </c>
      <c r="G919" s="142">
        <v>6.09</v>
      </c>
      <c r="I919" s="157">
        <v>6934086610409</v>
      </c>
      <c r="L919" s="175"/>
      <c r="M919" s="154" t="s">
        <v>3526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</row>
    <row r="920" spans="2:84" ht="22.35" customHeight="1" outlineLevel="4" x14ac:dyDescent="0.2">
      <c r="B920" s="71" t="str">
        <f t="shared" si="44"/>
        <v xml:space="preserve">                ПДУ для Samsung AA59-00198D (00104D) progun-II без Т/Т (ic) (серия HSM024)</v>
      </c>
      <c r="C920" s="33" t="s">
        <v>3200</v>
      </c>
      <c r="D920" s="72">
        <f t="shared" si="43"/>
        <v>5.3760000000000003</v>
      </c>
      <c r="E920" s="35" t="s">
        <v>28</v>
      </c>
      <c r="G920" s="142">
        <v>4.4800000000000004</v>
      </c>
      <c r="I920" s="154"/>
      <c r="L920" s="175"/>
      <c r="M920" s="154" t="s">
        <v>3199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</row>
    <row r="921" spans="2:84" ht="11.85" customHeight="1" outlineLevel="4" x14ac:dyDescent="0.2">
      <c r="B921" s="98" t="str">
        <f t="shared" si="44"/>
        <v xml:space="preserve">                ПДУ для Samsung AA59-00198F ic (серия HSM142)</v>
      </c>
      <c r="C921" s="99" t="s">
        <v>1149</v>
      </c>
      <c r="D921" s="94">
        <f t="shared" si="43"/>
        <v>6.7439999999999998</v>
      </c>
      <c r="E921" s="100" t="s">
        <v>28</v>
      </c>
      <c r="G921" s="142">
        <v>5.62</v>
      </c>
      <c r="I921" s="154"/>
      <c r="L921" s="176"/>
      <c r="M921" s="154" t="s">
        <v>1148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</row>
    <row r="922" spans="2:84" ht="22.35" customHeight="1" outlineLevel="4" x14ac:dyDescent="0.2">
      <c r="B922" s="71" t="str">
        <f t="shared" si="44"/>
        <v xml:space="preserve">                ПДУ для Samsung AA59-00198G t/t II Progan (ic) (серия HSM025)</v>
      </c>
      <c r="C922" s="33" t="s">
        <v>3567</v>
      </c>
      <c r="D922" s="72">
        <f t="shared" si="43"/>
        <v>6.7439999999999998</v>
      </c>
      <c r="E922" s="35" t="s">
        <v>28</v>
      </c>
      <c r="G922" s="142">
        <v>5.62</v>
      </c>
      <c r="I922" s="157">
        <v>6972401113051</v>
      </c>
      <c r="L922" s="175"/>
      <c r="M922" s="154" t="s">
        <v>3651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</row>
    <row r="923" spans="2:84" ht="22.35" customHeight="1" outlineLevel="4" x14ac:dyDescent="0.2">
      <c r="B923" s="98" t="str">
        <f t="shared" si="44"/>
        <v xml:space="preserve">                ПДУ для Samsung AA59-00332A (00332F) ic  (серия HSM152)</v>
      </c>
      <c r="C923" s="99" t="s">
        <v>1151</v>
      </c>
      <c r="D923" s="94">
        <f t="shared" si="43"/>
        <v>5.7359999999999998</v>
      </c>
      <c r="E923" s="100" t="s">
        <v>28</v>
      </c>
      <c r="G923" s="142">
        <v>4.78</v>
      </c>
      <c r="I923" s="157">
        <v>6972401115789</v>
      </c>
      <c r="L923" s="176"/>
      <c r="M923" s="154" t="s">
        <v>1150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</row>
    <row r="924" spans="2:84" ht="22.35" customHeight="1" outlineLevel="4" x14ac:dyDescent="0.2">
      <c r="B924" s="98" t="str">
        <f t="shared" si="44"/>
        <v xml:space="preserve">                ПДУ для Samsung AA59-00370A LCD TV +pip ic (серия HSM150)</v>
      </c>
      <c r="C924" s="99" t="s">
        <v>1153</v>
      </c>
      <c r="D924" s="94">
        <f t="shared" si="43"/>
        <v>8.484</v>
      </c>
      <c r="E924" s="100" t="s">
        <v>28</v>
      </c>
      <c r="G924" s="142">
        <v>7.07</v>
      </c>
      <c r="I924" s="154"/>
      <c r="L924" s="176"/>
      <c r="M924" s="154" t="s">
        <v>1152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</row>
    <row r="925" spans="2:84" ht="22.35" customHeight="1" outlineLevel="4" x14ac:dyDescent="0.2">
      <c r="B925" s="98" t="str">
        <f t="shared" si="44"/>
        <v xml:space="preserve">                ПДУ для Samsung AA59-00370B LCD TV +pip ic (серия HSM173)</v>
      </c>
      <c r="C925" s="99" t="s">
        <v>1155</v>
      </c>
      <c r="D925" s="94">
        <f t="shared" si="43"/>
        <v>7.7759999999999998</v>
      </c>
      <c r="E925" s="100" t="s">
        <v>28</v>
      </c>
      <c r="G925" s="142">
        <v>6.48</v>
      </c>
      <c r="I925" s="157">
        <v>2000230091746</v>
      </c>
      <c r="L925" s="176"/>
      <c r="M925" s="154" t="s">
        <v>1154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</row>
    <row r="926" spans="2:84" ht="22.35" customHeight="1" outlineLevel="4" x14ac:dyDescent="0.2">
      <c r="B926" s="71" t="str">
        <f t="shared" si="44"/>
        <v xml:space="preserve">                ПДУ для Samsung AA59-00382A ic  (серия HSM240)</v>
      </c>
      <c r="C926" s="33" t="s">
        <v>1157</v>
      </c>
      <c r="D926" s="72">
        <f t="shared" si="43"/>
        <v>6.9719999999999995</v>
      </c>
      <c r="E926" s="35" t="s">
        <v>28</v>
      </c>
      <c r="G926" s="142">
        <v>5.81</v>
      </c>
      <c r="I926" s="157">
        <v>6972401112818</v>
      </c>
      <c r="L926" s="175"/>
      <c r="M926" s="154" t="s">
        <v>1156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</row>
    <row r="927" spans="2:84" ht="11.85" customHeight="1" outlineLevel="4" x14ac:dyDescent="0.2">
      <c r="B927" s="98" t="str">
        <f t="shared" si="44"/>
        <v xml:space="preserve">                ПДУ для Samsung AA59-00401C ic (серия HSM225)</v>
      </c>
      <c r="C927" s="99" t="s">
        <v>1159</v>
      </c>
      <c r="D927" s="94">
        <f t="shared" si="43"/>
        <v>7.7159999999999993</v>
      </c>
      <c r="E927" s="100" t="s">
        <v>28</v>
      </c>
      <c r="G927" s="142">
        <v>6.43</v>
      </c>
      <c r="I927" s="154"/>
      <c r="L927" s="176"/>
      <c r="M927" s="154" t="s">
        <v>1158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</row>
    <row r="928" spans="2:84" ht="22.35" customHeight="1" outlineLevel="4" x14ac:dyDescent="0.2">
      <c r="B928" s="98" t="str">
        <f t="shared" si="44"/>
        <v xml:space="preserve">                ПДУ для Samsung AA59-00431A ic LED LCD TV 3D (серия HSM390)</v>
      </c>
      <c r="C928" s="99" t="s">
        <v>3568</v>
      </c>
      <c r="D928" s="94">
        <f t="shared" si="43"/>
        <v>12.576000000000001</v>
      </c>
      <c r="E928" s="100" t="s">
        <v>28</v>
      </c>
      <c r="G928" s="142">
        <v>10.48</v>
      </c>
      <c r="I928" s="157">
        <v>6931956800021</v>
      </c>
      <c r="L928" s="176"/>
      <c r="M928" s="154" t="s">
        <v>3652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</row>
    <row r="929" spans="2:84" ht="22.35" customHeight="1" outlineLevel="4" x14ac:dyDescent="0.2">
      <c r="B929" s="98" t="str">
        <f t="shared" si="44"/>
        <v xml:space="preserve">                ПДУ для Samsung AA59-00465A ic  (серия HSM363)</v>
      </c>
      <c r="C929" s="99" t="s">
        <v>3141</v>
      </c>
      <c r="D929" s="94">
        <f t="shared" si="43"/>
        <v>8.9159999999999986</v>
      </c>
      <c r="E929" s="100" t="s">
        <v>28</v>
      </c>
      <c r="G929" s="142">
        <v>7.43</v>
      </c>
      <c r="I929" s="157">
        <v>6972401114232</v>
      </c>
      <c r="L929" s="176"/>
      <c r="M929" s="154" t="s">
        <v>3140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</row>
    <row r="930" spans="2:84" ht="22.35" customHeight="1" outlineLevel="4" x14ac:dyDescent="0.2">
      <c r="B930" s="98" t="str">
        <f t="shared" si="44"/>
        <v xml:space="preserve">                ПДУ для Samsung AA59-00466A ic WHITE(серия HSM364)</v>
      </c>
      <c r="C930" s="99" t="s">
        <v>1161</v>
      </c>
      <c r="D930" s="94">
        <f t="shared" si="43"/>
        <v>9.395999999999999</v>
      </c>
      <c r="E930" s="100" t="s">
        <v>28</v>
      </c>
      <c r="G930" s="142">
        <v>7.83</v>
      </c>
      <c r="I930" s="154"/>
      <c r="L930" s="176"/>
      <c r="M930" s="154" t="s">
        <v>1160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</row>
    <row r="931" spans="2:84" ht="22.35" customHeight="1" outlineLevel="4" x14ac:dyDescent="0.2">
      <c r="B931" s="98" t="str">
        <f t="shared" si="44"/>
        <v xml:space="preserve">                ПДУ для Samsung AA59-00484A ic LCD TV (серия HSM359)</v>
      </c>
      <c r="C931" s="99" t="s">
        <v>1163</v>
      </c>
      <c r="D931" s="94">
        <f t="shared" si="43"/>
        <v>10.860000000000001</v>
      </c>
      <c r="E931" s="100" t="s">
        <v>28</v>
      </c>
      <c r="G931" s="142">
        <v>9.0500000000000007</v>
      </c>
      <c r="I931" s="157">
        <v>2000230094044</v>
      </c>
      <c r="L931" s="176"/>
      <c r="M931" s="154" t="s">
        <v>1162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</row>
    <row r="932" spans="2:84" ht="22.35" customHeight="1" outlineLevel="4" x14ac:dyDescent="0.2">
      <c r="B932" s="98" t="str">
        <f t="shared" si="44"/>
        <v xml:space="preserve">                ПДУ для Samsung AA59-00507A ic LCD 3D TV (серия HSM370)</v>
      </c>
      <c r="C932" s="99" t="s">
        <v>1165</v>
      </c>
      <c r="D932" s="94">
        <f t="shared" si="43"/>
        <v>9.0119999999999987</v>
      </c>
      <c r="E932" s="100" t="s">
        <v>28</v>
      </c>
      <c r="G932" s="142">
        <v>7.51</v>
      </c>
      <c r="I932" s="157">
        <v>6972401112917</v>
      </c>
      <c r="L932" s="176"/>
      <c r="M932" s="154" t="s">
        <v>1164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</row>
    <row r="933" spans="2:84" ht="11.85" customHeight="1" outlineLevel="4" x14ac:dyDescent="0.2">
      <c r="B933" s="98" t="str">
        <f t="shared" si="44"/>
        <v xml:space="preserve">                ПДУ для Samsung AA59-00508A ic (серия HSM367)</v>
      </c>
      <c r="C933" s="99" t="s">
        <v>3569</v>
      </c>
      <c r="D933" s="94">
        <f t="shared" si="43"/>
        <v>9.0719999999999992</v>
      </c>
      <c r="E933" s="100" t="s">
        <v>28</v>
      </c>
      <c r="G933" s="142">
        <v>7.56</v>
      </c>
      <c r="I933" s="157">
        <v>6972401115796</v>
      </c>
      <c r="L933" s="176"/>
      <c r="M933" s="154" t="s">
        <v>3653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</row>
    <row r="934" spans="2:84" ht="22.35" customHeight="1" outlineLevel="4" x14ac:dyDescent="0.2">
      <c r="B934" s="71" t="str">
        <f t="shared" si="44"/>
        <v xml:space="preserve">                ПДУ для Samsung AA59-00560A (AA59-00581A) ic 3D (серия HSM397)</v>
      </c>
      <c r="C934" s="33" t="s">
        <v>2535</v>
      </c>
      <c r="D934" s="72">
        <f t="shared" si="43"/>
        <v>9.8879999999999999</v>
      </c>
      <c r="E934" s="35" t="s">
        <v>28</v>
      </c>
      <c r="G934" s="142">
        <v>8.24</v>
      </c>
      <c r="I934" s="157">
        <v>2000230094853</v>
      </c>
      <c r="L934" s="175"/>
      <c r="M934" s="154" t="s">
        <v>2534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</row>
    <row r="935" spans="2:84" ht="22.35" customHeight="1" outlineLevel="4" x14ac:dyDescent="0.2">
      <c r="B935" s="98" t="str">
        <f t="shared" si="44"/>
        <v xml:space="preserve">                ПДУ для Samsung AA59-00581A ic LCD SMART TV 3 D (серия HSM388)</v>
      </c>
      <c r="C935" s="99" t="s">
        <v>1167</v>
      </c>
      <c r="D935" s="94">
        <f t="shared" si="43"/>
        <v>7.5119999999999996</v>
      </c>
      <c r="E935" s="100" t="s">
        <v>28</v>
      </c>
      <c r="G935" s="142">
        <v>6.26</v>
      </c>
      <c r="I935" s="157">
        <v>6972401111064</v>
      </c>
      <c r="L935" s="176"/>
      <c r="M935" s="154" t="s">
        <v>1166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</row>
    <row r="936" spans="2:84" ht="22.35" customHeight="1" outlineLevel="4" x14ac:dyDescent="0.2">
      <c r="B936" s="98" t="str">
        <f t="shared" si="44"/>
        <v xml:space="preserve">                ПДУ для Samsung AA59-00582A ic SMART TV (серия HSM391)</v>
      </c>
      <c r="C936" s="99" t="s">
        <v>1169</v>
      </c>
      <c r="D936" s="94">
        <f t="shared" si="43"/>
        <v>7.944</v>
      </c>
      <c r="E936" s="100" t="s">
        <v>28</v>
      </c>
      <c r="G936" s="142">
        <v>6.62</v>
      </c>
      <c r="I936" s="157">
        <v>6972401114287</v>
      </c>
      <c r="L936" s="176"/>
      <c r="M936" s="154" t="s">
        <v>1168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</row>
    <row r="937" spans="2:84" ht="22.35" customHeight="1" outlineLevel="4" x14ac:dyDescent="0.2">
      <c r="B937" s="98" t="str">
        <f t="shared" si="44"/>
        <v xml:space="preserve">                ПДУ для Samsung AA59-00602A NEW ic  (серия HSM386)</v>
      </c>
      <c r="C937" s="99" t="s">
        <v>1171</v>
      </c>
      <c r="D937" s="94">
        <f t="shared" si="43"/>
        <v>6.48</v>
      </c>
      <c r="E937" s="100" t="s">
        <v>28</v>
      </c>
      <c r="G937" s="142">
        <v>5.4</v>
      </c>
      <c r="I937" s="157">
        <v>6972401117332</v>
      </c>
      <c r="L937" s="176"/>
      <c r="M937" s="154" t="s">
        <v>1170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</row>
    <row r="938" spans="2:84" ht="22.35" customHeight="1" outlineLevel="4" x14ac:dyDescent="0.2">
      <c r="B938" s="98" t="str">
        <f t="shared" si="44"/>
        <v xml:space="preserve">                ПДУ для Samsung AA59-00603A ic  (серия HSM387)</v>
      </c>
      <c r="C938" s="99" t="s">
        <v>1173</v>
      </c>
      <c r="D938" s="94">
        <f t="shared" si="43"/>
        <v>7.4159999999999995</v>
      </c>
      <c r="E938" s="100" t="s">
        <v>28</v>
      </c>
      <c r="G938" s="142">
        <v>6.18</v>
      </c>
      <c r="I938" s="157">
        <v>6972401112924</v>
      </c>
      <c r="L938" s="176"/>
      <c r="M938" s="154" t="s">
        <v>1172</v>
      </c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</row>
    <row r="939" spans="2:84" ht="22.35" customHeight="1" outlineLevel="4" x14ac:dyDescent="0.2">
      <c r="B939" s="98" t="str">
        <f t="shared" si="44"/>
        <v xml:space="preserve">                ПДУ для Samsung AA59-00630A ic 3D LED LCD TV(серия HSM398)</v>
      </c>
      <c r="C939" s="99" t="s">
        <v>1175</v>
      </c>
      <c r="D939" s="94">
        <f t="shared" si="43"/>
        <v>8.484</v>
      </c>
      <c r="E939" s="100" t="s">
        <v>28</v>
      </c>
      <c r="G939" s="142">
        <v>7.07</v>
      </c>
      <c r="I939" s="157">
        <v>2000230091777</v>
      </c>
      <c r="L939" s="176"/>
      <c r="M939" s="154" t="s">
        <v>1174</v>
      </c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</row>
    <row r="940" spans="2:84" ht="22.35" customHeight="1" outlineLevel="4" x14ac:dyDescent="0.2">
      <c r="B940" s="98" t="str">
        <f t="shared" si="44"/>
        <v xml:space="preserve">                ПДУ для Samsung AA59-00638A ic LCD SMART TV 3 D  (серия HSM389)</v>
      </c>
      <c r="C940" s="99" t="s">
        <v>3143</v>
      </c>
      <c r="D940" s="94">
        <f t="shared" si="43"/>
        <v>8.6880000000000006</v>
      </c>
      <c r="E940" s="100" t="s">
        <v>28</v>
      </c>
      <c r="G940" s="142">
        <v>7.24</v>
      </c>
      <c r="I940" s="157">
        <v>6972401112931</v>
      </c>
      <c r="L940" s="176"/>
      <c r="M940" s="154" t="s">
        <v>3142</v>
      </c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</row>
    <row r="941" spans="2:84" ht="22.35" customHeight="1" outlineLevel="4" x14ac:dyDescent="0.2">
      <c r="B941" s="98" t="str">
        <f t="shared" si="44"/>
        <v xml:space="preserve">                ПДУ для Samsung AA59-00714A ic  3D LCD TV (серия HSM424)</v>
      </c>
      <c r="C941" s="99" t="s">
        <v>1177</v>
      </c>
      <c r="D941" s="94">
        <f t="shared" si="43"/>
        <v>7.9679999999999991</v>
      </c>
      <c r="E941" s="100" t="s">
        <v>28</v>
      </c>
      <c r="G941" s="142">
        <v>6.64</v>
      </c>
      <c r="I941" s="154"/>
      <c r="L941" s="176"/>
      <c r="M941" s="154" t="s">
        <v>1176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</row>
    <row r="942" spans="2:84" ht="22.35" customHeight="1" outlineLevel="4" x14ac:dyDescent="0.2">
      <c r="B942" s="71" t="str">
        <f t="shared" si="44"/>
        <v xml:space="preserve">                ПДУ для Samsung AA59-00741A ic LCD TV(серия HSM399)</v>
      </c>
      <c r="C942" s="33" t="s">
        <v>1179</v>
      </c>
      <c r="D942" s="72">
        <f t="shared" si="43"/>
        <v>6.7439999999999998</v>
      </c>
      <c r="E942" s="35" t="s">
        <v>28</v>
      </c>
      <c r="G942" s="142">
        <v>5.62</v>
      </c>
      <c r="I942" s="157">
        <v>6972401112948</v>
      </c>
      <c r="L942" s="175"/>
      <c r="M942" s="154" t="s">
        <v>1178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</row>
    <row r="943" spans="2:84" ht="22.35" customHeight="1" outlineLevel="4" x14ac:dyDescent="0.2">
      <c r="B943" s="98" t="str">
        <f t="shared" si="44"/>
        <v xml:space="preserve">                ПДУ для Samsung AA59-00742A ic LCD TV (серия HSM400)</v>
      </c>
      <c r="C943" s="99" t="s">
        <v>1181</v>
      </c>
      <c r="D943" s="94">
        <f t="shared" si="43"/>
        <v>6.9719999999999995</v>
      </c>
      <c r="E943" s="100" t="s">
        <v>28</v>
      </c>
      <c r="G943" s="142">
        <v>5.81</v>
      </c>
      <c r="I943" s="154"/>
      <c r="L943" s="176"/>
      <c r="M943" s="154" t="s">
        <v>1180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</row>
    <row r="944" spans="2:84" ht="22.35" customHeight="1" outlineLevel="4" x14ac:dyDescent="0.2">
      <c r="B944" s="98" t="str">
        <f t="shared" si="44"/>
        <v xml:space="preserve">                ПДУ для Samsung AA59-00743A ic LCD LED 3D TV (серия HSM401)</v>
      </c>
      <c r="C944" s="99" t="s">
        <v>1183</v>
      </c>
      <c r="D944" s="94">
        <f t="shared" si="43"/>
        <v>6.48</v>
      </c>
      <c r="E944" s="100" t="s">
        <v>28</v>
      </c>
      <c r="G944" s="142">
        <v>5.4</v>
      </c>
      <c r="I944" s="157">
        <v>2000000001364</v>
      </c>
      <c r="L944" s="176"/>
      <c r="M944" s="154" t="s">
        <v>1182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</row>
    <row r="945" spans="2:84" ht="11.85" customHeight="1" outlineLevel="4" x14ac:dyDescent="0.2">
      <c r="B945" s="98" t="str">
        <f t="shared" si="44"/>
        <v xml:space="preserve">                ПДУ для Samsung AA59-00793A ic (серия HSM402)</v>
      </c>
      <c r="C945" s="99" t="s">
        <v>1185</v>
      </c>
      <c r="D945" s="94">
        <f t="shared" si="43"/>
        <v>9.0119999999999987</v>
      </c>
      <c r="E945" s="100" t="s">
        <v>28</v>
      </c>
      <c r="G945" s="142">
        <v>7.51</v>
      </c>
      <c r="I945" s="157">
        <v>6972401113594</v>
      </c>
      <c r="L945" s="176"/>
      <c r="M945" s="154" t="s">
        <v>1184</v>
      </c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</row>
    <row r="946" spans="2:84" ht="22.35" customHeight="1" outlineLevel="4" x14ac:dyDescent="0.2">
      <c r="B946" s="98" t="str">
        <f t="shared" si="44"/>
        <v xml:space="preserve">                ПДУ для Samsung AA59-00795A ic LED TV белый (серия HSM403)</v>
      </c>
      <c r="C946" s="99" t="s">
        <v>1187</v>
      </c>
      <c r="D946" s="94">
        <f t="shared" si="43"/>
        <v>10.956000000000001</v>
      </c>
      <c r="E946" s="100" t="s">
        <v>28</v>
      </c>
      <c r="G946" s="142">
        <v>9.1300000000000008</v>
      </c>
      <c r="I946" s="154"/>
      <c r="L946" s="176"/>
      <c r="M946" s="154" t="s">
        <v>1186</v>
      </c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</row>
    <row r="947" spans="2:84" ht="22.35" customHeight="1" outlineLevel="4" x14ac:dyDescent="0.2">
      <c r="B947" s="98" t="str">
        <f t="shared" si="44"/>
        <v xml:space="preserve">                ПДУ для Samsung AA59-00818A ic 3D LCD TV (серия HSM438)</v>
      </c>
      <c r="C947" s="99" t="s">
        <v>1189</v>
      </c>
      <c r="D947" s="94">
        <f t="shared" si="43"/>
        <v>7.2239999999999993</v>
      </c>
      <c r="E947" s="100" t="s">
        <v>28</v>
      </c>
      <c r="G947" s="142">
        <v>6.02</v>
      </c>
      <c r="I947" s="154"/>
      <c r="L947" s="176"/>
      <c r="M947" s="154" t="s">
        <v>1188</v>
      </c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</row>
    <row r="948" spans="2:84" ht="22.35" customHeight="1" outlineLevel="4" x14ac:dyDescent="0.2">
      <c r="B948" s="98" t="str">
        <f t="shared" si="44"/>
        <v xml:space="preserve">                ПДУ для Samsung AA59-00823A ic LCD TV c PIP(серия HSM425)</v>
      </c>
      <c r="C948" s="99" t="s">
        <v>1191</v>
      </c>
      <c r="D948" s="94">
        <f t="shared" si="43"/>
        <v>6.6479999999999997</v>
      </c>
      <c r="E948" s="100" t="s">
        <v>28</v>
      </c>
      <c r="G948" s="142">
        <v>5.54</v>
      </c>
      <c r="I948" s="157">
        <v>6972401112955</v>
      </c>
      <c r="L948" s="176"/>
      <c r="M948" s="154" t="s">
        <v>1190</v>
      </c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</row>
    <row r="949" spans="2:84" ht="22.35" customHeight="1" outlineLevel="4" x14ac:dyDescent="0.2">
      <c r="B949" s="98" t="str">
        <f t="shared" si="44"/>
        <v xml:space="preserve">                ПДУ для Samsung AA59-10031Q  ic  (серия  HSM087)</v>
      </c>
      <c r="C949" s="99" t="s">
        <v>3529</v>
      </c>
      <c r="D949" s="94">
        <f t="shared" si="43"/>
        <v>9</v>
      </c>
      <c r="E949" s="100" t="s">
        <v>28</v>
      </c>
      <c r="G949" s="142">
        <v>7.5</v>
      </c>
      <c r="I949" s="157">
        <v>6934086600318</v>
      </c>
      <c r="L949" s="176"/>
      <c r="M949" s="154" t="s">
        <v>3528</v>
      </c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</row>
    <row r="950" spans="2:84" ht="22.35" customHeight="1" outlineLevel="4" x14ac:dyDescent="0.2">
      <c r="B950" s="98" t="str">
        <f t="shared" si="44"/>
        <v xml:space="preserve">                ПДУ для Samsung AA59-10075K  ic  (серия  HSM105)</v>
      </c>
      <c r="C950" s="99" t="s">
        <v>3531</v>
      </c>
      <c r="D950" s="94">
        <f t="shared" si="43"/>
        <v>7.1999999999999993</v>
      </c>
      <c r="E950" s="100" t="s">
        <v>28</v>
      </c>
      <c r="G950" s="142">
        <v>6</v>
      </c>
      <c r="I950" s="157">
        <v>6934086600752</v>
      </c>
      <c r="L950" s="176"/>
      <c r="M950" s="154" t="s">
        <v>3530</v>
      </c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</row>
    <row r="951" spans="2:84" ht="22.35" customHeight="1" outlineLevel="4" x14ac:dyDescent="0.2">
      <c r="B951" s="98" t="str">
        <f t="shared" si="44"/>
        <v xml:space="preserve">                ПДУ для Samsung AA59-10081F   ic  (серия  HSM088)</v>
      </c>
      <c r="C951" s="99" t="s">
        <v>3533</v>
      </c>
      <c r="D951" s="94">
        <f t="shared" si="43"/>
        <v>5.7239999999999993</v>
      </c>
      <c r="E951" s="100" t="s">
        <v>28</v>
      </c>
      <c r="G951" s="142">
        <v>4.7699999999999996</v>
      </c>
      <c r="I951" s="157">
        <v>6934086600813</v>
      </c>
      <c r="L951" s="176"/>
      <c r="M951" s="154" t="s">
        <v>3532</v>
      </c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</row>
    <row r="952" spans="2:84" ht="22.35" customHeight="1" outlineLevel="4" x14ac:dyDescent="0.2">
      <c r="B952" s="98" t="str">
        <f t="shared" si="44"/>
        <v xml:space="preserve">                ПДУ для Samsung AA59-10107N ic  (серия  HSM032)</v>
      </c>
      <c r="C952" s="99" t="s">
        <v>1193</v>
      </c>
      <c r="D952" s="94">
        <f t="shared" si="43"/>
        <v>5.9279999999999999</v>
      </c>
      <c r="E952" s="100" t="s">
        <v>28</v>
      </c>
      <c r="G952" s="142">
        <v>4.9400000000000004</v>
      </c>
      <c r="I952" s="157">
        <v>6972401113495</v>
      </c>
      <c r="L952" s="176"/>
      <c r="M952" s="154" t="s">
        <v>1192</v>
      </c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</row>
    <row r="953" spans="2:84" ht="22.35" customHeight="1" outlineLevel="4" x14ac:dyDescent="0.2">
      <c r="B953" s="98" t="str">
        <f t="shared" si="44"/>
        <v xml:space="preserve">                ПДУ для Samsung AA59-10116A TXT ic  (серия  HSM035)</v>
      </c>
      <c r="C953" s="99" t="s">
        <v>3535</v>
      </c>
      <c r="D953" s="94">
        <f t="shared" si="43"/>
        <v>5.2919999999999998</v>
      </c>
      <c r="E953" s="100" t="s">
        <v>28</v>
      </c>
      <c r="G953" s="142">
        <v>4.41</v>
      </c>
      <c r="I953" s="157">
        <v>6934086101167</v>
      </c>
      <c r="L953" s="176"/>
      <c r="M953" s="154" t="s">
        <v>3534</v>
      </c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</row>
    <row r="954" spans="2:84" ht="22.35" customHeight="1" outlineLevel="4" x14ac:dyDescent="0.2">
      <c r="B954" s="98" t="str">
        <f t="shared" si="44"/>
        <v xml:space="preserve">                ПДУ для Samsung AH59-02407A ic AUX домашний кинотеатр HT-E5550K/E6750 (серия HSM413)</v>
      </c>
      <c r="C954" s="99" t="s">
        <v>1195</v>
      </c>
      <c r="D954" s="94">
        <f t="shared" si="43"/>
        <v>13.536</v>
      </c>
      <c r="E954" s="100" t="s">
        <v>28</v>
      </c>
      <c r="G954" s="142">
        <v>11.28</v>
      </c>
      <c r="I954" s="157">
        <v>2000230094495</v>
      </c>
      <c r="L954" s="176"/>
      <c r="M954" s="154" t="s">
        <v>1194</v>
      </c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</row>
    <row r="955" spans="2:84" ht="22.35" customHeight="1" outlineLevel="4" x14ac:dyDescent="0.2">
      <c r="B955" s="98" t="str">
        <f t="shared" si="44"/>
        <v xml:space="preserve">                ПДУ для Samsung AH59-02533A ic домашний кинотеатр (серия HSM414)</v>
      </c>
      <c r="C955" s="99" t="s">
        <v>1197</v>
      </c>
      <c r="D955" s="94">
        <f t="shared" si="43"/>
        <v>7.9679999999999991</v>
      </c>
      <c r="E955" s="100" t="s">
        <v>28</v>
      </c>
      <c r="G955" s="142">
        <v>6.64</v>
      </c>
      <c r="I955" s="157">
        <v>2000230095423</v>
      </c>
      <c r="L955" s="176"/>
      <c r="M955" s="154" t="s">
        <v>1196</v>
      </c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</row>
    <row r="956" spans="2:84" ht="11.85" customHeight="1" outlineLevel="4" x14ac:dyDescent="0.2">
      <c r="B956" s="71" t="str">
        <f t="shared" si="44"/>
        <v xml:space="preserve">                ПДУ для Samsung BN59-00507A  ic (серия HSM239)</v>
      </c>
      <c r="C956" s="33" t="s">
        <v>1199</v>
      </c>
      <c r="D956" s="72">
        <f t="shared" si="43"/>
        <v>7.032</v>
      </c>
      <c r="E956" s="35" t="s">
        <v>28</v>
      </c>
      <c r="G956" s="142">
        <v>5.86</v>
      </c>
      <c r="I956" s="157">
        <v>6972401112801</v>
      </c>
      <c r="L956" s="175"/>
      <c r="M956" s="154" t="s">
        <v>1198</v>
      </c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</row>
    <row r="957" spans="2:84" ht="22.35" customHeight="1" outlineLevel="4" x14ac:dyDescent="0.2">
      <c r="B957" s="98" t="str">
        <f t="shared" si="44"/>
        <v xml:space="preserve">                ПДУ для Samsung BN59-00602A ic  (серия  HSM304)</v>
      </c>
      <c r="C957" s="99" t="s">
        <v>1201</v>
      </c>
      <c r="D957" s="94">
        <f t="shared" si="43"/>
        <v>11.28</v>
      </c>
      <c r="E957" s="100" t="s">
        <v>28</v>
      </c>
      <c r="G957" s="142">
        <v>9.4</v>
      </c>
      <c r="I957" s="157">
        <v>6934086606020</v>
      </c>
      <c r="L957" s="176"/>
      <c r="M957" s="154" t="s">
        <v>1200</v>
      </c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</row>
    <row r="958" spans="2:84" ht="22.35" customHeight="1" outlineLevel="4" x14ac:dyDescent="0.2">
      <c r="B958" s="98" t="str">
        <f t="shared" si="44"/>
        <v xml:space="preserve">                ПДУ для Samsung BN59-00609A TV ic (серия HSM235)</v>
      </c>
      <c r="C958" s="99" t="s">
        <v>1203</v>
      </c>
      <c r="D958" s="94">
        <f t="shared" si="43"/>
        <v>7.2959999999999994</v>
      </c>
      <c r="E958" s="100" t="s">
        <v>28</v>
      </c>
      <c r="G958" s="142">
        <v>6.08</v>
      </c>
      <c r="I958" s="157">
        <v>2000000001708</v>
      </c>
      <c r="L958" s="176"/>
      <c r="M958" s="154" t="s">
        <v>1202</v>
      </c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</row>
    <row r="959" spans="2:84" ht="11.85" customHeight="1" outlineLevel="4" x14ac:dyDescent="0.2">
      <c r="B959" s="98" t="str">
        <f t="shared" si="44"/>
        <v xml:space="preserve">                ПДУ для Samsung BN59-00676A  ic (серия HSM279)</v>
      </c>
      <c r="C959" s="99" t="s">
        <v>1205</v>
      </c>
      <c r="D959" s="94">
        <f t="shared" si="43"/>
        <v>7.6199999999999992</v>
      </c>
      <c r="E959" s="100" t="s">
        <v>28</v>
      </c>
      <c r="G959" s="142">
        <v>6.35</v>
      </c>
      <c r="I959" s="157">
        <v>6972401112825</v>
      </c>
      <c r="L959" s="176"/>
      <c r="M959" s="154" t="s">
        <v>1204</v>
      </c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</row>
    <row r="960" spans="2:84" ht="11.85" customHeight="1" outlineLevel="4" x14ac:dyDescent="0.2">
      <c r="B960" s="98" t="str">
        <f t="shared" si="44"/>
        <v xml:space="preserve">                ПДУ для Samsung BN59-00685A ic (серия HSM281)</v>
      </c>
      <c r="C960" s="99" t="s">
        <v>1207</v>
      </c>
      <c r="D960" s="94">
        <f t="shared" si="43"/>
        <v>10.212</v>
      </c>
      <c r="E960" s="100" t="s">
        <v>28</v>
      </c>
      <c r="G960" s="142">
        <v>8.51</v>
      </c>
      <c r="I960" s="157">
        <v>6972401112832</v>
      </c>
      <c r="L960" s="176"/>
      <c r="M960" s="154" t="s">
        <v>1206</v>
      </c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</row>
    <row r="961" spans="2:84" ht="11.85" customHeight="1" outlineLevel="4" x14ac:dyDescent="0.2">
      <c r="B961" s="98" t="str">
        <f t="shared" si="44"/>
        <v xml:space="preserve">                ПДУ для Samsung BN59-00705A (серия HSM280)</v>
      </c>
      <c r="C961" s="99" t="s">
        <v>2077</v>
      </c>
      <c r="D961" s="94">
        <f t="shared" si="43"/>
        <v>8.16</v>
      </c>
      <c r="E961" s="100" t="s">
        <v>28</v>
      </c>
      <c r="G961" s="142">
        <v>6.8</v>
      </c>
      <c r="I961" s="157">
        <v>2000240440909</v>
      </c>
      <c r="L961" s="176"/>
      <c r="M961" s="154" t="s">
        <v>2076</v>
      </c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</row>
    <row r="962" spans="2:84" ht="11.85" customHeight="1" outlineLevel="4" x14ac:dyDescent="0.2">
      <c r="B962" s="98" t="str">
        <f t="shared" si="44"/>
        <v xml:space="preserve">                ПДУ для Samsung BN59-00706A ic (серия HSM291)</v>
      </c>
      <c r="C962" s="99" t="s">
        <v>1209</v>
      </c>
      <c r="D962" s="94">
        <f t="shared" si="43"/>
        <v>14.196</v>
      </c>
      <c r="E962" s="100" t="s">
        <v>28</v>
      </c>
      <c r="G962" s="142">
        <v>11.83</v>
      </c>
      <c r="I962" s="154"/>
      <c r="L962" s="176"/>
      <c r="M962" s="154" t="s">
        <v>1208</v>
      </c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</row>
    <row r="963" spans="2:84" ht="11.85" customHeight="1" outlineLevel="4" x14ac:dyDescent="0.2">
      <c r="B963" s="98" t="str">
        <f t="shared" si="44"/>
        <v xml:space="preserve">                ПДУ для Samsung BN59-00862A ic  (серия HSM284)</v>
      </c>
      <c r="C963" s="99" t="s">
        <v>1211</v>
      </c>
      <c r="D963" s="94">
        <f t="shared" si="43"/>
        <v>14.196</v>
      </c>
      <c r="E963" s="100" t="s">
        <v>28</v>
      </c>
      <c r="G963" s="142">
        <v>11.83</v>
      </c>
      <c r="I963" s="154"/>
      <c r="L963" s="176"/>
      <c r="M963" s="154" t="s">
        <v>1210</v>
      </c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</row>
    <row r="964" spans="2:84" ht="11.85" customHeight="1" outlineLevel="4" x14ac:dyDescent="0.2">
      <c r="B964" s="71" t="str">
        <f t="shared" si="44"/>
        <v xml:space="preserve">                ПДУ для Samsung BN59-00863A (серия HSM315)</v>
      </c>
      <c r="C964" s="33" t="s">
        <v>2079</v>
      </c>
      <c r="D964" s="72">
        <f t="shared" ref="D964:D1027" si="45">G964*1.2</f>
        <v>12.156000000000001</v>
      </c>
      <c r="E964" s="35" t="s">
        <v>28</v>
      </c>
      <c r="G964" s="142">
        <v>10.130000000000001</v>
      </c>
      <c r="I964" s="157">
        <v>2000240440916</v>
      </c>
      <c r="L964" s="175"/>
      <c r="M964" s="154" t="s">
        <v>2078</v>
      </c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</row>
    <row r="965" spans="2:84" ht="22.35" customHeight="1" outlineLevel="4" x14ac:dyDescent="0.2">
      <c r="B965" s="98" t="str">
        <f t="shared" si="44"/>
        <v xml:space="preserve">                ПДУ для Samsung BN59-00865A  ic LCD TV (серия HSM293)</v>
      </c>
      <c r="C965" s="99" t="s">
        <v>1213</v>
      </c>
      <c r="D965" s="94">
        <f t="shared" si="45"/>
        <v>7.3919999999999995</v>
      </c>
      <c r="E965" s="100" t="s">
        <v>28</v>
      </c>
      <c r="G965" s="142">
        <v>6.16</v>
      </c>
      <c r="I965" s="154"/>
      <c r="L965" s="176"/>
      <c r="M965" s="154" t="s">
        <v>1212</v>
      </c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</row>
    <row r="966" spans="2:84" ht="11.85" customHeight="1" outlineLevel="4" x14ac:dyDescent="0.2">
      <c r="B966" s="98" t="str">
        <f t="shared" si="44"/>
        <v xml:space="preserve">                ПДУ для Samsung BN59-00901A ic (серия HSM318)</v>
      </c>
      <c r="C966" s="99" t="s">
        <v>1215</v>
      </c>
      <c r="D966" s="94">
        <f t="shared" si="45"/>
        <v>10.511999999999999</v>
      </c>
      <c r="E966" s="100" t="s">
        <v>28</v>
      </c>
      <c r="G966" s="142">
        <v>8.76</v>
      </c>
      <c r="I966" s="154"/>
      <c r="L966" s="176"/>
      <c r="M966" s="154" t="s">
        <v>1214</v>
      </c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</row>
    <row r="967" spans="2:84" ht="11.85" customHeight="1" outlineLevel="4" x14ac:dyDescent="0.2">
      <c r="B967" s="98" t="str">
        <f t="shared" si="44"/>
        <v xml:space="preserve">                ПДУ для Samsung BN59-00940A ic (серия HSM319)</v>
      </c>
      <c r="C967" s="99" t="s">
        <v>1217</v>
      </c>
      <c r="D967" s="94">
        <f t="shared" si="45"/>
        <v>12.311999999999999</v>
      </c>
      <c r="E967" s="100" t="s">
        <v>28</v>
      </c>
      <c r="G967" s="142">
        <v>10.26</v>
      </c>
      <c r="I967" s="157">
        <v>2000230091784</v>
      </c>
      <c r="L967" s="176"/>
      <c r="M967" s="154" t="s">
        <v>1216</v>
      </c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</row>
    <row r="968" spans="2:84" ht="11.85" customHeight="1" outlineLevel="4" x14ac:dyDescent="0.2">
      <c r="B968" s="71" t="str">
        <f t="shared" si="44"/>
        <v xml:space="preserve">                ПДУ для Samsung BN59-01005A ic (серия HSM356)</v>
      </c>
      <c r="C968" s="33" t="s">
        <v>1219</v>
      </c>
      <c r="D968" s="72">
        <f t="shared" si="45"/>
        <v>8.64</v>
      </c>
      <c r="E968" s="35" t="s">
        <v>28</v>
      </c>
      <c r="G968" s="142">
        <v>7.2</v>
      </c>
      <c r="I968" s="157">
        <v>6972401115079</v>
      </c>
      <c r="L968" s="175"/>
      <c r="M968" s="154" t="s">
        <v>1218</v>
      </c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</row>
    <row r="969" spans="2:84" ht="22.35" customHeight="1" outlineLevel="4" x14ac:dyDescent="0.2">
      <c r="B969" s="98" t="str">
        <f t="shared" si="44"/>
        <v xml:space="preserve">                ПДУ для Samsung BN59-01012A ic LCD TV (серия HSM360)</v>
      </c>
      <c r="C969" s="99" t="s">
        <v>1221</v>
      </c>
      <c r="D969" s="94">
        <f t="shared" si="45"/>
        <v>12.804</v>
      </c>
      <c r="E969" s="100" t="s">
        <v>28</v>
      </c>
      <c r="G969" s="142">
        <v>10.67</v>
      </c>
      <c r="I969" s="154"/>
      <c r="L969" s="176"/>
      <c r="M969" s="154" t="s">
        <v>1220</v>
      </c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</row>
    <row r="970" spans="2:84" ht="11.85" customHeight="1" outlineLevel="4" x14ac:dyDescent="0.2">
      <c r="B970" s="98" t="str">
        <f t="shared" si="44"/>
        <v xml:space="preserve">                ПДУ для Samsung BN59-01014A ic (серия HSM334)</v>
      </c>
      <c r="C970" s="99" t="s">
        <v>1223</v>
      </c>
      <c r="D970" s="94">
        <f t="shared" si="45"/>
        <v>8.4239999999999995</v>
      </c>
      <c r="E970" s="100" t="s">
        <v>28</v>
      </c>
      <c r="G970" s="142">
        <v>7.02</v>
      </c>
      <c r="I970" s="157">
        <v>6972401112856</v>
      </c>
      <c r="L970" s="176"/>
      <c r="M970" s="154" t="s">
        <v>1222</v>
      </c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</row>
    <row r="971" spans="2:84" ht="11.85" customHeight="1" outlineLevel="4" x14ac:dyDescent="0.2">
      <c r="B971" s="98" t="str">
        <f t="shared" si="44"/>
        <v xml:space="preserve">                ПДУ для Samsung BN59-01015A ic (серия HSM366)</v>
      </c>
      <c r="C971" s="99" t="s">
        <v>1225</v>
      </c>
      <c r="D971" s="94">
        <f t="shared" si="45"/>
        <v>10.728</v>
      </c>
      <c r="E971" s="100" t="s">
        <v>28</v>
      </c>
      <c r="G971" s="142">
        <v>8.94</v>
      </c>
      <c r="I971" s="157">
        <v>6972401113587</v>
      </c>
      <c r="L971" s="176"/>
      <c r="M971" s="154" t="s">
        <v>1224</v>
      </c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</row>
    <row r="972" spans="2:84" ht="11.85" customHeight="1" outlineLevel="4" x14ac:dyDescent="0.2">
      <c r="B972" s="98" t="str">
        <f t="shared" si="44"/>
        <v xml:space="preserve">                ПДУ для Samsung BN59-01039A ic  (серия HSM333)</v>
      </c>
      <c r="C972" s="99" t="s">
        <v>1227</v>
      </c>
      <c r="D972" s="94">
        <f t="shared" si="45"/>
        <v>13.056000000000001</v>
      </c>
      <c r="E972" s="100" t="s">
        <v>28</v>
      </c>
      <c r="G972" s="142">
        <v>10.88</v>
      </c>
      <c r="I972" s="157">
        <v>6972401115062</v>
      </c>
      <c r="L972" s="176"/>
      <c r="M972" s="154" t="s">
        <v>1226</v>
      </c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</row>
    <row r="973" spans="2:84" ht="11.85" customHeight="1" outlineLevel="4" x14ac:dyDescent="0.2">
      <c r="B973" s="71" t="str">
        <f t="shared" si="44"/>
        <v xml:space="preserve">                ПДУ для Samsung BN59-01175N ic (серия HSM461)</v>
      </c>
      <c r="C973" s="33" t="s">
        <v>1229</v>
      </c>
      <c r="D973" s="72">
        <f t="shared" si="45"/>
        <v>6.48</v>
      </c>
      <c r="E973" s="35" t="s">
        <v>28</v>
      </c>
      <c r="G973" s="142">
        <v>5.4</v>
      </c>
      <c r="I973" s="157">
        <v>6972401112962</v>
      </c>
      <c r="L973" s="175"/>
      <c r="M973" s="154" t="s">
        <v>1228</v>
      </c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</row>
    <row r="974" spans="2:84" ht="22.35" customHeight="1" outlineLevel="4" x14ac:dyDescent="0.2">
      <c r="B974" s="98" t="str">
        <f t="shared" ref="B974:B997" si="46">HYPERLINK(CONCATENATE("http://belpult.by/site_search?search_term=",C974),M974)</f>
        <v xml:space="preserve">                ПДУ для Samsung BN59-01178B (STB) ic LED SMART TV NEW (серия HSM440)</v>
      </c>
      <c r="C974" s="99" t="s">
        <v>1231</v>
      </c>
      <c r="D974" s="94">
        <f t="shared" si="45"/>
        <v>8.3279999999999994</v>
      </c>
      <c r="E974" s="100" t="s">
        <v>28</v>
      </c>
      <c r="G974" s="142">
        <v>6.94</v>
      </c>
      <c r="I974" s="157">
        <v>6972401113617</v>
      </c>
      <c r="L974" s="176"/>
      <c r="M974" s="154" t="s">
        <v>1230</v>
      </c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</row>
    <row r="975" spans="2:84" ht="22.35" customHeight="1" outlineLevel="4" x14ac:dyDescent="0.2">
      <c r="B975" s="98" t="str">
        <f t="shared" si="46"/>
        <v xml:space="preserve">                ПДУ для Samsung BN59-01178F ic LCD SMART TV PIP (серия HSM430)</v>
      </c>
      <c r="C975" s="99" t="s">
        <v>2840</v>
      </c>
      <c r="D975" s="94">
        <f t="shared" si="45"/>
        <v>8.4239999999999995</v>
      </c>
      <c r="E975" s="100" t="s">
        <v>28</v>
      </c>
      <c r="G975" s="142">
        <v>7.02</v>
      </c>
      <c r="I975" s="157">
        <v>6972401116465</v>
      </c>
      <c r="L975" s="176"/>
      <c r="M975" s="154" t="s">
        <v>2839</v>
      </c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</row>
    <row r="976" spans="2:84" ht="22.35" customHeight="1" outlineLevel="4" x14ac:dyDescent="0.2">
      <c r="B976" s="98" t="str">
        <f t="shared" si="46"/>
        <v xml:space="preserve">                ПДУ для Samsung BN59-01178G ic SMART  LED TV NEW (PIP)  белого цвета NEW (серия HSM462)</v>
      </c>
      <c r="C976" s="99" t="s">
        <v>1233</v>
      </c>
      <c r="D976" s="94">
        <f t="shared" si="45"/>
        <v>9.1319999999999997</v>
      </c>
      <c r="E976" s="100" t="s">
        <v>28</v>
      </c>
      <c r="G976" s="142">
        <v>7.61</v>
      </c>
      <c r="I976" s="157">
        <v>2000230095058</v>
      </c>
      <c r="L976" s="176"/>
      <c r="M976" s="154" t="s">
        <v>1232</v>
      </c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</row>
    <row r="977" spans="2:84" ht="11.85" customHeight="1" outlineLevel="4" x14ac:dyDescent="0.2">
      <c r="B977" s="98" t="str">
        <f t="shared" si="46"/>
        <v xml:space="preserve">                ПДУ для Samsung BN59-01198C ic (серия HSM447)</v>
      </c>
      <c r="C977" s="99" t="s">
        <v>1235</v>
      </c>
      <c r="D977" s="94">
        <f t="shared" si="45"/>
        <v>9.1319999999999997</v>
      </c>
      <c r="E977" s="100" t="s">
        <v>28</v>
      </c>
      <c r="G977" s="142">
        <v>7.61</v>
      </c>
      <c r="I977" s="157">
        <v>6972401113624</v>
      </c>
      <c r="L977" s="176"/>
      <c r="M977" s="154" t="s">
        <v>1234</v>
      </c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</row>
    <row r="978" spans="2:84" ht="22.35" customHeight="1" outlineLevel="4" x14ac:dyDescent="0.2">
      <c r="B978" s="71" t="str">
        <f t="shared" si="46"/>
        <v xml:space="preserve">                ПДУ для Samsung BN59-01199G ic с кнокой функции smart tv (серия HSM450)  ic</v>
      </c>
      <c r="C978" s="33" t="s">
        <v>1237</v>
      </c>
      <c r="D978" s="72">
        <f t="shared" si="45"/>
        <v>6.48</v>
      </c>
      <c r="E978" s="35" t="s">
        <v>28</v>
      </c>
      <c r="G978" s="142">
        <v>5.4</v>
      </c>
      <c r="I978" s="157">
        <v>6972401115802</v>
      </c>
      <c r="L978" s="175"/>
      <c r="M978" s="154" t="s">
        <v>1236</v>
      </c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</row>
    <row r="979" spans="2:84" ht="22.35" customHeight="1" outlineLevel="4" x14ac:dyDescent="0.2">
      <c r="B979" s="71" t="str">
        <f t="shared" si="46"/>
        <v xml:space="preserve">                ПДУ для Samsung BN59-01259B SMART TV /RM-L1350/ ic (серия HSM468)</v>
      </c>
      <c r="C979" s="33" t="s">
        <v>2800</v>
      </c>
      <c r="D979" s="72">
        <f t="shared" si="45"/>
        <v>14.423999999999999</v>
      </c>
      <c r="E979" s="35" t="s">
        <v>28</v>
      </c>
      <c r="G979" s="142">
        <v>12.02</v>
      </c>
      <c r="I979" s="157">
        <v>6972401113389</v>
      </c>
      <c r="L979" s="175"/>
      <c r="M979" s="154" t="s">
        <v>2799</v>
      </c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</row>
    <row r="980" spans="2:84" ht="22.35" customHeight="1" outlineLevel="4" x14ac:dyDescent="0.2">
      <c r="B980" s="71" t="str">
        <f t="shared" si="46"/>
        <v xml:space="preserve">                ПДУ для Samsung BN59-01268D ic, кнопка home smart  (серия HOB1851)</v>
      </c>
      <c r="C980" s="33" t="s">
        <v>1239</v>
      </c>
      <c r="D980" s="72">
        <f t="shared" si="45"/>
        <v>6.48</v>
      </c>
      <c r="E980" s="35" t="s">
        <v>28</v>
      </c>
      <c r="G980" s="142">
        <v>5.4</v>
      </c>
      <c r="I980" s="157">
        <v>6972401111873</v>
      </c>
      <c r="L980" s="175"/>
      <c r="M980" s="154" t="s">
        <v>1238</v>
      </c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</row>
    <row r="981" spans="2:84" ht="11.85" customHeight="1" outlineLevel="4" x14ac:dyDescent="0.2">
      <c r="B981" s="98" t="str">
        <f t="shared" si="46"/>
        <v xml:space="preserve">                ПДУ для Samsung BN59-01303A ic (серия HSM479)</v>
      </c>
      <c r="C981" s="99" t="s">
        <v>2875</v>
      </c>
      <c r="D981" s="94">
        <f t="shared" si="45"/>
        <v>8.3879999999999999</v>
      </c>
      <c r="E981" s="100" t="s">
        <v>28</v>
      </c>
      <c r="G981" s="142">
        <v>6.99</v>
      </c>
      <c r="I981" s="157">
        <v>6972401116090</v>
      </c>
      <c r="L981" s="176"/>
      <c r="M981" s="154" t="s">
        <v>2874</v>
      </c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</row>
    <row r="982" spans="2:84" ht="22.35" customHeight="1" outlineLevel="4" x14ac:dyDescent="0.2">
      <c r="B982" s="71" t="str">
        <f t="shared" si="46"/>
        <v xml:space="preserve">                ПДУ для Samsung BN59-01312B SMART CONTROL ic с голосовой функцией !!!  (серия HRM1730)</v>
      </c>
      <c r="C982" s="33" t="s">
        <v>3227</v>
      </c>
      <c r="D982" s="72">
        <f t="shared" si="45"/>
        <v>43.356000000000002</v>
      </c>
      <c r="E982" s="35" t="s">
        <v>28</v>
      </c>
      <c r="G982" s="142">
        <v>36.130000000000003</v>
      </c>
      <c r="I982" s="157">
        <v>6931956800908</v>
      </c>
      <c r="L982" s="175"/>
      <c r="M982" s="154" t="s">
        <v>3266</v>
      </c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</row>
    <row r="983" spans="2:84" ht="22.35" customHeight="1" outlineLevel="4" x14ac:dyDescent="0.2">
      <c r="B983" s="98" t="str">
        <f t="shared" si="46"/>
        <v xml:space="preserve">                ПДУ для Samsung BN59-01315B ic LED TV NEW (серия HSM484)</v>
      </c>
      <c r="C983" s="99" t="s">
        <v>2454</v>
      </c>
      <c r="D983" s="94">
        <f t="shared" si="45"/>
        <v>7.2239999999999993</v>
      </c>
      <c r="E983" s="100" t="s">
        <v>28</v>
      </c>
      <c r="G983" s="142">
        <v>6.02</v>
      </c>
      <c r="I983" s="157">
        <v>6972401114010</v>
      </c>
      <c r="L983" s="176"/>
      <c r="M983" s="154" t="s">
        <v>2453</v>
      </c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</row>
    <row r="984" spans="2:84" ht="22.35" customHeight="1" outlineLevel="4" x14ac:dyDescent="0.2">
      <c r="B984" s="98" t="str">
        <f t="shared" si="46"/>
        <v xml:space="preserve">                ПДУ для Samsung BN59-01315D ic LED TV NEW (серия HSM478)</v>
      </c>
      <c r="C984" s="99" t="s">
        <v>3228</v>
      </c>
      <c r="D984" s="94">
        <f t="shared" si="45"/>
        <v>6.9719999999999995</v>
      </c>
      <c r="E984" s="100" t="s">
        <v>28</v>
      </c>
      <c r="G984" s="142">
        <v>5.81</v>
      </c>
      <c r="I984" s="157">
        <v>6931956800427</v>
      </c>
      <c r="L984" s="176"/>
      <c r="M984" s="154" t="s">
        <v>3267</v>
      </c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</row>
    <row r="985" spans="2:84" ht="22.35" customHeight="1" outlineLevel="4" x14ac:dyDescent="0.2">
      <c r="B985" s="71" t="str">
        <f t="shared" si="46"/>
        <v xml:space="preserve">                ПДУ для Samsung BN59-01315G ic LCD TV LED TV NEW (серия HSM487)</v>
      </c>
      <c r="C985" s="33" t="s">
        <v>3229</v>
      </c>
      <c r="D985" s="72">
        <f t="shared" si="45"/>
        <v>6.2159999999999993</v>
      </c>
      <c r="E985" s="35" t="s">
        <v>28</v>
      </c>
      <c r="G985" s="142">
        <v>5.18</v>
      </c>
      <c r="I985" s="157">
        <v>6931956800434</v>
      </c>
      <c r="L985" s="175"/>
      <c r="M985" s="154" t="s">
        <v>3268</v>
      </c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</row>
    <row r="986" spans="2:84" ht="32.85" customHeight="1" outlineLevel="4" x14ac:dyDescent="0.2">
      <c r="B986" s="98" t="str">
        <f t="shared" si="46"/>
        <v xml:space="preserve">                ПДУ для Samsung BN59-01350J SMART CONTROL (ic) С ГОЛОС. ФУНКЦИЕЙ OKKO , IVI , MEGOGO (серия HRM2003)</v>
      </c>
      <c r="C986" s="99" t="s">
        <v>3620</v>
      </c>
      <c r="D986" s="94">
        <f t="shared" si="45"/>
        <v>66.191999999999993</v>
      </c>
      <c r="E986" s="100" t="s">
        <v>28</v>
      </c>
      <c r="G986" s="142">
        <v>55.16</v>
      </c>
      <c r="I986" s="157">
        <v>6931956801592</v>
      </c>
      <c r="L986" s="176"/>
      <c r="M986" s="154" t="s">
        <v>3784</v>
      </c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</row>
    <row r="987" spans="2:84" ht="22.35" customHeight="1" outlineLevel="4" x14ac:dyDescent="0.2">
      <c r="B987" s="71" t="str">
        <f t="shared" si="46"/>
        <v xml:space="preserve">                ПДУ для Samsung BN59-01358F SMART CONTROL ic OKKO , IVI , MEGOGO модель 2021г (серия HSM498)</v>
      </c>
      <c r="C987" s="33" t="s">
        <v>3293</v>
      </c>
      <c r="D987" s="72">
        <f t="shared" si="45"/>
        <v>16.367999999999999</v>
      </c>
      <c r="E987" s="35" t="s">
        <v>28</v>
      </c>
      <c r="G987" s="142">
        <v>13.64</v>
      </c>
      <c r="I987" s="157">
        <v>6931956801233</v>
      </c>
      <c r="L987" s="175"/>
      <c r="M987" s="154" t="s">
        <v>3404</v>
      </c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</row>
    <row r="988" spans="2:84" ht="22.35" customHeight="1" outlineLevel="4" x14ac:dyDescent="0.2">
      <c r="B988" s="71" t="str">
        <f t="shared" si="46"/>
        <v xml:space="preserve">                ПДУ для Samsung BN59-01363A SMART CONTROL ic С ГОЛОСОВОЙ ФУНКЦИЕЙ QLED 8K TV (серия HRM1950)</v>
      </c>
      <c r="C988" s="33" t="s">
        <v>3570</v>
      </c>
      <c r="D988" s="72">
        <f t="shared" si="45"/>
        <v>61.295999999999992</v>
      </c>
      <c r="E988" s="35" t="s">
        <v>28</v>
      </c>
      <c r="G988" s="142">
        <v>51.08</v>
      </c>
      <c r="I988" s="157">
        <v>2000396984067</v>
      </c>
      <c r="L988" s="175"/>
      <c r="M988" s="154" t="s">
        <v>3785</v>
      </c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</row>
    <row r="989" spans="2:84" ht="32.85" customHeight="1" outlineLevel="4" x14ac:dyDescent="0.2">
      <c r="B989" s="98" t="str">
        <f t="shared" si="46"/>
        <v xml:space="preserve">                ПДУ для Samsung BN59-01363G SMART CONTROL (ic) С ГОЛОС. ФУНКЦИЕЙ OKKO , IVI , MEGOGO (серия HRM2002)</v>
      </c>
      <c r="C989" s="99" t="s">
        <v>3621</v>
      </c>
      <c r="D989" s="94">
        <f t="shared" si="45"/>
        <v>66.156000000000006</v>
      </c>
      <c r="E989" s="100" t="s">
        <v>28</v>
      </c>
      <c r="G989" s="142">
        <v>55.13</v>
      </c>
      <c r="I989" s="157">
        <v>6931956801608</v>
      </c>
      <c r="L989" s="176"/>
      <c r="M989" s="154" t="s">
        <v>3786</v>
      </c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</row>
    <row r="990" spans="2:84" ht="32.85" customHeight="1" outlineLevel="4" x14ac:dyDescent="0.2">
      <c r="B990" s="98" t="str">
        <f t="shared" si="46"/>
        <v xml:space="preserve">                ПДУ для Samsung BN59-01363J SMART CONTROL ic С ГОЛОСОВОЙ ФУНКЦИЕЙ QLED TV NETFLIX (серия HRM1997)</v>
      </c>
      <c r="C990" s="99" t="s">
        <v>3622</v>
      </c>
      <c r="D990" s="94">
        <f t="shared" si="45"/>
        <v>66.191999999999993</v>
      </c>
      <c r="E990" s="100" t="s">
        <v>28</v>
      </c>
      <c r="G990" s="142">
        <v>55.16</v>
      </c>
      <c r="I990" s="157">
        <v>2000396984074</v>
      </c>
      <c r="L990" s="176"/>
      <c r="M990" s="154" t="s">
        <v>3787</v>
      </c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</row>
    <row r="991" spans="2:84" ht="32.85" customHeight="1" outlineLevel="4" x14ac:dyDescent="0.2">
      <c r="B991" s="98" t="str">
        <f t="shared" si="46"/>
        <v xml:space="preserve">                ПДУ для Samsung BN59-RM-J1300V1 (BN59-01265A/01311B) TM1790A SMART TV VOICE CONTROL (серия HRM1731)</v>
      </c>
      <c r="C991" s="99" t="s">
        <v>3623</v>
      </c>
      <c r="D991" s="94">
        <f t="shared" si="45"/>
        <v>117.13199999999999</v>
      </c>
      <c r="E991" s="100" t="s">
        <v>28</v>
      </c>
      <c r="G991" s="142">
        <v>97.61</v>
      </c>
      <c r="I991" s="157">
        <v>6931956800502</v>
      </c>
      <c r="L991" s="176"/>
      <c r="M991" s="154" t="s">
        <v>3788</v>
      </c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</row>
    <row r="992" spans="2:84" ht="22.35" customHeight="1" outlineLevel="4" x14ac:dyDescent="0.2">
      <c r="B992" s="98" t="str">
        <f t="shared" si="46"/>
        <v xml:space="preserve">                ПДУ для SAMSUNG IR-1316SMART TV , корпус BN59-01242A , работает по ик каналу (серия HOD001)</v>
      </c>
      <c r="C992" s="99" t="s">
        <v>3250</v>
      </c>
      <c r="D992" s="94">
        <f t="shared" si="45"/>
        <v>16.416</v>
      </c>
      <c r="E992" s="100" t="s">
        <v>28</v>
      </c>
      <c r="G992" s="142">
        <v>13.68</v>
      </c>
      <c r="I992" s="157">
        <v>2000396983480</v>
      </c>
      <c r="L992" s="176"/>
      <c r="M992" s="154" t="s">
        <v>3249</v>
      </c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</row>
    <row r="993" spans="2:84" ht="22.35" customHeight="1" outlineLevel="4" x14ac:dyDescent="0.2">
      <c r="B993" s="98" t="str">
        <f t="shared" si="46"/>
        <v xml:space="preserve">                ПДУ для Samsung MF59-00215A SAT ic  (серия HSR088)</v>
      </c>
      <c r="C993" s="99" t="s">
        <v>2410</v>
      </c>
      <c r="D993" s="94">
        <f t="shared" si="45"/>
        <v>2.6519999999999997</v>
      </c>
      <c r="E993" s="100" t="s">
        <v>28</v>
      </c>
      <c r="G993" s="142">
        <v>2.21</v>
      </c>
      <c r="I993" s="157">
        <v>6934086602152</v>
      </c>
      <c r="L993" s="176"/>
      <c r="M993" s="154" t="s">
        <v>2409</v>
      </c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</row>
    <row r="994" spans="2:84" ht="22.35" customHeight="1" outlineLevel="4" x14ac:dyDescent="0.2">
      <c r="B994" s="98" t="str">
        <f t="shared" si="46"/>
        <v xml:space="preserve">                ПДУ для Samsung MF59-00242A SAT ic  (серия HSM186)</v>
      </c>
      <c r="C994" s="99" t="s">
        <v>1241</v>
      </c>
      <c r="D994" s="94">
        <f t="shared" si="45"/>
        <v>3.948</v>
      </c>
      <c r="E994" s="100" t="s">
        <v>28</v>
      </c>
      <c r="G994" s="142">
        <v>3.29</v>
      </c>
      <c r="I994" s="157">
        <v>6934086602428</v>
      </c>
      <c r="L994" s="176"/>
      <c r="M994" s="154" t="s">
        <v>1240</v>
      </c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</row>
    <row r="995" spans="2:84" ht="32.85" customHeight="1" outlineLevel="4" x14ac:dyDescent="0.2">
      <c r="B995" s="71" t="str">
        <f t="shared" si="46"/>
        <v xml:space="preserve">                ПДУ для Samsung RM-J1500V1 (BN59-01265A/01311B) TM1270A SMART TV VOICE CONTROL 4K (серия HRM1732)</v>
      </c>
      <c r="C995" s="33" t="s">
        <v>3624</v>
      </c>
      <c r="D995" s="72">
        <f t="shared" si="45"/>
        <v>117.13199999999999</v>
      </c>
      <c r="E995" s="35" t="s">
        <v>28</v>
      </c>
      <c r="G995" s="142">
        <v>97.61</v>
      </c>
      <c r="I995" s="157">
        <v>6931956800519</v>
      </c>
      <c r="L995" s="175"/>
      <c r="M995" s="154" t="s">
        <v>3789</v>
      </c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</row>
    <row r="996" spans="2:84" ht="32.85" customHeight="1" outlineLevel="4" x14ac:dyDescent="0.2">
      <c r="B996" s="98" t="str">
        <f t="shared" si="46"/>
        <v xml:space="preserve">                ПДУ для Samsung Smart TV BN-1272, корпус BN59-01265A металл, поддержка голос. упр-я (серия HSM19672)</v>
      </c>
      <c r="C996" s="101">
        <v>19672</v>
      </c>
      <c r="D996" s="94">
        <f t="shared" si="45"/>
        <v>135</v>
      </c>
      <c r="E996" s="100" t="s">
        <v>28</v>
      </c>
      <c r="G996" s="142">
        <v>112.5</v>
      </c>
      <c r="I996" s="154"/>
      <c r="L996" s="176"/>
      <c r="M996" s="154" t="s">
        <v>3015</v>
      </c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</row>
    <row r="997" spans="2:84" ht="11.85" customHeight="1" outlineLevel="4" x14ac:dyDescent="0.2">
      <c r="B997" s="71" t="str">
        <f t="shared" si="46"/>
        <v xml:space="preserve">                Пульт Samsung BN59-01220D SMART TOUCH</v>
      </c>
      <c r="C997" s="34">
        <v>10058</v>
      </c>
      <c r="D997" s="72">
        <f t="shared" si="45"/>
        <v>306</v>
      </c>
      <c r="E997" s="35" t="s">
        <v>28</v>
      </c>
      <c r="G997" s="142">
        <v>255</v>
      </c>
      <c r="I997" s="157">
        <v>6934086632456</v>
      </c>
      <c r="L997" s="175"/>
      <c r="M997" s="154" t="s">
        <v>2481</v>
      </c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</row>
    <row r="998" spans="2:84" ht="12.6" customHeight="1" outlineLevel="2" x14ac:dyDescent="0.2">
      <c r="B998" s="31" t="s">
        <v>1242</v>
      </c>
      <c r="C998" s="32"/>
      <c r="D998" s="32"/>
      <c r="E998" s="32"/>
      <c r="F998" s="32"/>
      <c r="G998" s="140"/>
      <c r="H998" s="156"/>
      <c r="I998" s="156"/>
      <c r="J998" s="156"/>
      <c r="K998" s="156"/>
      <c r="L998" s="174"/>
      <c r="M998" s="156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</row>
    <row r="999" spans="2:84" ht="12.6" customHeight="1" outlineLevel="3" x14ac:dyDescent="0.2">
      <c r="B999" s="36" t="s">
        <v>1243</v>
      </c>
      <c r="C999" s="37"/>
      <c r="D999" s="37"/>
      <c r="E999" s="37"/>
      <c r="F999" s="37"/>
      <c r="G999" s="141"/>
      <c r="H999" s="156"/>
      <c r="I999" s="156"/>
      <c r="J999" s="156"/>
      <c r="K999" s="156"/>
      <c r="L999" s="174"/>
      <c r="M999" s="156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</row>
    <row r="1000" spans="2:84" ht="22.35" customHeight="1" outlineLevel="4" x14ac:dyDescent="0.2">
      <c r="B1000" s="98" t="str">
        <f>HYPERLINK(CONCATENATE("http://belpult.by/site_search?search_term=",C1000),M1000)</f>
        <v xml:space="preserve">                Huayu for Sanyo RM-580B   универсальный пульт  (серия HRM206)</v>
      </c>
      <c r="C1000" s="99" t="s">
        <v>1245</v>
      </c>
      <c r="D1000" s="94">
        <f t="shared" si="45"/>
        <v>4.992</v>
      </c>
      <c r="E1000" s="100" t="s">
        <v>28</v>
      </c>
      <c r="G1000" s="142">
        <v>4.16</v>
      </c>
      <c r="I1000" s="157">
        <v>6934086687722</v>
      </c>
      <c r="L1000" s="176"/>
      <c r="M1000" s="154" t="s">
        <v>1244</v>
      </c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</row>
    <row r="1001" spans="2:84" ht="22.35" customHeight="1" outlineLevel="4" x14ac:dyDescent="0.2">
      <c r="B1001" s="98" t="str">
        <f>HYPERLINK(CONCATENATE("http://belpult.by/site_search?search_term=",C1001),M1001)</f>
        <v xml:space="preserve">                Huayu for Vestel RM-175CH   универсальный пульт  (серия HRM413)</v>
      </c>
      <c r="C1001" s="99" t="s">
        <v>1247</v>
      </c>
      <c r="D1001" s="94">
        <f t="shared" si="45"/>
        <v>6.5880000000000001</v>
      </c>
      <c r="E1001" s="100" t="s">
        <v>28</v>
      </c>
      <c r="G1001" s="142">
        <v>5.49</v>
      </c>
      <c r="I1001" s="157">
        <v>6934086692658</v>
      </c>
      <c r="L1001" s="176"/>
      <c r="M1001" s="154" t="s">
        <v>1246</v>
      </c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</row>
    <row r="1002" spans="2:84" ht="12.6" customHeight="1" outlineLevel="3" x14ac:dyDescent="0.2">
      <c r="B1002" s="36" t="s">
        <v>1248</v>
      </c>
      <c r="C1002" s="37"/>
      <c r="D1002" s="37"/>
      <c r="E1002" s="37"/>
      <c r="F1002" s="37"/>
      <c r="G1002" s="141"/>
      <c r="H1002" s="156"/>
      <c r="I1002" s="156"/>
      <c r="J1002" s="156"/>
      <c r="K1002" s="156"/>
      <c r="L1002" s="174"/>
      <c r="M1002" s="156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</row>
    <row r="1003" spans="2:84" ht="11.85" customHeight="1" outlineLevel="4" x14ac:dyDescent="0.2">
      <c r="B1003" s="98" t="str">
        <f t="shared" ref="B1003:B1009" si="47">HYPERLINK(CONCATENATE("http://belpult.by/site_search?search_term=",C1003),M1003)</f>
        <v xml:space="preserve">                ПДУ для Sanyo RC-700 ic  (серия HSY018)</v>
      </c>
      <c r="C1003" s="99" t="s">
        <v>1250</v>
      </c>
      <c r="D1003" s="94">
        <f t="shared" si="45"/>
        <v>4.4400000000000004</v>
      </c>
      <c r="E1003" s="100" t="s">
        <v>28</v>
      </c>
      <c r="G1003" s="142">
        <v>3.7</v>
      </c>
      <c r="I1003" s="157">
        <v>6934086670076</v>
      </c>
      <c r="L1003" s="176"/>
      <c r="M1003" s="154" t="s">
        <v>1249</v>
      </c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</row>
    <row r="1004" spans="2:84" ht="22.35" customHeight="1" outlineLevel="4" x14ac:dyDescent="0.2">
      <c r="B1004" s="98" t="str">
        <f t="shared" si="47"/>
        <v xml:space="preserve">                ПДУ для Sanyo/Vestel  RC-2040 серебристый ic  (серия HTK069)</v>
      </c>
      <c r="C1004" s="99" t="s">
        <v>1252</v>
      </c>
      <c r="D1004" s="94">
        <f t="shared" si="45"/>
        <v>7.9679999999999991</v>
      </c>
      <c r="E1004" s="100" t="s">
        <v>28</v>
      </c>
      <c r="G1004" s="142">
        <v>6.64</v>
      </c>
      <c r="I1004" s="157">
        <v>6934086620408</v>
      </c>
      <c r="L1004" s="176"/>
      <c r="M1004" s="154" t="s">
        <v>1251</v>
      </c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</row>
    <row r="1005" spans="2:84" ht="22.35" customHeight="1" outlineLevel="4" x14ac:dyDescent="0.2">
      <c r="B1005" s="98" t="str">
        <f t="shared" si="47"/>
        <v xml:space="preserve">                ПДУ для Sanyo/Vestel  RC-2040/2140 черный ic  (серия HTK054)</v>
      </c>
      <c r="C1005" s="99" t="s">
        <v>1254</v>
      </c>
      <c r="D1005" s="94">
        <f t="shared" si="45"/>
        <v>7.4879999999999995</v>
      </c>
      <c r="E1005" s="100" t="s">
        <v>28</v>
      </c>
      <c r="G1005" s="142">
        <v>6.24</v>
      </c>
      <c r="I1005" s="157">
        <v>6934086621405</v>
      </c>
      <c r="L1005" s="176"/>
      <c r="M1005" s="154" t="s">
        <v>1253</v>
      </c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</row>
    <row r="1006" spans="2:84" ht="11.85" customHeight="1" outlineLevel="4" x14ac:dyDescent="0.2">
      <c r="B1006" s="98" t="str">
        <f t="shared" si="47"/>
        <v xml:space="preserve">                ПДУ для Vestel 2440/2441 ic  (серия HTK038)</v>
      </c>
      <c r="C1006" s="99" t="s">
        <v>1256</v>
      </c>
      <c r="D1006" s="94">
        <f t="shared" si="45"/>
        <v>8.2319999999999993</v>
      </c>
      <c r="E1006" s="100" t="s">
        <v>28</v>
      </c>
      <c r="G1006" s="142">
        <v>6.86</v>
      </c>
      <c r="I1006" s="157">
        <v>2000000001647</v>
      </c>
      <c r="L1006" s="176"/>
      <c r="M1006" s="154" t="s">
        <v>1255</v>
      </c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</row>
    <row r="1007" spans="2:84" ht="11.85" customHeight="1" outlineLevel="4" x14ac:dyDescent="0.2">
      <c r="B1007" s="98" t="str">
        <f t="shared" si="47"/>
        <v xml:space="preserve">                ПДУ для Vestel RC-1045 ic (серия HOT595)</v>
      </c>
      <c r="C1007" s="99" t="s">
        <v>1258</v>
      </c>
      <c r="D1007" s="94">
        <f t="shared" si="45"/>
        <v>7.8119999999999994</v>
      </c>
      <c r="E1007" s="100" t="s">
        <v>28</v>
      </c>
      <c r="G1007" s="142">
        <v>6.51</v>
      </c>
      <c r="I1007" s="154"/>
      <c r="L1007" s="176"/>
      <c r="M1007" s="154" t="s">
        <v>1257</v>
      </c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</row>
    <row r="1008" spans="2:84" ht="22.35" customHeight="1" outlineLevel="4" x14ac:dyDescent="0.2">
      <c r="B1008" s="98" t="str">
        <f t="shared" si="47"/>
        <v xml:space="preserve">                ПДУ для Vestel RC-1241  TEHNO TS-1405 ic (серия HTK037)</v>
      </c>
      <c r="C1008" s="99" t="s">
        <v>1260</v>
      </c>
      <c r="D1008" s="94">
        <f t="shared" si="45"/>
        <v>5.7359999999999998</v>
      </c>
      <c r="E1008" s="100" t="s">
        <v>28</v>
      </c>
      <c r="G1008" s="142">
        <v>4.78</v>
      </c>
      <c r="I1008" s="157">
        <v>2000000001654</v>
      </c>
      <c r="L1008" s="176"/>
      <c r="M1008" s="154" t="s">
        <v>1259</v>
      </c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</row>
    <row r="1009" spans="2:84" ht="11.85" customHeight="1" outlineLevel="4" x14ac:dyDescent="0.2">
      <c r="B1009" s="98" t="str">
        <f t="shared" si="47"/>
        <v xml:space="preserve">                ПДУ для Vestel RC-5010-11  (серия HTK1844)</v>
      </c>
      <c r="C1009" s="101">
        <v>1844</v>
      </c>
      <c r="D1009" s="94">
        <f t="shared" si="45"/>
        <v>6.371999999999999</v>
      </c>
      <c r="E1009" s="100" t="s">
        <v>28</v>
      </c>
      <c r="G1009" s="142">
        <v>5.31</v>
      </c>
      <c r="I1009" s="157">
        <v>2000230094235</v>
      </c>
      <c r="L1009" s="176"/>
      <c r="M1009" s="154" t="s">
        <v>1261</v>
      </c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</row>
    <row r="1010" spans="2:84" ht="12.6" customHeight="1" outlineLevel="2" x14ac:dyDescent="0.2">
      <c r="B1010" s="31" t="s">
        <v>1262</v>
      </c>
      <c r="C1010" s="32"/>
      <c r="D1010" s="32"/>
      <c r="E1010" s="32"/>
      <c r="F1010" s="32"/>
      <c r="G1010" s="140"/>
      <c r="H1010" s="156"/>
      <c r="I1010" s="156"/>
      <c r="J1010" s="156"/>
      <c r="K1010" s="156"/>
      <c r="L1010" s="174"/>
      <c r="M1010" s="156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</row>
    <row r="1011" spans="2:84" ht="12.6" customHeight="1" outlineLevel="3" x14ac:dyDescent="0.2">
      <c r="B1011" s="36" t="s">
        <v>1263</v>
      </c>
      <c r="C1011" s="37"/>
      <c r="D1011" s="37"/>
      <c r="E1011" s="37"/>
      <c r="F1011" s="37"/>
      <c r="G1011" s="141"/>
      <c r="H1011" s="156"/>
      <c r="I1011" s="156"/>
      <c r="J1011" s="156"/>
      <c r="K1011" s="156"/>
      <c r="L1011" s="174"/>
      <c r="M1011" s="156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</row>
    <row r="1012" spans="2:84" ht="22.35" customHeight="1" outlineLevel="4" x14ac:dyDescent="0.2">
      <c r="B1012" s="71" t="str">
        <f t="shared" ref="B1012:B1023" si="48">HYPERLINK(CONCATENATE("http://belpult.by/site_search?search_term=",C1012),M1012)</f>
        <v xml:space="preserve">                Huayu for Sharp  RM-023G  универсальный пульт  (серия HRM306)</v>
      </c>
      <c r="C1012" s="33" t="s">
        <v>1265</v>
      </c>
      <c r="D1012" s="72">
        <f t="shared" si="45"/>
        <v>6.84</v>
      </c>
      <c r="E1012" s="35" t="s">
        <v>28</v>
      </c>
      <c r="G1012" s="142">
        <v>5.7</v>
      </c>
      <c r="I1012" s="157">
        <v>6934086682390</v>
      </c>
      <c r="L1012" s="175"/>
      <c r="M1012" s="154" t="s">
        <v>1264</v>
      </c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</row>
    <row r="1013" spans="2:84" ht="22.35" customHeight="1" outlineLevel="4" x14ac:dyDescent="0.2">
      <c r="B1013" s="71" t="str">
        <f t="shared" si="48"/>
        <v xml:space="preserve">                Huayu for Sharp  RM-026G+  универсальный пульт  (серия HRM685)</v>
      </c>
      <c r="C1013" s="33" t="s">
        <v>1267</v>
      </c>
      <c r="D1013" s="72">
        <f t="shared" si="45"/>
        <v>6.2159999999999993</v>
      </c>
      <c r="E1013" s="35" t="s">
        <v>28</v>
      </c>
      <c r="G1013" s="142">
        <v>5.18</v>
      </c>
      <c r="I1013" s="157">
        <v>6974086692470</v>
      </c>
      <c r="L1013" s="175"/>
      <c r="M1013" s="154" t="s">
        <v>1266</v>
      </c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</row>
    <row r="1014" spans="2:84" ht="22.35" customHeight="1" outlineLevel="4" x14ac:dyDescent="0.2">
      <c r="B1014" s="98" t="str">
        <f t="shared" si="48"/>
        <v xml:space="preserve">                Huayu for Sharp  RM-649G  универсальный пульт  (серия HRM290)</v>
      </c>
      <c r="C1014" s="99" t="s">
        <v>1269</v>
      </c>
      <c r="D1014" s="94">
        <f t="shared" si="45"/>
        <v>9.24</v>
      </c>
      <c r="E1014" s="100" t="s">
        <v>28</v>
      </c>
      <c r="G1014" s="142">
        <v>7.7</v>
      </c>
      <c r="I1014" s="157">
        <v>6974086690919</v>
      </c>
      <c r="L1014" s="176"/>
      <c r="M1014" s="154" t="s">
        <v>1268</v>
      </c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</row>
    <row r="1015" spans="2:84" ht="22.35" customHeight="1" outlineLevel="4" x14ac:dyDescent="0.2">
      <c r="B1015" s="98" t="str">
        <f t="shared" si="48"/>
        <v xml:space="preserve">                Huayu for Sharp  RM-689G  универсальный пульт  (серия HRM398)</v>
      </c>
      <c r="C1015" s="99" t="s">
        <v>2522</v>
      </c>
      <c r="D1015" s="94">
        <f t="shared" si="45"/>
        <v>9</v>
      </c>
      <c r="E1015" s="100" t="s">
        <v>28</v>
      </c>
      <c r="G1015" s="142">
        <v>7.5</v>
      </c>
      <c r="I1015" s="157">
        <v>6934086691040</v>
      </c>
      <c r="L1015" s="176"/>
      <c r="M1015" s="154" t="s">
        <v>2521</v>
      </c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</row>
    <row r="1016" spans="2:84" ht="22.35" customHeight="1" outlineLevel="4" x14ac:dyDescent="0.2">
      <c r="B1016" s="98" t="str">
        <f t="shared" si="48"/>
        <v xml:space="preserve">                Huayu for Sharp  RM-717G  универсальный пульт  (серия HRM471)</v>
      </c>
      <c r="C1016" s="99" t="s">
        <v>2524</v>
      </c>
      <c r="D1016" s="94">
        <f t="shared" si="45"/>
        <v>9.24</v>
      </c>
      <c r="E1016" s="100" t="s">
        <v>28</v>
      </c>
      <c r="G1016" s="142">
        <v>7.7</v>
      </c>
      <c r="I1016" s="157">
        <v>6974086690896</v>
      </c>
      <c r="L1016" s="176"/>
      <c r="M1016" s="154" t="s">
        <v>2523</v>
      </c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</row>
    <row r="1017" spans="2:84" ht="22.35" customHeight="1" outlineLevel="4" x14ac:dyDescent="0.2">
      <c r="B1017" s="98" t="str">
        <f t="shared" si="48"/>
        <v xml:space="preserve">                Huayu for Sharp  RM-758G универсальный пульт (серия HRM516)</v>
      </c>
      <c r="C1017" s="99" t="s">
        <v>1271</v>
      </c>
      <c r="D1017" s="94">
        <f t="shared" si="45"/>
        <v>6.7439999999999998</v>
      </c>
      <c r="E1017" s="100" t="s">
        <v>28</v>
      </c>
      <c r="G1017" s="142">
        <v>5.62</v>
      </c>
      <c r="I1017" s="157">
        <v>6974086690902</v>
      </c>
      <c r="L1017" s="176"/>
      <c r="M1017" s="154" t="s">
        <v>1270</v>
      </c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</row>
    <row r="1018" spans="2:84" ht="22.35" customHeight="1" outlineLevel="4" x14ac:dyDescent="0.2">
      <c r="B1018" s="71" t="str">
        <f t="shared" si="48"/>
        <v xml:space="preserve">                Huayu for Sharp  RM-L1026 универсальный пульт (серия HRM861)</v>
      </c>
      <c r="C1018" s="33" t="s">
        <v>1273</v>
      </c>
      <c r="D1018" s="72">
        <f t="shared" si="45"/>
        <v>11.952</v>
      </c>
      <c r="E1018" s="35" t="s">
        <v>28</v>
      </c>
      <c r="G1018" s="142">
        <v>9.9600000000000009</v>
      </c>
      <c r="I1018" s="157">
        <v>6972401118568</v>
      </c>
      <c r="L1018" s="175"/>
      <c r="M1018" s="154" t="s">
        <v>1272</v>
      </c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</row>
    <row r="1019" spans="2:84" ht="32.85" customHeight="1" outlineLevel="4" x14ac:dyDescent="0.2">
      <c r="B1019" s="71" t="str">
        <f t="shared" si="48"/>
        <v xml:space="preserve">                Huayu for Sharp LCD TV RM-L1346 с функц. NETFLIX и YOUTUBE   универсальный пульт  (серия HRM1428)</v>
      </c>
      <c r="C1019" s="33" t="s">
        <v>2802</v>
      </c>
      <c r="D1019" s="72">
        <f t="shared" si="45"/>
        <v>7.56</v>
      </c>
      <c r="E1019" s="35" t="s">
        <v>28</v>
      </c>
      <c r="G1019" s="142">
        <v>6.3</v>
      </c>
      <c r="I1019" s="157">
        <v>6972401111354</v>
      </c>
      <c r="L1019" s="175"/>
      <c r="M1019" s="154" t="s">
        <v>2801</v>
      </c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</row>
    <row r="1020" spans="2:84" ht="22.35" customHeight="1" outlineLevel="4" x14ac:dyDescent="0.2">
      <c r="B1020" s="98" t="str">
        <f t="shared" si="48"/>
        <v xml:space="preserve">                Huayu for Sharp RM-L1046 универсальный пульт (серия HRM859)</v>
      </c>
      <c r="C1020" s="99" t="s">
        <v>1275</v>
      </c>
      <c r="D1020" s="94">
        <f t="shared" si="45"/>
        <v>3.78</v>
      </c>
      <c r="E1020" s="100" t="s">
        <v>28</v>
      </c>
      <c r="G1020" s="142">
        <v>3.15</v>
      </c>
      <c r="I1020" s="157">
        <v>6934086685797</v>
      </c>
      <c r="L1020" s="176"/>
      <c r="M1020" s="154" t="s">
        <v>1274</v>
      </c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</row>
    <row r="1021" spans="2:84" ht="22.35" customHeight="1" outlineLevel="4" x14ac:dyDescent="0.2">
      <c r="B1021" s="98" t="str">
        <f t="shared" si="48"/>
        <v xml:space="preserve">                Huayu for SHARP RM-L1238 LCD LED TV универсальный пульт (серия HRM1246)</v>
      </c>
      <c r="C1021" s="99" t="s">
        <v>1277</v>
      </c>
      <c r="D1021" s="94">
        <f t="shared" si="45"/>
        <v>6.54</v>
      </c>
      <c r="E1021" s="100" t="s">
        <v>28</v>
      </c>
      <c r="G1021" s="142">
        <v>5.45</v>
      </c>
      <c r="I1021" s="157">
        <v>6972401118575</v>
      </c>
      <c r="L1021" s="176"/>
      <c r="M1021" s="154" t="s">
        <v>1276</v>
      </c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</row>
    <row r="1022" spans="2:84" ht="22.35" customHeight="1" outlineLevel="4" x14ac:dyDescent="0.2">
      <c r="B1022" s="98" t="str">
        <f t="shared" si="48"/>
        <v xml:space="preserve">                Huayu for Sharp RM-L1589  универсальный пульт (серия HRM1672)</v>
      </c>
      <c r="C1022" s="99" t="s">
        <v>2363</v>
      </c>
      <c r="D1022" s="94">
        <f t="shared" si="45"/>
        <v>10.464</v>
      </c>
      <c r="E1022" s="100" t="s">
        <v>28</v>
      </c>
      <c r="G1022" s="142">
        <v>8.7200000000000006</v>
      </c>
      <c r="I1022" s="157">
        <v>6972401110111</v>
      </c>
      <c r="L1022" s="176"/>
      <c r="M1022" s="154" t="s">
        <v>2362</v>
      </c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</row>
    <row r="1023" spans="2:84" ht="22.35" customHeight="1" outlineLevel="4" x14ac:dyDescent="0.2">
      <c r="B1023" s="71" t="str">
        <f t="shared" si="48"/>
        <v xml:space="preserve">                Huayu для SHARP URC1516 УНИВЕРСАЛЬНЫЙ ПУЛЬТ НЕ ТРЕБУЕТ НАСТРОЕК</v>
      </c>
      <c r="C1023" s="33" t="s">
        <v>4104</v>
      </c>
      <c r="D1023" s="72">
        <f t="shared" si="45"/>
        <v>7.8360000000000003</v>
      </c>
      <c r="E1023" s="35" t="s">
        <v>28</v>
      </c>
      <c r="G1023" s="142">
        <v>6.53</v>
      </c>
      <c r="I1023" s="154"/>
      <c r="L1023" s="175"/>
      <c r="M1023" s="154" t="s">
        <v>4103</v>
      </c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</row>
    <row r="1024" spans="2:84" ht="12.6" customHeight="1" outlineLevel="3" x14ac:dyDescent="0.2">
      <c r="B1024" s="36" t="s">
        <v>1278</v>
      </c>
      <c r="C1024" s="37"/>
      <c r="D1024" s="37"/>
      <c r="E1024" s="37"/>
      <c r="F1024" s="37"/>
      <c r="G1024" s="141"/>
      <c r="H1024" s="156"/>
      <c r="I1024" s="156"/>
      <c r="J1024" s="156"/>
      <c r="K1024" s="156"/>
      <c r="L1024" s="174"/>
      <c r="M1024" s="156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</row>
    <row r="1025" spans="2:84" ht="22.35" customHeight="1" outlineLevel="4" x14ac:dyDescent="0.2">
      <c r="B1025" s="71" t="str">
        <f t="shared" ref="B1025:B1047" si="49">HYPERLINK(CONCATENATE("http://belpult.by/site_search?search_term=",C1025),M1025)</f>
        <v xml:space="preserve">                ПДУ для Sharp Aquos RF SHW/RMC/0117 ориг.(Радиопульт) (серия 16849)</v>
      </c>
      <c r="C1025" s="34">
        <v>16849</v>
      </c>
      <c r="D1025" s="72">
        <f t="shared" si="45"/>
        <v>71.736000000000004</v>
      </c>
      <c r="E1025" s="35" t="s">
        <v>28</v>
      </c>
      <c r="G1025" s="142">
        <v>59.78</v>
      </c>
      <c r="I1025" s="154"/>
      <c r="L1025" s="175"/>
      <c r="M1025" s="154" t="s">
        <v>3790</v>
      </c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</row>
    <row r="1026" spans="2:84" ht="11.85" customHeight="1" outlineLevel="4" x14ac:dyDescent="0.2">
      <c r="B1026" s="71" t="str">
        <f t="shared" si="49"/>
        <v xml:space="preserve">                ПДУ для Sharp G0764PESA (серия HSH014)</v>
      </c>
      <c r="C1026" s="33" t="s">
        <v>1280</v>
      </c>
      <c r="D1026" s="72">
        <f t="shared" si="45"/>
        <v>3.528</v>
      </c>
      <c r="E1026" s="35" t="s">
        <v>28</v>
      </c>
      <c r="G1026" s="142">
        <v>2.94</v>
      </c>
      <c r="I1026" s="157">
        <v>6934086607645</v>
      </c>
      <c r="L1026" s="175"/>
      <c r="M1026" s="154" t="s">
        <v>1279</v>
      </c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</row>
    <row r="1027" spans="2:84" ht="11.85" customHeight="1" outlineLevel="4" x14ac:dyDescent="0.2">
      <c r="B1027" s="98" t="str">
        <f t="shared" si="49"/>
        <v xml:space="preserve">                ПДУ для Sharp G1069PESA (серия HSH027)</v>
      </c>
      <c r="C1027" s="99" t="s">
        <v>1282</v>
      </c>
      <c r="D1027" s="94">
        <f t="shared" si="45"/>
        <v>5.58</v>
      </c>
      <c r="E1027" s="100" t="s">
        <v>28</v>
      </c>
      <c r="G1027" s="142">
        <v>4.6500000000000004</v>
      </c>
      <c r="I1027" s="157">
        <v>6934086610690</v>
      </c>
      <c r="L1027" s="176"/>
      <c r="M1027" s="154" t="s">
        <v>1281</v>
      </c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</row>
    <row r="1028" spans="2:84" ht="11.85" customHeight="1" outlineLevel="4" x14ac:dyDescent="0.2">
      <c r="B1028" s="98" t="str">
        <f t="shared" si="49"/>
        <v xml:space="preserve">                ПДУ для Sharp G1077PESA (серия HSH009)</v>
      </c>
      <c r="C1028" s="99" t="s">
        <v>1284</v>
      </c>
      <c r="D1028" s="94">
        <f t="shared" ref="D1028:D1091" si="50">G1028*1.2</f>
        <v>5.04</v>
      </c>
      <c r="E1028" s="100" t="s">
        <v>28</v>
      </c>
      <c r="G1028" s="142">
        <v>4.2</v>
      </c>
      <c r="I1028" s="157">
        <v>6934086610775</v>
      </c>
      <c r="L1028" s="176"/>
      <c r="M1028" s="154" t="s">
        <v>1283</v>
      </c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</row>
    <row r="1029" spans="2:84" ht="11.85" customHeight="1" outlineLevel="4" x14ac:dyDescent="0.2">
      <c r="B1029" s="71" t="str">
        <f t="shared" si="49"/>
        <v xml:space="preserve">                ПДУ для Sharp G1133PESA (серия HSH022)</v>
      </c>
      <c r="C1029" s="33" t="s">
        <v>1286</v>
      </c>
      <c r="D1029" s="72">
        <f t="shared" si="50"/>
        <v>5.4719999999999995</v>
      </c>
      <c r="E1029" s="35" t="s">
        <v>28</v>
      </c>
      <c r="G1029" s="142">
        <v>4.5599999999999996</v>
      </c>
      <c r="I1029" s="157">
        <v>6934086611338</v>
      </c>
      <c r="L1029" s="175"/>
      <c r="M1029" s="154" t="s">
        <v>1285</v>
      </c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</row>
    <row r="1030" spans="2:84" ht="22.35" customHeight="1" outlineLevel="4" x14ac:dyDescent="0.2">
      <c r="B1030" s="98" t="str">
        <f t="shared" si="49"/>
        <v xml:space="preserve">                ПДУ для Sharp G1342SA ic 14/20/21AG2/ GA307SA (серия HSH038)</v>
      </c>
      <c r="C1030" s="99" t="s">
        <v>1288</v>
      </c>
      <c r="D1030" s="94">
        <f t="shared" si="50"/>
        <v>5.8920000000000003</v>
      </c>
      <c r="E1030" s="100" t="s">
        <v>28</v>
      </c>
      <c r="G1030" s="142">
        <v>4.91</v>
      </c>
      <c r="I1030" s="157">
        <v>6972401112740</v>
      </c>
      <c r="L1030" s="176"/>
      <c r="M1030" s="154" t="s">
        <v>1287</v>
      </c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</row>
    <row r="1031" spans="2:84" ht="11.85" customHeight="1" outlineLevel="4" x14ac:dyDescent="0.2">
      <c r="B1031" s="98" t="str">
        <f t="shared" si="49"/>
        <v xml:space="preserve">                ПДУ для Sharp GA074WJSA LCD (серия HSH083)</v>
      </c>
      <c r="C1031" s="99" t="s">
        <v>1290</v>
      </c>
      <c r="D1031" s="94">
        <f t="shared" si="50"/>
        <v>12.407999999999999</v>
      </c>
      <c r="E1031" s="100" t="s">
        <v>28</v>
      </c>
      <c r="G1031" s="142">
        <v>10.34</v>
      </c>
      <c r="I1031" s="157">
        <v>6934086676498</v>
      </c>
      <c r="L1031" s="176"/>
      <c r="M1031" s="154" t="s">
        <v>1289</v>
      </c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</row>
    <row r="1032" spans="2:84" ht="11.85" customHeight="1" outlineLevel="4" x14ac:dyDescent="0.2">
      <c r="B1032" s="71" t="str">
        <f t="shared" si="49"/>
        <v xml:space="preserve">                ПДУ для Sharp GA339WJSA ic LCD (серия HSH097)</v>
      </c>
      <c r="C1032" s="33" t="s">
        <v>1292</v>
      </c>
      <c r="D1032" s="72">
        <f t="shared" si="50"/>
        <v>9.7199999999999989</v>
      </c>
      <c r="E1032" s="35" t="s">
        <v>28</v>
      </c>
      <c r="G1032" s="142">
        <v>8.1</v>
      </c>
      <c r="I1032" s="157">
        <v>6972401115765</v>
      </c>
      <c r="L1032" s="175"/>
      <c r="M1032" s="154" t="s">
        <v>1291</v>
      </c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</row>
    <row r="1033" spans="2:84" ht="11.85" customHeight="1" outlineLevel="4" x14ac:dyDescent="0.2">
      <c r="B1033" s="98" t="str">
        <f t="shared" si="49"/>
        <v xml:space="preserve">                ПДУ для Sharp GA387WJSA ic LCD (серия HSH090)</v>
      </c>
      <c r="C1033" s="99" t="s">
        <v>1294</v>
      </c>
      <c r="D1033" s="94">
        <f t="shared" si="50"/>
        <v>9.36</v>
      </c>
      <c r="E1033" s="100" t="s">
        <v>28</v>
      </c>
      <c r="G1033" s="142">
        <v>7.8</v>
      </c>
      <c r="I1033" s="157">
        <v>6931956800335</v>
      </c>
      <c r="L1033" s="176"/>
      <c r="M1033" s="154" t="s">
        <v>1293</v>
      </c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</row>
    <row r="1034" spans="2:84" ht="22.35" customHeight="1" outlineLevel="4" x14ac:dyDescent="0.2">
      <c r="B1034" s="71" t="str">
        <f t="shared" si="49"/>
        <v xml:space="preserve">                ПДУ для Sharp GA520WJSA GA591 (ic) LCD TV (серия HSH100)</v>
      </c>
      <c r="C1034" s="33" t="s">
        <v>3571</v>
      </c>
      <c r="D1034" s="72">
        <f t="shared" si="50"/>
        <v>8.0640000000000001</v>
      </c>
      <c r="E1034" s="35" t="s">
        <v>28</v>
      </c>
      <c r="G1034" s="142">
        <v>6.72</v>
      </c>
      <c r="I1034" s="157">
        <v>6972401116427</v>
      </c>
      <c r="L1034" s="175"/>
      <c r="M1034" s="154" t="s">
        <v>3654</v>
      </c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</row>
    <row r="1035" spans="2:84" ht="22.35" customHeight="1" outlineLevel="4" x14ac:dyDescent="0.2">
      <c r="B1035" s="98" t="str">
        <f t="shared" si="49"/>
        <v xml:space="preserve">                ПДУ для Sharp GA983WJSA ic 3D LED LCD TV (серия HSH154)</v>
      </c>
      <c r="C1035" s="99" t="s">
        <v>1296</v>
      </c>
      <c r="D1035" s="94">
        <f t="shared" si="50"/>
        <v>14.196</v>
      </c>
      <c r="E1035" s="100" t="s">
        <v>28</v>
      </c>
      <c r="G1035" s="142">
        <v>11.83</v>
      </c>
      <c r="I1035" s="157">
        <v>2000230094518</v>
      </c>
      <c r="L1035" s="176"/>
      <c r="M1035" s="154" t="s">
        <v>1295</v>
      </c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</row>
    <row r="1036" spans="2:84" ht="22.35" customHeight="1" outlineLevel="4" x14ac:dyDescent="0.2">
      <c r="B1036" s="98" t="str">
        <f t="shared" si="49"/>
        <v xml:space="preserve">                ПДУ для Sharp GB012WJSA ic как оригинал 3D LCD LED TV (серия HSH158)</v>
      </c>
      <c r="C1036" s="99" t="s">
        <v>1298</v>
      </c>
      <c r="D1036" s="94">
        <f t="shared" si="50"/>
        <v>13.776</v>
      </c>
      <c r="E1036" s="100" t="s">
        <v>28</v>
      </c>
      <c r="G1036" s="142">
        <v>11.48</v>
      </c>
      <c r="I1036" s="154"/>
      <c r="L1036" s="176"/>
      <c r="M1036" s="154" t="s">
        <v>1297</v>
      </c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</row>
    <row r="1037" spans="2:84" ht="11.85" customHeight="1" outlineLevel="4" x14ac:dyDescent="0.2">
      <c r="B1037" s="98" t="str">
        <f t="shared" si="49"/>
        <v xml:space="preserve">                ПДУ для Sharp GB042WJSA ic (серия HSH167)</v>
      </c>
      <c r="C1037" s="99" t="s">
        <v>2804</v>
      </c>
      <c r="D1037" s="94">
        <f t="shared" si="50"/>
        <v>8.363999999999999</v>
      </c>
      <c r="E1037" s="100" t="s">
        <v>28</v>
      </c>
      <c r="G1037" s="142">
        <v>6.97</v>
      </c>
      <c r="I1037" s="157">
        <v>6972401115017</v>
      </c>
      <c r="L1037" s="176"/>
      <c r="M1037" s="154" t="s">
        <v>2803</v>
      </c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</row>
    <row r="1038" spans="2:84" ht="22.35" customHeight="1" outlineLevel="4" x14ac:dyDescent="0.2">
      <c r="B1038" s="98" t="str">
        <f t="shared" si="49"/>
        <v xml:space="preserve">                ПДУ для Sharp GB067WJSA ic LCD LED TV 3 D (серия HSH168)</v>
      </c>
      <c r="C1038" s="99" t="s">
        <v>2105</v>
      </c>
      <c r="D1038" s="94">
        <f t="shared" si="50"/>
        <v>8.0640000000000001</v>
      </c>
      <c r="E1038" s="100" t="s">
        <v>28</v>
      </c>
      <c r="G1038" s="142">
        <v>6.72</v>
      </c>
      <c r="I1038" s="157">
        <v>2000000001821</v>
      </c>
      <c r="L1038" s="176"/>
      <c r="M1038" s="154" t="s">
        <v>2104</v>
      </c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</row>
    <row r="1039" spans="2:84" ht="11.85" customHeight="1" outlineLevel="4" x14ac:dyDescent="0.2">
      <c r="B1039" s="71" t="str">
        <f t="shared" si="49"/>
        <v xml:space="preserve">                ПДУ для Sharp GJ210 ic LCD TV (серия HSH131)</v>
      </c>
      <c r="C1039" s="33" t="s">
        <v>1300</v>
      </c>
      <c r="D1039" s="72">
        <f t="shared" si="50"/>
        <v>6.419999999999999</v>
      </c>
      <c r="E1039" s="35" t="s">
        <v>28</v>
      </c>
      <c r="G1039" s="142">
        <v>5.35</v>
      </c>
      <c r="I1039" s="157">
        <v>6972401112757</v>
      </c>
      <c r="L1039" s="175"/>
      <c r="M1039" s="154" t="s">
        <v>1299</v>
      </c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</row>
    <row r="1040" spans="2:84" ht="11.85" customHeight="1" outlineLevel="4" x14ac:dyDescent="0.2">
      <c r="B1040" s="71" t="str">
        <f t="shared" si="49"/>
        <v xml:space="preserve">                ПДУ для Sharp GJ220 ic (серия HSH137)</v>
      </c>
      <c r="C1040" s="33" t="s">
        <v>1302</v>
      </c>
      <c r="D1040" s="72">
        <f t="shared" si="50"/>
        <v>6.1920000000000002</v>
      </c>
      <c r="E1040" s="35" t="s">
        <v>28</v>
      </c>
      <c r="G1040" s="142">
        <v>5.16</v>
      </c>
      <c r="I1040" s="157">
        <v>6972401114997</v>
      </c>
      <c r="L1040" s="175"/>
      <c r="M1040" s="154" t="s">
        <v>1301</v>
      </c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</row>
    <row r="1041" spans="2:84" ht="22.35" customHeight="1" outlineLevel="4" x14ac:dyDescent="0.2">
      <c r="B1041" s="98" t="str">
        <f t="shared" si="49"/>
        <v xml:space="preserve">                ПДУ для Sharp LC-32HI3222E ( white) ic LCD TV (серия HSH179)</v>
      </c>
      <c r="C1041" s="99" t="s">
        <v>2449</v>
      </c>
      <c r="D1041" s="94">
        <f t="shared" si="50"/>
        <v>11.952</v>
      </c>
      <c r="E1041" s="100" t="s">
        <v>28</v>
      </c>
      <c r="G1041" s="142">
        <v>9.9600000000000009</v>
      </c>
      <c r="I1041" s="157">
        <v>6972401115031</v>
      </c>
      <c r="L1041" s="176"/>
      <c r="M1041" s="154" t="s">
        <v>2448</v>
      </c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</row>
    <row r="1042" spans="2:84" ht="22.35" customHeight="1" outlineLevel="4" x14ac:dyDescent="0.2">
      <c r="B1042" s="98" t="str">
        <f t="shared" si="49"/>
        <v xml:space="preserve">                ПДУ для Sharp LC-32HI3222E (black) ic LCD TV (серия HSH176)</v>
      </c>
      <c r="C1042" s="99" t="s">
        <v>1309</v>
      </c>
      <c r="D1042" s="94">
        <f t="shared" si="50"/>
        <v>9.1319999999999997</v>
      </c>
      <c r="E1042" s="100" t="s">
        <v>28</v>
      </c>
      <c r="G1042" s="142">
        <v>7.61</v>
      </c>
      <c r="I1042" s="157">
        <v>6972401115024</v>
      </c>
      <c r="L1042" s="176"/>
      <c r="M1042" s="154" t="s">
        <v>2106</v>
      </c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</row>
    <row r="1043" spans="2:84" ht="22.35" customHeight="1" outlineLevel="4" x14ac:dyDescent="0.2">
      <c r="B1043" s="98" t="str">
        <f t="shared" si="49"/>
        <v xml:space="preserve">                ПДУ для Sharp LC-40UG7252ELCD LED ic  (серия HOB2026)</v>
      </c>
      <c r="C1043" s="99" t="s">
        <v>1304</v>
      </c>
      <c r="D1043" s="94">
        <f t="shared" si="50"/>
        <v>11.952</v>
      </c>
      <c r="E1043" s="100" t="s">
        <v>28</v>
      </c>
      <c r="G1043" s="142">
        <v>9.9600000000000009</v>
      </c>
      <c r="I1043" s="157">
        <v>6972401114621</v>
      </c>
      <c r="L1043" s="176"/>
      <c r="M1043" s="154" t="s">
        <v>1303</v>
      </c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</row>
    <row r="1044" spans="2:84" ht="11.85" customHeight="1" outlineLevel="4" x14ac:dyDescent="0.2">
      <c r="B1044" s="71" t="str">
        <f t="shared" si="49"/>
        <v xml:space="preserve">                ПДУ для Sharp RC1910 LCD (серия HSH147)</v>
      </c>
      <c r="C1044" s="33" t="s">
        <v>1306</v>
      </c>
      <c r="D1044" s="72">
        <f t="shared" si="50"/>
        <v>7.6199999999999992</v>
      </c>
      <c r="E1044" s="35" t="s">
        <v>28</v>
      </c>
      <c r="G1044" s="142">
        <v>6.35</v>
      </c>
      <c r="I1044" s="157">
        <v>6972401115000</v>
      </c>
      <c r="L1044" s="175"/>
      <c r="M1044" s="154" t="s">
        <v>1305</v>
      </c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</row>
    <row r="1045" spans="2:84" ht="22.35" customHeight="1" outlineLevel="4" x14ac:dyDescent="0.2">
      <c r="B1045" s="98" t="str">
        <f t="shared" si="49"/>
        <v xml:space="preserve">                ПДУ для Sharp RC1912 LED LCD TV ic (серия HSH171)</v>
      </c>
      <c r="C1045" s="99" t="s">
        <v>1308</v>
      </c>
      <c r="D1045" s="94">
        <f t="shared" si="50"/>
        <v>8.4239999999999995</v>
      </c>
      <c r="E1045" s="100" t="s">
        <v>28</v>
      </c>
      <c r="G1045" s="142">
        <v>7.02</v>
      </c>
      <c r="I1045" s="157">
        <v>2000000001586</v>
      </c>
      <c r="L1045" s="176"/>
      <c r="M1045" s="154" t="s">
        <v>1307</v>
      </c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</row>
    <row r="1046" spans="2:84" ht="11.85" customHeight="1" outlineLevel="4" x14ac:dyDescent="0.2">
      <c r="B1046" s="71" t="str">
        <f t="shared" si="49"/>
        <v xml:space="preserve">                ПДУ для Sharp RL57S ic LCD TV (серия HOB805)</v>
      </c>
      <c r="C1046" s="33" t="s">
        <v>3127</v>
      </c>
      <c r="D1046" s="72">
        <f t="shared" si="50"/>
        <v>7.4159999999999995</v>
      </c>
      <c r="E1046" s="35" t="s">
        <v>28</v>
      </c>
      <c r="G1046" s="142">
        <v>6.18</v>
      </c>
      <c r="I1046" s="154"/>
      <c r="L1046" s="175"/>
      <c r="M1046" s="154" t="s">
        <v>3128</v>
      </c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</row>
    <row r="1047" spans="2:84" ht="22.35" customHeight="1" outlineLevel="4" x14ac:dyDescent="0.2">
      <c r="B1047" s="71" t="str">
        <f t="shared" si="49"/>
        <v xml:space="preserve">                ПДУ для Sharp RRMC GA718WJPA ic BD PLAYER (серия HSH133)</v>
      </c>
      <c r="C1047" s="33" t="s">
        <v>3572</v>
      </c>
      <c r="D1047" s="72">
        <f t="shared" si="50"/>
        <v>4.6319999999999997</v>
      </c>
      <c r="E1047" s="35" t="s">
        <v>28</v>
      </c>
      <c r="G1047" s="142">
        <v>3.86</v>
      </c>
      <c r="I1047" s="157">
        <v>2000396984005</v>
      </c>
      <c r="L1047" s="175"/>
      <c r="M1047" s="154" t="s">
        <v>3655</v>
      </c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</row>
    <row r="1048" spans="2:84" ht="12.6" customHeight="1" outlineLevel="2" x14ac:dyDescent="0.2">
      <c r="B1048" s="31" t="s">
        <v>1310</v>
      </c>
      <c r="C1048" s="32"/>
      <c r="D1048" s="32"/>
      <c r="E1048" s="32"/>
      <c r="F1048" s="32"/>
      <c r="G1048" s="140"/>
      <c r="H1048" s="156"/>
      <c r="I1048" s="156"/>
      <c r="J1048" s="156"/>
      <c r="K1048" s="156"/>
      <c r="L1048" s="174"/>
      <c r="M1048" s="156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</row>
    <row r="1049" spans="2:84" ht="12.6" customHeight="1" outlineLevel="3" x14ac:dyDescent="0.2">
      <c r="B1049" s="36" t="s">
        <v>1311</v>
      </c>
      <c r="C1049" s="37"/>
      <c r="D1049" s="37"/>
      <c r="E1049" s="37"/>
      <c r="F1049" s="37"/>
      <c r="G1049" s="141"/>
      <c r="H1049" s="156"/>
      <c r="I1049" s="156"/>
      <c r="J1049" s="156"/>
      <c r="K1049" s="156"/>
      <c r="L1049" s="174"/>
      <c r="M1049" s="156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</row>
    <row r="1050" spans="2:84" ht="22.35" customHeight="1" outlineLevel="4" x14ac:dyDescent="0.2">
      <c r="B1050" s="98" t="str">
        <f>HYPERLINK(CONCATENATE("http://belpult.by/site_search?search_term=",C1050),M1050)</f>
        <v xml:space="preserve">                Huayu for Shivaki RM-643F  корпус RC-813 универсальный пульт (серия HRM490)</v>
      </c>
      <c r="C1050" s="99" t="s">
        <v>1313</v>
      </c>
      <c r="D1050" s="94">
        <f t="shared" si="50"/>
        <v>5.508</v>
      </c>
      <c r="E1050" s="100" t="s">
        <v>28</v>
      </c>
      <c r="G1050" s="142">
        <v>4.59</v>
      </c>
      <c r="I1050" s="157">
        <v>6934086688828</v>
      </c>
      <c r="L1050" s="176"/>
      <c r="M1050" s="154" t="s">
        <v>1312</v>
      </c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</row>
    <row r="1051" spans="2:84" ht="12.6" customHeight="1" outlineLevel="3" x14ac:dyDescent="0.2">
      <c r="B1051" s="36" t="s">
        <v>1314</v>
      </c>
      <c r="C1051" s="37"/>
      <c r="D1051" s="37"/>
      <c r="E1051" s="37"/>
      <c r="F1051" s="37"/>
      <c r="G1051" s="141"/>
      <c r="H1051" s="156"/>
      <c r="I1051" s="156"/>
      <c r="J1051" s="156"/>
      <c r="K1051" s="156"/>
      <c r="L1051" s="174"/>
      <c r="M1051" s="156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</row>
    <row r="1052" spans="2:84" ht="22.35" customHeight="1" outlineLevel="4" x14ac:dyDescent="0.2">
      <c r="B1052" s="98" t="str">
        <f t="shared" ref="B1052:B1057" si="51">HYPERLINK(CONCATENATE("http://belpult.by/site_search?search_term=",C1052),M1052)</f>
        <v xml:space="preserve">                ПДУ для Shivaki /Record /Avest KC-24A (серия HOT112)</v>
      </c>
      <c r="C1052" s="99" t="s">
        <v>1316</v>
      </c>
      <c r="D1052" s="94">
        <f t="shared" si="50"/>
        <v>5.6520000000000001</v>
      </c>
      <c r="E1052" s="100" t="s">
        <v>28</v>
      </c>
      <c r="G1052" s="142">
        <v>4.71</v>
      </c>
      <c r="I1052" s="157">
        <v>6934086624246</v>
      </c>
      <c r="L1052" s="176"/>
      <c r="M1052" s="154" t="s">
        <v>1315</v>
      </c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</row>
    <row r="1053" spans="2:84" ht="22.35" customHeight="1" outlineLevel="4" x14ac:dyDescent="0.2">
      <c r="B1053" s="98" t="str">
        <f t="shared" si="51"/>
        <v xml:space="preserve">                ПДУ для Shivaki /Trony/Elenberg RC-813 (RC-812) ic (серия  HOT822)</v>
      </c>
      <c r="C1053" s="99" t="s">
        <v>1318</v>
      </c>
      <c r="D1053" s="94">
        <f t="shared" si="50"/>
        <v>5.1840000000000002</v>
      </c>
      <c r="E1053" s="100" t="s">
        <v>28</v>
      </c>
      <c r="G1053" s="142">
        <v>4.32</v>
      </c>
      <c r="I1053" s="157">
        <v>6934086681348</v>
      </c>
      <c r="L1053" s="176"/>
      <c r="M1053" s="154" t="s">
        <v>1317</v>
      </c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</row>
    <row r="1054" spans="2:84" ht="22.35" customHeight="1" outlineLevel="4" x14ac:dyDescent="0.2">
      <c r="B1054" s="98" t="str">
        <f t="shared" si="51"/>
        <v xml:space="preserve">                ПДУ для Shivaki 2200-ED00SH,2200-ED00SHIV ic корпус CX-507 (серия HOB2071)</v>
      </c>
      <c r="C1054" s="99" t="s">
        <v>3145</v>
      </c>
      <c r="D1054" s="94">
        <f t="shared" si="50"/>
        <v>8.8079999999999998</v>
      </c>
      <c r="E1054" s="100" t="s">
        <v>28</v>
      </c>
      <c r="G1054" s="142">
        <v>7.34</v>
      </c>
      <c r="I1054" s="157">
        <v>6972401111958</v>
      </c>
      <c r="L1054" s="176"/>
      <c r="M1054" s="154" t="s">
        <v>3144</v>
      </c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</row>
    <row r="1055" spans="2:84" ht="11.85" customHeight="1" outlineLevel="4" x14ac:dyDescent="0.2">
      <c r="B1055" s="98" t="str">
        <f t="shared" si="51"/>
        <v xml:space="preserve">                ПДУ для Shivaki RC-830 ic (серия HOT826)</v>
      </c>
      <c r="C1055" s="99" t="s">
        <v>1320</v>
      </c>
      <c r="D1055" s="94">
        <f t="shared" si="50"/>
        <v>6.48</v>
      </c>
      <c r="E1055" s="100" t="s">
        <v>28</v>
      </c>
      <c r="G1055" s="142">
        <v>5.4</v>
      </c>
      <c r="I1055" s="157">
        <v>6934086683014</v>
      </c>
      <c r="L1055" s="176"/>
      <c r="M1055" s="154" t="s">
        <v>1319</v>
      </c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</row>
    <row r="1056" spans="2:84" ht="11.85" customHeight="1" outlineLevel="4" x14ac:dyDescent="0.2">
      <c r="B1056" s="98" t="str">
        <f t="shared" si="51"/>
        <v xml:space="preserve">                ПДУ для Shivaki RC-915 ic (серия HOB293)</v>
      </c>
      <c r="C1056" s="99" t="s">
        <v>1322</v>
      </c>
      <c r="D1056" s="94">
        <f t="shared" si="50"/>
        <v>2.76</v>
      </c>
      <c r="E1056" s="100" t="s">
        <v>28</v>
      </c>
      <c r="G1056" s="142">
        <v>2.2999999999999998</v>
      </c>
      <c r="I1056" s="157">
        <v>2000230094006</v>
      </c>
      <c r="L1056" s="176"/>
      <c r="M1056" s="154" t="s">
        <v>1321</v>
      </c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</row>
    <row r="1057" spans="2:84" ht="22.35" customHeight="1" outlineLevel="4" x14ac:dyDescent="0.2">
      <c r="B1057" s="71" t="str">
        <f t="shared" si="51"/>
        <v xml:space="preserve">                ПДУ для Shivaki RC311 USB SMART ic (серия HOB2980)</v>
      </c>
      <c r="C1057" s="33" t="s">
        <v>3573</v>
      </c>
      <c r="D1057" s="72">
        <f t="shared" si="50"/>
        <v>15.743999999999998</v>
      </c>
      <c r="E1057" s="35" t="s">
        <v>28</v>
      </c>
      <c r="G1057" s="142">
        <v>13.12</v>
      </c>
      <c r="I1057" s="157">
        <v>6931956801059</v>
      </c>
      <c r="L1057" s="175"/>
      <c r="M1057" s="154" t="s">
        <v>3656</v>
      </c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</row>
    <row r="1058" spans="2:84" ht="12.6" customHeight="1" outlineLevel="2" x14ac:dyDescent="0.2">
      <c r="B1058" s="31" t="s">
        <v>1323</v>
      </c>
      <c r="C1058" s="32"/>
      <c r="D1058" s="32"/>
      <c r="E1058" s="32"/>
      <c r="F1058" s="32"/>
      <c r="G1058" s="140"/>
      <c r="H1058" s="156"/>
      <c r="I1058" s="156"/>
      <c r="J1058" s="156"/>
      <c r="K1058" s="156"/>
      <c r="L1058" s="174"/>
      <c r="M1058" s="156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</row>
    <row r="1059" spans="2:84" ht="12.6" customHeight="1" outlineLevel="3" x14ac:dyDescent="0.2">
      <c r="B1059" s="36" t="s">
        <v>1324</v>
      </c>
      <c r="C1059" s="37"/>
      <c r="D1059" s="37"/>
      <c r="E1059" s="37"/>
      <c r="F1059" s="37"/>
      <c r="G1059" s="141"/>
      <c r="H1059" s="156"/>
      <c r="I1059" s="156"/>
      <c r="J1059" s="156"/>
      <c r="K1059" s="156"/>
      <c r="L1059" s="174"/>
      <c r="M1059" s="156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</row>
    <row r="1060" spans="2:84" ht="22.35" customHeight="1" outlineLevel="4" x14ac:dyDescent="0.2">
      <c r="B1060" s="98" t="str">
        <f t="shared" ref="B1060:B1083" si="52">HYPERLINK(CONCATENATE("http://belpult.by/site_search?search_term=",C1060),M1060)</f>
        <v xml:space="preserve">                Huayu for Sony RM-001A  универсальный пульт (серия HRM161)</v>
      </c>
      <c r="C1060" s="99" t="s">
        <v>1326</v>
      </c>
      <c r="D1060" s="94">
        <f t="shared" si="50"/>
        <v>5.5439999999999996</v>
      </c>
      <c r="E1060" s="100" t="s">
        <v>28</v>
      </c>
      <c r="G1060" s="142">
        <v>4.62</v>
      </c>
      <c r="I1060" s="157">
        <v>6934086682253</v>
      </c>
      <c r="L1060" s="176"/>
      <c r="M1060" s="154" t="s">
        <v>1325</v>
      </c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</row>
    <row r="1061" spans="2:84" ht="22.35" customHeight="1" outlineLevel="4" x14ac:dyDescent="0.2">
      <c r="B1061" s="71" t="str">
        <f t="shared" si="52"/>
        <v xml:space="preserve">                Huayu for SONY RM-1025A универсальный  пульт (серия HRM1509)</v>
      </c>
      <c r="C1061" s="33" t="s">
        <v>2526</v>
      </c>
      <c r="D1061" s="72">
        <f t="shared" si="50"/>
        <v>6.7439999999999998</v>
      </c>
      <c r="E1061" s="35" t="s">
        <v>28</v>
      </c>
      <c r="G1061" s="142">
        <v>5.62</v>
      </c>
      <c r="I1061" s="157">
        <v>6974086690421</v>
      </c>
      <c r="L1061" s="175"/>
      <c r="M1061" s="154" t="s">
        <v>2525</v>
      </c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</row>
    <row r="1062" spans="2:84" ht="22.35" customHeight="1" outlineLevel="4" x14ac:dyDescent="0.2">
      <c r="B1062" s="71" t="str">
        <f t="shared" si="52"/>
        <v xml:space="preserve">                Huayu for Sony RM-191A-1  универсальный пульт (серия HRM995)</v>
      </c>
      <c r="C1062" s="33" t="s">
        <v>1328</v>
      </c>
      <c r="D1062" s="72">
        <f t="shared" si="50"/>
        <v>6</v>
      </c>
      <c r="E1062" s="35" t="s">
        <v>28</v>
      </c>
      <c r="G1062" s="142">
        <v>5</v>
      </c>
      <c r="I1062" s="157">
        <v>6934086693181</v>
      </c>
      <c r="L1062" s="175"/>
      <c r="M1062" s="154" t="s">
        <v>1327</v>
      </c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</row>
    <row r="1063" spans="2:84" ht="22.35" customHeight="1" outlineLevel="4" x14ac:dyDescent="0.2">
      <c r="B1063" s="71" t="str">
        <f t="shared" si="52"/>
        <v xml:space="preserve">                Huayu for Sony RM-618A    универсальный  пульт (серия HRM295)</v>
      </c>
      <c r="C1063" s="33" t="s">
        <v>1330</v>
      </c>
      <c r="D1063" s="72">
        <f t="shared" si="50"/>
        <v>8.5920000000000005</v>
      </c>
      <c r="E1063" s="35" t="s">
        <v>28</v>
      </c>
      <c r="G1063" s="142">
        <v>7.16</v>
      </c>
      <c r="I1063" s="157">
        <v>6974086690353</v>
      </c>
      <c r="L1063" s="175"/>
      <c r="M1063" s="154" t="s">
        <v>1329</v>
      </c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</row>
    <row r="1064" spans="2:84" ht="22.35" customHeight="1" outlineLevel="4" x14ac:dyDescent="0.2">
      <c r="B1064" s="98" t="str">
        <f t="shared" si="52"/>
        <v xml:space="preserve">                Huayu for Sony RM-715A LCD TV универсальный  пульт (серия HRM468)</v>
      </c>
      <c r="C1064" s="99" t="s">
        <v>1332</v>
      </c>
      <c r="D1064" s="94">
        <f t="shared" si="50"/>
        <v>7.944</v>
      </c>
      <c r="E1064" s="100" t="s">
        <v>28</v>
      </c>
      <c r="G1064" s="142">
        <v>6.62</v>
      </c>
      <c r="I1064" s="157">
        <v>6974086690346</v>
      </c>
      <c r="L1064" s="176"/>
      <c r="M1064" s="154" t="s">
        <v>1331</v>
      </c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</row>
    <row r="1065" spans="2:84" ht="22.35" customHeight="1" outlineLevel="4" x14ac:dyDescent="0.2">
      <c r="B1065" s="98" t="str">
        <f t="shared" si="52"/>
        <v xml:space="preserve">                Huayu for Sony RM-996A универсальный пульт (серия HRM818)</v>
      </c>
      <c r="C1065" s="99" t="s">
        <v>1334</v>
      </c>
      <c r="D1065" s="94">
        <f t="shared" si="50"/>
        <v>8.484</v>
      </c>
      <c r="E1065" s="100" t="s">
        <v>28</v>
      </c>
      <c r="G1065" s="142">
        <v>7.07</v>
      </c>
      <c r="I1065" s="157">
        <v>6974086690414</v>
      </c>
      <c r="L1065" s="176"/>
      <c r="M1065" s="154" t="s">
        <v>1333</v>
      </c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</row>
    <row r="1066" spans="2:84" ht="22.35" customHeight="1" outlineLevel="4" x14ac:dyDescent="0.2">
      <c r="B1066" s="71" t="str">
        <f t="shared" si="52"/>
        <v xml:space="preserve">                Huayu for Sony RM-D1065 AUX  универсальный пульт  (серия HRM889)</v>
      </c>
      <c r="C1066" s="33" t="s">
        <v>1336</v>
      </c>
      <c r="D1066" s="72">
        <f t="shared" si="50"/>
        <v>10.44</v>
      </c>
      <c r="E1066" s="35" t="s">
        <v>28</v>
      </c>
      <c r="G1066" s="142">
        <v>8.6999999999999993</v>
      </c>
      <c r="I1066" s="157">
        <v>6974086692340</v>
      </c>
      <c r="L1066" s="175"/>
      <c r="M1066" s="154" t="s">
        <v>1335</v>
      </c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</row>
    <row r="1067" spans="2:84" ht="11.85" customHeight="1" outlineLevel="4" x14ac:dyDescent="0.2">
      <c r="B1067" s="71" t="str">
        <f t="shared" si="52"/>
        <v xml:space="preserve">                Huayu for Sony RM-D624 DVD (серия HRM470)</v>
      </c>
      <c r="C1067" s="33" t="s">
        <v>1338</v>
      </c>
      <c r="D1067" s="72">
        <f t="shared" si="50"/>
        <v>7.056</v>
      </c>
      <c r="E1067" s="35" t="s">
        <v>28</v>
      </c>
      <c r="G1067" s="142">
        <v>5.88</v>
      </c>
      <c r="I1067" s="157">
        <v>6934086687647</v>
      </c>
      <c r="L1067" s="175"/>
      <c r="M1067" s="154" t="s">
        <v>1337</v>
      </c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</row>
    <row r="1068" spans="2:84" ht="11.85" customHeight="1" outlineLevel="4" x14ac:dyDescent="0.2">
      <c r="B1068" s="71" t="str">
        <f t="shared" si="52"/>
        <v xml:space="preserve">                Huayu for Sony RM-D641 DVD (серия HRM362)</v>
      </c>
      <c r="C1068" s="33" t="s">
        <v>2854</v>
      </c>
      <c r="D1068" s="72">
        <f t="shared" si="50"/>
        <v>10.62</v>
      </c>
      <c r="E1068" s="35" t="s">
        <v>28</v>
      </c>
      <c r="G1068" s="142">
        <v>8.85</v>
      </c>
      <c r="I1068" s="157">
        <v>6934086688231</v>
      </c>
      <c r="L1068" s="175"/>
      <c r="M1068" s="154" t="s">
        <v>2853</v>
      </c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</row>
    <row r="1069" spans="2:84" ht="22.35" customHeight="1" outlineLevel="4" x14ac:dyDescent="0.2">
      <c r="B1069" s="98" t="str">
        <f t="shared" si="52"/>
        <v xml:space="preserve">                Huayu for Sony RM-D764 BLACK универсальный пульт (серия HRM730)</v>
      </c>
      <c r="C1069" s="99" t="s">
        <v>1340</v>
      </c>
      <c r="D1069" s="94">
        <f t="shared" si="50"/>
        <v>8.4239999999999995</v>
      </c>
      <c r="E1069" s="100" t="s">
        <v>28</v>
      </c>
      <c r="G1069" s="142">
        <v>7.02</v>
      </c>
      <c r="I1069" s="157">
        <v>6972401111569</v>
      </c>
      <c r="L1069" s="176"/>
      <c r="M1069" s="154" t="s">
        <v>1339</v>
      </c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</row>
    <row r="1070" spans="2:84" ht="22.35" customHeight="1" outlineLevel="4" x14ac:dyDescent="0.2">
      <c r="B1070" s="98" t="str">
        <f t="shared" si="52"/>
        <v xml:space="preserve">                Huayu for Sony RM-D959 универсальный пульт (серия HRM741)</v>
      </c>
      <c r="C1070" s="99" t="s">
        <v>1342</v>
      </c>
      <c r="D1070" s="94">
        <f t="shared" si="50"/>
        <v>8.4239999999999995</v>
      </c>
      <c r="E1070" s="100" t="s">
        <v>28</v>
      </c>
      <c r="G1070" s="142">
        <v>7.02</v>
      </c>
      <c r="I1070" s="157">
        <v>6974086690384</v>
      </c>
      <c r="L1070" s="176"/>
      <c r="M1070" s="154" t="s">
        <v>1341</v>
      </c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</row>
    <row r="1071" spans="2:84" ht="22.35" customHeight="1" outlineLevel="4" x14ac:dyDescent="0.2">
      <c r="B1071" s="71" t="str">
        <f t="shared" si="52"/>
        <v xml:space="preserve">                Huayu for Sony RM-D998 3Dуниверсальный пульт (серия HRM816)</v>
      </c>
      <c r="C1071" s="33" t="s">
        <v>1344</v>
      </c>
      <c r="D1071" s="72">
        <f t="shared" si="50"/>
        <v>8.8079999999999998</v>
      </c>
      <c r="E1071" s="35" t="s">
        <v>28</v>
      </c>
      <c r="G1071" s="142">
        <v>7.34</v>
      </c>
      <c r="I1071" s="157">
        <v>6974086690407</v>
      </c>
      <c r="L1071" s="175"/>
      <c r="M1071" s="154" t="s">
        <v>1343</v>
      </c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</row>
    <row r="1072" spans="2:84" ht="22.35" customHeight="1" outlineLevel="4" x14ac:dyDescent="0.2">
      <c r="B1072" s="71" t="str">
        <f t="shared" si="52"/>
        <v xml:space="preserve">                Huayu for SONY RM-L1090 универсальный  пульт (серия HRM914)</v>
      </c>
      <c r="C1072" s="33" t="s">
        <v>1346</v>
      </c>
      <c r="D1072" s="72">
        <f t="shared" si="50"/>
        <v>6.6479999999999997</v>
      </c>
      <c r="E1072" s="35" t="s">
        <v>28</v>
      </c>
      <c r="G1072" s="142">
        <v>5.54</v>
      </c>
      <c r="I1072" s="157">
        <v>6974086690438</v>
      </c>
      <c r="L1072" s="175"/>
      <c r="M1072" s="154" t="s">
        <v>1345</v>
      </c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</row>
    <row r="1073" spans="2:84" ht="22.35" customHeight="1" outlineLevel="4" x14ac:dyDescent="0.2">
      <c r="B1073" s="71" t="str">
        <f t="shared" si="52"/>
        <v xml:space="preserve">                Huayu for Sony RM-L1118 универсальный пульт (серия HRM968)</v>
      </c>
      <c r="C1073" s="33" t="s">
        <v>1348</v>
      </c>
      <c r="D1073" s="72">
        <f t="shared" si="50"/>
        <v>8.6880000000000006</v>
      </c>
      <c r="E1073" s="35" t="s">
        <v>28</v>
      </c>
      <c r="G1073" s="142">
        <v>7.24</v>
      </c>
      <c r="I1073" s="157">
        <v>6974086689449</v>
      </c>
      <c r="L1073" s="175"/>
      <c r="M1073" s="154" t="s">
        <v>1347</v>
      </c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</row>
    <row r="1074" spans="2:84" ht="22.35" customHeight="1" outlineLevel="4" x14ac:dyDescent="0.2">
      <c r="B1074" s="71" t="str">
        <f t="shared" si="52"/>
        <v xml:space="preserve">                Huayu for Sony RM-L1165 3D  универсальный пульт  (серия  HRM1008)</v>
      </c>
      <c r="C1074" s="33" t="s">
        <v>4023</v>
      </c>
      <c r="D1074" s="72">
        <f t="shared" si="50"/>
        <v>6.48</v>
      </c>
      <c r="E1074" s="35" t="s">
        <v>28</v>
      </c>
      <c r="G1074" s="142">
        <v>5.4</v>
      </c>
      <c r="I1074" s="157">
        <v>6972401110616</v>
      </c>
      <c r="L1074" s="175"/>
      <c r="M1074" s="154" t="s">
        <v>4022</v>
      </c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</row>
    <row r="1075" spans="2:84" ht="22.35" customHeight="1" outlineLevel="4" x14ac:dyDescent="0.2">
      <c r="B1075" s="71" t="str">
        <f t="shared" si="52"/>
        <v xml:space="preserve">                HUAYU for Sony RM-L1165 PLUS 3D корпус как RM-ED060 NETFLIX универсальный пульт (серия HRM1787)</v>
      </c>
      <c r="C1075" s="33" t="s">
        <v>3251</v>
      </c>
      <c r="D1075" s="72">
        <f t="shared" si="50"/>
        <v>8.52</v>
      </c>
      <c r="E1075" s="35" t="s">
        <v>28</v>
      </c>
      <c r="G1075" s="142">
        <v>7.1</v>
      </c>
      <c r="I1075" s="157">
        <v>6972401118551</v>
      </c>
      <c r="L1075" s="175"/>
      <c r="M1075" s="154" t="s">
        <v>3676</v>
      </c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</row>
    <row r="1076" spans="2:84" ht="22.35" customHeight="1" outlineLevel="4" x14ac:dyDescent="0.2">
      <c r="B1076" s="71" t="str">
        <f t="shared" si="52"/>
        <v xml:space="preserve">                Huayu for SONY RM-L1185    универсальный  пульт (серия HRM1056)</v>
      </c>
      <c r="C1076" s="33" t="s">
        <v>1350</v>
      </c>
      <c r="D1076" s="72">
        <f t="shared" si="50"/>
        <v>6.419999999999999</v>
      </c>
      <c r="E1076" s="35" t="s">
        <v>28</v>
      </c>
      <c r="G1076" s="142">
        <v>5.35</v>
      </c>
      <c r="I1076" s="157">
        <v>6972401110623</v>
      </c>
      <c r="L1076" s="175"/>
      <c r="M1076" s="154" t="s">
        <v>1349</v>
      </c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</row>
    <row r="1077" spans="2:84" ht="22.35" customHeight="1" outlineLevel="4" x14ac:dyDescent="0.2">
      <c r="B1077" s="98" t="str">
        <f t="shared" si="52"/>
        <v xml:space="preserve">                Huayu for Sony RM-L1275 универсальный пульт (серия HRM1335)</v>
      </c>
      <c r="C1077" s="99" t="s">
        <v>1352</v>
      </c>
      <c r="D1077" s="94">
        <f t="shared" si="50"/>
        <v>8.3279999999999994</v>
      </c>
      <c r="E1077" s="100" t="s">
        <v>28</v>
      </c>
      <c r="G1077" s="142">
        <v>6.94</v>
      </c>
      <c r="I1077" s="157">
        <v>6972401110470</v>
      </c>
      <c r="L1077" s="176"/>
      <c r="M1077" s="154" t="s">
        <v>1351</v>
      </c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</row>
    <row r="1078" spans="2:84" ht="22.35" customHeight="1" outlineLevel="4" x14ac:dyDescent="0.2">
      <c r="B1078" s="71" t="str">
        <f t="shared" si="52"/>
        <v xml:space="preserve">                Huayu for SONY RM-L1351 GOOGLE PLAY , NETFLIX (серия HRM1553)</v>
      </c>
      <c r="C1078" s="33" t="s">
        <v>2528</v>
      </c>
      <c r="D1078" s="72">
        <f t="shared" si="50"/>
        <v>8.2319999999999993</v>
      </c>
      <c r="E1078" s="35" t="s">
        <v>28</v>
      </c>
      <c r="G1078" s="142">
        <v>6.86</v>
      </c>
      <c r="I1078" s="157">
        <v>6972401113907</v>
      </c>
      <c r="L1078" s="175"/>
      <c r="M1078" s="154" t="s">
        <v>2527</v>
      </c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</row>
    <row r="1079" spans="2:84" ht="22.35" customHeight="1" outlineLevel="4" x14ac:dyDescent="0.2">
      <c r="B1079" s="98" t="str">
        <f t="shared" si="52"/>
        <v xml:space="preserve">                Huayu for Sony RM-L1370  с функцией NETFLIX / You Tube  универсальный пульт(серия  HRM1441)</v>
      </c>
      <c r="C1079" s="99" t="s">
        <v>1354</v>
      </c>
      <c r="D1079" s="94">
        <f t="shared" si="50"/>
        <v>7.944</v>
      </c>
      <c r="E1079" s="100" t="s">
        <v>28</v>
      </c>
      <c r="G1079" s="142">
        <v>6.62</v>
      </c>
      <c r="I1079" s="157">
        <v>6972401110432</v>
      </c>
      <c r="L1079" s="176"/>
      <c r="M1079" s="154" t="s">
        <v>1353</v>
      </c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</row>
    <row r="1080" spans="2:84" ht="22.35" customHeight="1" outlineLevel="4" x14ac:dyDescent="0.2">
      <c r="B1080" s="98" t="str">
        <f t="shared" si="52"/>
        <v xml:space="preserve">                Huayu for SONY TV RM-L1615универсальный пульт с функцией YOU TUBE (серия HRM1705)</v>
      </c>
      <c r="C1080" s="99" t="s">
        <v>2896</v>
      </c>
      <c r="D1080" s="94">
        <f t="shared" si="50"/>
        <v>7.6199999999999992</v>
      </c>
      <c r="E1080" s="100" t="s">
        <v>28</v>
      </c>
      <c r="G1080" s="142">
        <v>6.35</v>
      </c>
      <c r="I1080" s="157">
        <v>6972401110647</v>
      </c>
      <c r="L1080" s="176"/>
      <c r="M1080" s="154" t="s">
        <v>2895</v>
      </c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</row>
    <row r="1081" spans="2:84" ht="22.35" customHeight="1" outlineLevel="4" x14ac:dyDescent="0.2">
      <c r="B1081" s="98" t="str">
        <f t="shared" si="52"/>
        <v xml:space="preserve">                Huayu RM-L1675 для SONY ic корпус пульта RMF-TX500E</v>
      </c>
      <c r="C1081" s="99" t="s">
        <v>3254</v>
      </c>
      <c r="D1081" s="94">
        <f t="shared" si="50"/>
        <v>11.76</v>
      </c>
      <c r="E1081" s="100" t="s">
        <v>28</v>
      </c>
      <c r="G1081" s="142">
        <v>9.8000000000000007</v>
      </c>
      <c r="I1081" s="157">
        <v>6972401118667</v>
      </c>
      <c r="L1081" s="176"/>
      <c r="M1081" s="154" t="s">
        <v>3309</v>
      </c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</row>
    <row r="1082" spans="2:84" ht="22.35" customHeight="1" outlineLevel="4" x14ac:dyDescent="0.2">
      <c r="B1082" s="98" t="str">
        <f t="shared" si="52"/>
        <v xml:space="preserve">                Huayu для SONY RM-L1690 корпус как RMF-TX520E (серия HRM1840)</v>
      </c>
      <c r="C1082" s="99" t="s">
        <v>3618</v>
      </c>
      <c r="D1082" s="94">
        <f t="shared" si="50"/>
        <v>15.935999999999998</v>
      </c>
      <c r="E1082" s="100" t="s">
        <v>28</v>
      </c>
      <c r="G1082" s="142">
        <v>13.28</v>
      </c>
      <c r="I1082" s="157">
        <v>6972401119541</v>
      </c>
      <c r="L1082" s="176"/>
      <c r="M1082" s="154" t="s">
        <v>3791</v>
      </c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</row>
    <row r="1083" spans="2:84" ht="22.35" customHeight="1" outlineLevel="4" x14ac:dyDescent="0.2">
      <c r="B1083" s="98" t="str">
        <f t="shared" si="52"/>
        <v xml:space="preserve">                Huayu ДЛЯ SONY RM-L1715 корпус пульта RM-ED062 + YOU-TUBE , NETFLIX (серия HRM1847)</v>
      </c>
      <c r="C1083" s="99" t="s">
        <v>3619</v>
      </c>
      <c r="D1083" s="94">
        <f t="shared" si="50"/>
        <v>9.984</v>
      </c>
      <c r="E1083" s="100" t="s">
        <v>28</v>
      </c>
      <c r="G1083" s="142">
        <v>8.32</v>
      </c>
      <c r="I1083" s="157">
        <v>6972401119657</v>
      </c>
      <c r="L1083" s="176"/>
      <c r="M1083" s="154" t="s">
        <v>3792</v>
      </c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</row>
    <row r="1084" spans="2:84" ht="12.6" customHeight="1" outlineLevel="3" x14ac:dyDescent="0.2">
      <c r="B1084" s="36" t="s">
        <v>1355</v>
      </c>
      <c r="C1084" s="37"/>
      <c r="D1084" s="37"/>
      <c r="E1084" s="37"/>
      <c r="F1084" s="37"/>
      <c r="G1084" s="141"/>
      <c r="H1084" s="156"/>
      <c r="I1084" s="156"/>
      <c r="J1084" s="156"/>
      <c r="K1084" s="156"/>
      <c r="L1084" s="174"/>
      <c r="M1084" s="156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</row>
    <row r="1085" spans="2:84" ht="11.85" customHeight="1" outlineLevel="4" x14ac:dyDescent="0.2">
      <c r="B1085" s="98" t="str">
        <f t="shared" ref="B1085:B1148" si="53">HYPERLINK(CONCATENATE("http://belpult.by/site_search?search_term=",C1085),M1085)</f>
        <v xml:space="preserve">                Sony RMF-TX201ES ориг.c голосовым набором</v>
      </c>
      <c r="C1085" s="101">
        <v>19504</v>
      </c>
      <c r="D1085" s="94">
        <f t="shared" si="50"/>
        <v>189</v>
      </c>
      <c r="E1085" s="100" t="s">
        <v>28</v>
      </c>
      <c r="G1085" s="142">
        <v>157.5</v>
      </c>
      <c r="I1085" s="154" t="s">
        <v>3595</v>
      </c>
      <c r="L1085" s="176"/>
      <c r="M1085" s="154" t="s">
        <v>3657</v>
      </c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</row>
    <row r="1086" spans="2:84" ht="11.85" customHeight="1" outlineLevel="4" x14ac:dyDescent="0.2">
      <c r="B1086" s="98" t="str">
        <f t="shared" si="53"/>
        <v xml:space="preserve">                ПДУ для Sony RM-816 ic (серия HSN046)</v>
      </c>
      <c r="C1086" s="99" t="s">
        <v>1357</v>
      </c>
      <c r="D1086" s="94">
        <f t="shared" si="50"/>
        <v>14.58</v>
      </c>
      <c r="E1086" s="100" t="s">
        <v>28</v>
      </c>
      <c r="G1086" s="142">
        <v>12.15</v>
      </c>
      <c r="I1086" s="157">
        <v>6934086681652</v>
      </c>
      <c r="L1086" s="176"/>
      <c r="M1086" s="154" t="s">
        <v>1356</v>
      </c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</row>
    <row r="1087" spans="2:84" ht="11.85" customHeight="1" outlineLevel="4" x14ac:dyDescent="0.2">
      <c r="B1087" s="98" t="str">
        <f t="shared" si="53"/>
        <v xml:space="preserve">                ПДУ для Sony RM-834 ic (серия  HSN026)</v>
      </c>
      <c r="C1087" s="99" t="s">
        <v>1359</v>
      </c>
      <c r="D1087" s="94">
        <f t="shared" si="50"/>
        <v>4.4640000000000004</v>
      </c>
      <c r="E1087" s="100" t="s">
        <v>28</v>
      </c>
      <c r="G1087" s="142">
        <v>3.72</v>
      </c>
      <c r="I1087" s="157">
        <v>6934086683496</v>
      </c>
      <c r="L1087" s="176"/>
      <c r="M1087" s="154" t="s">
        <v>1358</v>
      </c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</row>
    <row r="1088" spans="2:84" ht="11.85" customHeight="1" outlineLevel="4" x14ac:dyDescent="0.2">
      <c r="B1088" s="98" t="str">
        <f t="shared" si="53"/>
        <v xml:space="preserve">                ПДУ для Sony RM-839/886/883 ic (серия HSN043)</v>
      </c>
      <c r="C1088" s="99" t="s">
        <v>1361</v>
      </c>
      <c r="D1088" s="94">
        <f t="shared" si="50"/>
        <v>8.363999999999999</v>
      </c>
      <c r="E1088" s="100" t="s">
        <v>28</v>
      </c>
      <c r="G1088" s="142">
        <v>6.97</v>
      </c>
      <c r="I1088" s="157">
        <v>6934086683984</v>
      </c>
      <c r="L1088" s="176"/>
      <c r="M1088" s="154" t="s">
        <v>1360</v>
      </c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</row>
    <row r="1089" spans="2:84" ht="11.85" customHeight="1" outlineLevel="4" x14ac:dyDescent="0.2">
      <c r="B1089" s="71" t="str">
        <f t="shared" si="53"/>
        <v xml:space="preserve">                ПДУ для Sony RM-841 ic (серия   HSN050)</v>
      </c>
      <c r="C1089" s="33" t="s">
        <v>1363</v>
      </c>
      <c r="D1089" s="72">
        <f t="shared" si="50"/>
        <v>6.323999999999999</v>
      </c>
      <c r="E1089" s="35" t="s">
        <v>28</v>
      </c>
      <c r="G1089" s="142">
        <v>5.27</v>
      </c>
      <c r="I1089" s="157">
        <v>6934086684172</v>
      </c>
      <c r="L1089" s="175"/>
      <c r="M1089" s="154" t="s">
        <v>1362</v>
      </c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</row>
    <row r="1090" spans="2:84" ht="11.85" customHeight="1" outlineLevel="4" x14ac:dyDescent="0.2">
      <c r="B1090" s="98" t="str">
        <f t="shared" si="53"/>
        <v xml:space="preserve">                ПДУ для Sony RM-849S ic (серия HSN028)</v>
      </c>
      <c r="C1090" s="99" t="s">
        <v>1365</v>
      </c>
      <c r="D1090" s="94">
        <f t="shared" si="50"/>
        <v>4.3920000000000003</v>
      </c>
      <c r="E1090" s="100" t="s">
        <v>28</v>
      </c>
      <c r="G1090" s="142">
        <v>3.66</v>
      </c>
      <c r="I1090" s="154"/>
      <c r="L1090" s="176"/>
      <c r="M1090" s="154" t="s">
        <v>1364</v>
      </c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</row>
    <row r="1091" spans="2:84" ht="11.85" customHeight="1" outlineLevel="4" x14ac:dyDescent="0.2">
      <c r="B1091" s="98" t="str">
        <f t="shared" si="53"/>
        <v xml:space="preserve">                ПДУ для Sony RM-870 ic (серия  HSN035)</v>
      </c>
      <c r="C1091" s="99" t="s">
        <v>1367</v>
      </c>
      <c r="D1091" s="94">
        <f t="shared" si="50"/>
        <v>4.476</v>
      </c>
      <c r="E1091" s="100" t="s">
        <v>28</v>
      </c>
      <c r="G1091" s="142">
        <v>3.73</v>
      </c>
      <c r="I1091" s="157">
        <v>6934086687074</v>
      </c>
      <c r="L1091" s="176"/>
      <c r="M1091" s="154" t="s">
        <v>1366</v>
      </c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</row>
    <row r="1092" spans="2:84" ht="11.85" customHeight="1" outlineLevel="4" x14ac:dyDescent="0.2">
      <c r="B1092" s="71" t="str">
        <f t="shared" si="53"/>
        <v xml:space="preserve">                ПДУ для Sony RM-887/889 ic (серия HSN045)</v>
      </c>
      <c r="C1092" s="33" t="s">
        <v>1369</v>
      </c>
      <c r="D1092" s="72">
        <f t="shared" ref="D1092:D1155" si="54">G1092*1.2</f>
        <v>7.9679999999999991</v>
      </c>
      <c r="E1092" s="35" t="s">
        <v>28</v>
      </c>
      <c r="G1092" s="142">
        <v>6.64</v>
      </c>
      <c r="I1092" s="157">
        <v>6972401115826</v>
      </c>
      <c r="L1092" s="175"/>
      <c r="M1092" s="154" t="s">
        <v>1368</v>
      </c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</row>
    <row r="1093" spans="2:84" ht="11.85" customHeight="1" outlineLevel="4" x14ac:dyDescent="0.2">
      <c r="B1093" s="98" t="str">
        <f t="shared" si="53"/>
        <v xml:space="preserve">                ПДУ для Sony RM-934 ic (серия  HSN074)</v>
      </c>
      <c r="C1093" s="99" t="s">
        <v>1371</v>
      </c>
      <c r="D1093" s="94">
        <f t="shared" si="54"/>
        <v>7.1999999999999993</v>
      </c>
      <c r="E1093" s="100" t="s">
        <v>28</v>
      </c>
      <c r="G1093" s="142">
        <v>6</v>
      </c>
      <c r="I1093" s="157">
        <v>6972401112993</v>
      </c>
      <c r="L1093" s="176"/>
      <c r="M1093" s="154" t="s">
        <v>1370</v>
      </c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</row>
    <row r="1094" spans="2:84" ht="11.85" customHeight="1" outlineLevel="4" x14ac:dyDescent="0.2">
      <c r="B1094" s="71" t="str">
        <f t="shared" si="53"/>
        <v xml:space="preserve">                ПДУ для Sony RM-AAU013 ic (серия HSN236)</v>
      </c>
      <c r="C1094" s="33" t="s">
        <v>4145</v>
      </c>
      <c r="D1094" s="72">
        <f t="shared" si="54"/>
        <v>4.992</v>
      </c>
      <c r="E1094" s="35" t="s">
        <v>28</v>
      </c>
      <c r="G1094" s="142">
        <v>4.16</v>
      </c>
      <c r="I1094" s="154"/>
      <c r="L1094" s="175"/>
      <c r="M1094" s="154" t="s">
        <v>4144</v>
      </c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</row>
    <row r="1095" spans="2:84" ht="11.85" customHeight="1" outlineLevel="4" x14ac:dyDescent="0.2">
      <c r="B1095" s="98" t="str">
        <f t="shared" si="53"/>
        <v xml:space="preserve">                ПДУ для Sony RM-EA006 ic (серия  HSN181)</v>
      </c>
      <c r="C1095" s="99" t="s">
        <v>1373</v>
      </c>
      <c r="D1095" s="94">
        <f t="shared" si="54"/>
        <v>6.48</v>
      </c>
      <c r="E1095" s="100" t="s">
        <v>28</v>
      </c>
      <c r="G1095" s="142">
        <v>5.4</v>
      </c>
      <c r="I1095" s="157">
        <v>2000230095065</v>
      </c>
      <c r="L1095" s="176"/>
      <c r="M1095" s="154" t="s">
        <v>1372</v>
      </c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</row>
    <row r="1096" spans="2:84" ht="22.35" customHeight="1" outlineLevel="4" x14ac:dyDescent="0.2">
      <c r="B1096" s="98" t="str">
        <f t="shared" si="53"/>
        <v xml:space="preserve">                ПДУ для Sony RM-ED002 ( RM-EA002) ic LCD TV (серия  HSN156)</v>
      </c>
      <c r="C1096" s="99" t="s">
        <v>1375</v>
      </c>
      <c r="D1096" s="94">
        <f t="shared" si="54"/>
        <v>10.511999999999999</v>
      </c>
      <c r="E1096" s="100" t="s">
        <v>28</v>
      </c>
      <c r="G1096" s="142">
        <v>8.76</v>
      </c>
      <c r="I1096" s="157">
        <v>2000230095072</v>
      </c>
      <c r="L1096" s="176"/>
      <c r="M1096" s="154" t="s">
        <v>1374</v>
      </c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</row>
    <row r="1097" spans="2:84" ht="11.85" customHeight="1" outlineLevel="4" x14ac:dyDescent="0.2">
      <c r="B1097" s="98" t="str">
        <f t="shared" si="53"/>
        <v xml:space="preserve">                ПДУ для Sony RM-ED005 ic (серия  HSN208)</v>
      </c>
      <c r="C1097" s="99" t="s">
        <v>1377</v>
      </c>
      <c r="D1097" s="94">
        <f t="shared" si="54"/>
        <v>7.871999999999999</v>
      </c>
      <c r="E1097" s="100" t="s">
        <v>28</v>
      </c>
      <c r="G1097" s="142">
        <v>6.56</v>
      </c>
      <c r="I1097" s="154"/>
      <c r="L1097" s="176"/>
      <c r="M1097" s="154" t="s">
        <v>1376</v>
      </c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</row>
    <row r="1098" spans="2:84" ht="11.85" customHeight="1" outlineLevel="4" x14ac:dyDescent="0.2">
      <c r="B1098" s="98" t="str">
        <f t="shared" si="53"/>
        <v xml:space="preserve">                ПДУ для Sony RM-ED007 ic (серия  HSN175)</v>
      </c>
      <c r="C1098" s="99" t="s">
        <v>1379</v>
      </c>
      <c r="D1098" s="94">
        <f t="shared" si="54"/>
        <v>8.6159999999999997</v>
      </c>
      <c r="E1098" s="100" t="s">
        <v>28</v>
      </c>
      <c r="G1098" s="142">
        <v>7.18</v>
      </c>
      <c r="I1098" s="157">
        <v>6972401116489</v>
      </c>
      <c r="L1098" s="176"/>
      <c r="M1098" s="154" t="s">
        <v>1378</v>
      </c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</row>
    <row r="1099" spans="2:84" ht="11.85" customHeight="1" outlineLevel="4" x14ac:dyDescent="0.2">
      <c r="B1099" s="98" t="str">
        <f t="shared" si="53"/>
        <v xml:space="preserve">                ПДУ для Sony RM-ED008 ic (серия  HSN217)</v>
      </c>
      <c r="C1099" s="99" t="s">
        <v>1381</v>
      </c>
      <c r="D1099" s="94">
        <f t="shared" si="54"/>
        <v>7.6199999999999992</v>
      </c>
      <c r="E1099" s="100" t="s">
        <v>28</v>
      </c>
      <c r="G1099" s="142">
        <v>6.35</v>
      </c>
      <c r="I1099" s="154"/>
      <c r="L1099" s="176"/>
      <c r="M1099" s="154" t="s">
        <v>1380</v>
      </c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</row>
    <row r="1100" spans="2:84" ht="11.85" customHeight="1" outlineLevel="4" x14ac:dyDescent="0.2">
      <c r="B1100" s="98" t="str">
        <f t="shared" si="53"/>
        <v xml:space="preserve">                ПДУ для Sony RM-ED009 ic (серия  HSN162)</v>
      </c>
      <c r="C1100" s="99" t="s">
        <v>1383</v>
      </c>
      <c r="D1100" s="94">
        <f t="shared" si="54"/>
        <v>7.4159999999999995</v>
      </c>
      <c r="E1100" s="100" t="s">
        <v>28</v>
      </c>
      <c r="G1100" s="142">
        <v>6.18</v>
      </c>
      <c r="I1100" s="157">
        <v>6972401115840</v>
      </c>
      <c r="L1100" s="176"/>
      <c r="M1100" s="154" t="s">
        <v>1382</v>
      </c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</row>
    <row r="1101" spans="2:84" ht="11.85" customHeight="1" outlineLevel="4" x14ac:dyDescent="0.2">
      <c r="B1101" s="98" t="str">
        <f t="shared" si="53"/>
        <v xml:space="preserve">                ПДУ для Sony RM-ED011 ic (серия  HSN173 )</v>
      </c>
      <c r="C1101" s="99" t="s">
        <v>1385</v>
      </c>
      <c r="D1101" s="94">
        <f t="shared" si="54"/>
        <v>8.0640000000000001</v>
      </c>
      <c r="E1101" s="100" t="s">
        <v>28</v>
      </c>
      <c r="G1101" s="142">
        <v>6.72</v>
      </c>
      <c r="I1101" s="157">
        <v>6972401113143</v>
      </c>
      <c r="L1101" s="176"/>
      <c r="M1101" s="154" t="s">
        <v>1384</v>
      </c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</row>
    <row r="1102" spans="2:84" ht="22.35" customHeight="1" outlineLevel="4" x14ac:dyDescent="0.2">
      <c r="B1102" s="98" t="str">
        <f t="shared" si="53"/>
        <v xml:space="preserve">                ПДУ для Sony RM-ED012 ic LCD TV (серия  HSN204 )</v>
      </c>
      <c r="C1102" s="99" t="s">
        <v>1387</v>
      </c>
      <c r="D1102" s="94">
        <f t="shared" si="54"/>
        <v>18.311999999999998</v>
      </c>
      <c r="E1102" s="100" t="s">
        <v>28</v>
      </c>
      <c r="G1102" s="142">
        <v>15.26</v>
      </c>
      <c r="I1102" s="157">
        <v>2000230095089</v>
      </c>
      <c r="L1102" s="176"/>
      <c r="M1102" s="154" t="s">
        <v>1386</v>
      </c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</row>
    <row r="1103" spans="2:84" ht="11.85" customHeight="1" outlineLevel="4" x14ac:dyDescent="0.2">
      <c r="B1103" s="98" t="str">
        <f t="shared" si="53"/>
        <v xml:space="preserve">                ПДУ для Sony RM-ED013 ic  (серия  HSN179)</v>
      </c>
      <c r="C1103" s="99" t="s">
        <v>1389</v>
      </c>
      <c r="D1103" s="94">
        <f t="shared" si="54"/>
        <v>8.4239999999999995</v>
      </c>
      <c r="E1103" s="100" t="s">
        <v>28</v>
      </c>
      <c r="G1103" s="142">
        <v>7.02</v>
      </c>
      <c r="I1103" s="157">
        <v>6972401114409</v>
      </c>
      <c r="L1103" s="176"/>
      <c r="M1103" s="154" t="s">
        <v>1388</v>
      </c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</row>
    <row r="1104" spans="2:84" ht="11.85" customHeight="1" outlineLevel="4" x14ac:dyDescent="0.2">
      <c r="B1104" s="98" t="str">
        <f t="shared" si="53"/>
        <v xml:space="preserve">                ПДУ для Sony RM-ED014 ic  (серия  HSN178)</v>
      </c>
      <c r="C1104" s="99" t="s">
        <v>1391</v>
      </c>
      <c r="D1104" s="94">
        <f t="shared" si="54"/>
        <v>7.4159999999999995</v>
      </c>
      <c r="E1104" s="100" t="s">
        <v>28</v>
      </c>
      <c r="G1104" s="142">
        <v>6.18</v>
      </c>
      <c r="I1104" s="154"/>
      <c r="L1104" s="176"/>
      <c r="M1104" s="154" t="s">
        <v>1390</v>
      </c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</row>
    <row r="1105" spans="2:84" ht="11.85" customHeight="1" outlineLevel="4" x14ac:dyDescent="0.2">
      <c r="B1105" s="98" t="str">
        <f t="shared" si="53"/>
        <v xml:space="preserve">                ПДУ для Sony RM-ED016 ic  (серия  HSN218)</v>
      </c>
      <c r="C1105" s="99" t="s">
        <v>1393</v>
      </c>
      <c r="D1105" s="94">
        <f t="shared" si="54"/>
        <v>7.2239999999999993</v>
      </c>
      <c r="E1105" s="100" t="s">
        <v>28</v>
      </c>
      <c r="G1105" s="142">
        <v>6.02</v>
      </c>
      <c r="I1105" s="154"/>
      <c r="L1105" s="176"/>
      <c r="M1105" s="154" t="s">
        <v>1392</v>
      </c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</row>
    <row r="1106" spans="2:84" ht="11.85" customHeight="1" outlineLevel="4" x14ac:dyDescent="0.2">
      <c r="B1106" s="98" t="str">
        <f t="shared" si="53"/>
        <v xml:space="preserve">                ПДУ для Sony RM-ED017 ic (серия HSN219)</v>
      </c>
      <c r="C1106" s="99" t="s">
        <v>1395</v>
      </c>
      <c r="D1106" s="94">
        <f t="shared" si="54"/>
        <v>8.9760000000000009</v>
      </c>
      <c r="E1106" s="100" t="s">
        <v>28</v>
      </c>
      <c r="G1106" s="142">
        <v>7.48</v>
      </c>
      <c r="I1106" s="157">
        <v>6934086601766</v>
      </c>
      <c r="L1106" s="176"/>
      <c r="M1106" s="154" t="s">
        <v>1394</v>
      </c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</row>
    <row r="1107" spans="2:84" ht="11.85" customHeight="1" outlineLevel="4" x14ac:dyDescent="0.2">
      <c r="B1107" s="98" t="str">
        <f t="shared" si="53"/>
        <v xml:space="preserve">                ПДУ для Sony RM-ED020 ic (серия  HSN220)</v>
      </c>
      <c r="C1107" s="99" t="s">
        <v>1397</v>
      </c>
      <c r="D1107" s="94">
        <f t="shared" si="54"/>
        <v>8.64</v>
      </c>
      <c r="E1107" s="100" t="s">
        <v>28</v>
      </c>
      <c r="G1107" s="142">
        <v>7.2</v>
      </c>
      <c r="I1107" s="157">
        <v>2000000001937</v>
      </c>
      <c r="L1107" s="176"/>
      <c r="M1107" s="154" t="s">
        <v>1396</v>
      </c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</row>
    <row r="1108" spans="2:84" ht="11.85" customHeight="1" outlineLevel="4" x14ac:dyDescent="0.2">
      <c r="B1108" s="98" t="str">
        <f t="shared" si="53"/>
        <v xml:space="preserve">                ПДУ для Sony RM-ED022 ic  (серия  HSN221)</v>
      </c>
      <c r="C1108" s="99" t="s">
        <v>1399</v>
      </c>
      <c r="D1108" s="94">
        <f t="shared" si="54"/>
        <v>8.363999999999999</v>
      </c>
      <c r="E1108" s="100" t="s">
        <v>28</v>
      </c>
      <c r="G1108" s="142">
        <v>6.97</v>
      </c>
      <c r="I1108" s="157">
        <v>6972401113020</v>
      </c>
      <c r="L1108" s="176"/>
      <c r="M1108" s="154" t="s">
        <v>1398</v>
      </c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</row>
    <row r="1109" spans="2:84" ht="11.85" customHeight="1" outlineLevel="4" x14ac:dyDescent="0.2">
      <c r="B1109" s="98" t="str">
        <f t="shared" si="53"/>
        <v xml:space="preserve">                ПДУ для Sony RM-ED029 ic (серия  HSN222 )</v>
      </c>
      <c r="C1109" s="99" t="s">
        <v>1401</v>
      </c>
      <c r="D1109" s="94">
        <f t="shared" si="54"/>
        <v>9.7560000000000002</v>
      </c>
      <c r="E1109" s="100" t="s">
        <v>28</v>
      </c>
      <c r="G1109" s="142">
        <v>8.1300000000000008</v>
      </c>
      <c r="I1109" s="157">
        <v>2000230095096</v>
      </c>
      <c r="L1109" s="176"/>
      <c r="M1109" s="154" t="s">
        <v>1400</v>
      </c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</row>
    <row r="1110" spans="2:84" ht="22.35" customHeight="1" outlineLevel="4" x14ac:dyDescent="0.2">
      <c r="B1110" s="98" t="str">
        <f t="shared" si="53"/>
        <v xml:space="preserve">                ПДУ для Sony RM-ED031 ic LCD TV (серия  HSN224 )</v>
      </c>
      <c r="C1110" s="99" t="s">
        <v>1403</v>
      </c>
      <c r="D1110" s="94">
        <f t="shared" si="54"/>
        <v>12.96</v>
      </c>
      <c r="E1110" s="100" t="s">
        <v>28</v>
      </c>
      <c r="G1110" s="142">
        <v>10.8</v>
      </c>
      <c r="I1110" s="157">
        <v>2000230095102</v>
      </c>
      <c r="L1110" s="176"/>
      <c r="M1110" s="154" t="s">
        <v>1402</v>
      </c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</row>
    <row r="1111" spans="2:84" ht="22.35" customHeight="1" outlineLevel="4" x14ac:dyDescent="0.2">
      <c r="B1111" s="98" t="str">
        <f t="shared" si="53"/>
        <v xml:space="preserve">                ПДУ для Sony RM-ED032 3D ic LCD TV (серия  HSN225 )</v>
      </c>
      <c r="C1111" s="99" t="s">
        <v>1405</v>
      </c>
      <c r="D1111" s="94">
        <f t="shared" si="54"/>
        <v>10.860000000000001</v>
      </c>
      <c r="E1111" s="100" t="s">
        <v>28</v>
      </c>
      <c r="G1111" s="142">
        <v>9.0500000000000007</v>
      </c>
      <c r="I1111" s="157">
        <v>2000230095119</v>
      </c>
      <c r="L1111" s="176"/>
      <c r="M1111" s="154" t="s">
        <v>1404</v>
      </c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</row>
    <row r="1112" spans="2:84" ht="11.85" customHeight="1" outlineLevel="4" x14ac:dyDescent="0.2">
      <c r="B1112" s="98" t="str">
        <f t="shared" si="53"/>
        <v xml:space="preserve">                ПДУ для Sony RM-ED033 ic (серия  HSN195 )</v>
      </c>
      <c r="C1112" s="99" t="s">
        <v>1407</v>
      </c>
      <c r="D1112" s="94">
        <f t="shared" si="54"/>
        <v>12.48</v>
      </c>
      <c r="E1112" s="100" t="s">
        <v>28</v>
      </c>
      <c r="G1112" s="142">
        <v>10.4</v>
      </c>
      <c r="I1112" s="157">
        <v>2000230095126</v>
      </c>
      <c r="L1112" s="176"/>
      <c r="M1112" s="154" t="s">
        <v>1406</v>
      </c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</row>
    <row r="1113" spans="2:84" ht="22.35" customHeight="1" outlineLevel="4" x14ac:dyDescent="0.2">
      <c r="B1113" s="98" t="str">
        <f t="shared" si="53"/>
        <v xml:space="preserve">                ПДУ для Sony RM-ED034 ic 3D LCD LED TV (серия  HSN226 )</v>
      </c>
      <c r="C1113" s="99" t="s">
        <v>1409</v>
      </c>
      <c r="D1113" s="94">
        <f t="shared" si="54"/>
        <v>11.856</v>
      </c>
      <c r="E1113" s="100" t="s">
        <v>28</v>
      </c>
      <c r="G1113" s="142">
        <v>9.8800000000000008</v>
      </c>
      <c r="I1113" s="157">
        <v>2000230095133</v>
      </c>
      <c r="L1113" s="176"/>
      <c r="M1113" s="154" t="s">
        <v>1408</v>
      </c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</row>
    <row r="1114" spans="2:84" ht="11.85" customHeight="1" outlineLevel="4" x14ac:dyDescent="0.2">
      <c r="B1114" s="98" t="str">
        <f t="shared" si="53"/>
        <v xml:space="preserve">                ПДУ для Sony RM-ED035 ic (серия  HSN227 )</v>
      </c>
      <c r="C1114" s="99" t="s">
        <v>1411</v>
      </c>
      <c r="D1114" s="94">
        <f t="shared" si="54"/>
        <v>11.723999999999998</v>
      </c>
      <c r="E1114" s="100" t="s">
        <v>28</v>
      </c>
      <c r="G1114" s="142">
        <v>9.77</v>
      </c>
      <c r="I1114" s="157">
        <v>2000230095140</v>
      </c>
      <c r="L1114" s="176"/>
      <c r="M1114" s="154" t="s">
        <v>1410</v>
      </c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</row>
    <row r="1115" spans="2:84" ht="11.85" customHeight="1" outlineLevel="4" x14ac:dyDescent="0.2">
      <c r="B1115" s="98" t="str">
        <f t="shared" si="53"/>
        <v xml:space="preserve">                ПДУ для Sony RM-ED036 ic (серия  HSN228 )</v>
      </c>
      <c r="C1115" s="99" t="s">
        <v>1413</v>
      </c>
      <c r="D1115" s="94">
        <f t="shared" si="54"/>
        <v>10.007999999999999</v>
      </c>
      <c r="E1115" s="100" t="s">
        <v>28</v>
      </c>
      <c r="G1115" s="142">
        <v>8.34</v>
      </c>
      <c r="I1115" s="157">
        <v>2000230095157</v>
      </c>
      <c r="L1115" s="176"/>
      <c r="M1115" s="154" t="s">
        <v>1412</v>
      </c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</row>
    <row r="1116" spans="2:84" ht="11.85" customHeight="1" outlineLevel="4" x14ac:dyDescent="0.2">
      <c r="B1116" s="98" t="str">
        <f t="shared" si="53"/>
        <v xml:space="preserve">                ПДУ для Sony RM-ED037 ic (серия  HSN229 )</v>
      </c>
      <c r="C1116" s="99" t="s">
        <v>1415</v>
      </c>
      <c r="D1116" s="94">
        <f t="shared" si="54"/>
        <v>11.952</v>
      </c>
      <c r="E1116" s="100" t="s">
        <v>28</v>
      </c>
      <c r="G1116" s="142">
        <v>9.9600000000000009</v>
      </c>
      <c r="I1116" s="157">
        <v>2000230095164</v>
      </c>
      <c r="L1116" s="176"/>
      <c r="M1116" s="154" t="s">
        <v>1414</v>
      </c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</row>
    <row r="1117" spans="2:84" ht="22.35" customHeight="1" outlineLevel="4" x14ac:dyDescent="0.2">
      <c r="B1117" s="71" t="str">
        <f t="shared" si="53"/>
        <v xml:space="preserve">                ПДУ для Sony RM-ED038 ic моноблок LCD TV+DVD(серия  HSN230)</v>
      </c>
      <c r="C1117" s="33" t="s">
        <v>1417</v>
      </c>
      <c r="D1117" s="72">
        <f t="shared" si="54"/>
        <v>11.472</v>
      </c>
      <c r="E1117" s="35" t="s">
        <v>28</v>
      </c>
      <c r="G1117" s="142">
        <v>9.56</v>
      </c>
      <c r="I1117" s="157">
        <v>2000230093948</v>
      </c>
      <c r="L1117" s="175"/>
      <c r="M1117" s="154" t="s">
        <v>1416</v>
      </c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</row>
    <row r="1118" spans="2:84" ht="11.85" customHeight="1" outlineLevel="4" x14ac:dyDescent="0.2">
      <c r="B1118" s="98" t="str">
        <f t="shared" si="53"/>
        <v xml:space="preserve">                ПДУ для Sony RM-ED040 ic (серия  HSN231 )</v>
      </c>
      <c r="C1118" s="99" t="s">
        <v>1419</v>
      </c>
      <c r="D1118" s="94">
        <f t="shared" si="54"/>
        <v>12.96</v>
      </c>
      <c r="E1118" s="100" t="s">
        <v>28</v>
      </c>
      <c r="G1118" s="142">
        <v>10.8</v>
      </c>
      <c r="I1118" s="157">
        <v>2000230095171</v>
      </c>
      <c r="L1118" s="176"/>
      <c r="M1118" s="154" t="s">
        <v>1418</v>
      </c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</row>
    <row r="1119" spans="2:84" ht="22.35" customHeight="1" outlineLevel="4" x14ac:dyDescent="0.2">
      <c r="B1119" s="98" t="str">
        <f t="shared" si="53"/>
        <v xml:space="preserve">                ПДУ для Sony RM-ED041 LED LCD 3D ic (серия HSN232)</v>
      </c>
      <c r="C1119" s="99" t="s">
        <v>1421</v>
      </c>
      <c r="D1119" s="94">
        <f t="shared" si="54"/>
        <v>11.208</v>
      </c>
      <c r="E1119" s="100" t="s">
        <v>28</v>
      </c>
      <c r="G1119" s="142">
        <v>9.34</v>
      </c>
      <c r="I1119" s="157">
        <v>6934086604118</v>
      </c>
      <c r="L1119" s="176"/>
      <c r="M1119" s="154" t="s">
        <v>1420</v>
      </c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</row>
    <row r="1120" spans="2:84" ht="22.35" customHeight="1" outlineLevel="4" x14ac:dyDescent="0.2">
      <c r="B1120" s="98" t="str">
        <f t="shared" si="53"/>
        <v xml:space="preserve">                ПДУ для Sony RM-ED044 LED LCD 3D ic (серия HSN233)</v>
      </c>
      <c r="C1120" s="99" t="s">
        <v>1423</v>
      </c>
      <c r="D1120" s="94">
        <f t="shared" si="54"/>
        <v>12.48</v>
      </c>
      <c r="E1120" s="100" t="s">
        <v>28</v>
      </c>
      <c r="G1120" s="142">
        <v>10.4</v>
      </c>
      <c r="I1120" s="157">
        <v>6972401114515</v>
      </c>
      <c r="L1120" s="176"/>
      <c r="M1120" s="154" t="s">
        <v>1422</v>
      </c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</row>
    <row r="1121" spans="2:84" ht="22.35" customHeight="1" outlineLevel="4" x14ac:dyDescent="0.2">
      <c r="B1121" s="98" t="str">
        <f t="shared" si="53"/>
        <v xml:space="preserve">                ПДУ для Sony RM-ED045 LED LCD 3D ic (серия HSN234)</v>
      </c>
      <c r="C1121" s="99" t="s">
        <v>1425</v>
      </c>
      <c r="D1121" s="94">
        <f t="shared" si="54"/>
        <v>12.48</v>
      </c>
      <c r="E1121" s="100" t="s">
        <v>28</v>
      </c>
      <c r="G1121" s="142">
        <v>10.4</v>
      </c>
      <c r="I1121" s="157">
        <v>6972401115918</v>
      </c>
      <c r="L1121" s="176"/>
      <c r="M1121" s="154" t="s">
        <v>1424</v>
      </c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</row>
    <row r="1122" spans="2:84" ht="11.85" customHeight="1" outlineLevel="4" x14ac:dyDescent="0.2">
      <c r="B1122" s="71" t="str">
        <f t="shared" si="53"/>
        <v xml:space="preserve">                ПДУ для Sony RM-ED046 (серия HSN254)</v>
      </c>
      <c r="C1122" s="33" t="s">
        <v>3102</v>
      </c>
      <c r="D1122" s="72">
        <f t="shared" si="54"/>
        <v>9.3360000000000003</v>
      </c>
      <c r="E1122" s="35" t="s">
        <v>28</v>
      </c>
      <c r="G1122" s="142">
        <v>7.78</v>
      </c>
      <c r="I1122" s="157">
        <v>6972401113198</v>
      </c>
      <c r="L1122" s="175"/>
      <c r="M1122" s="154" t="s">
        <v>3101</v>
      </c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</row>
    <row r="1123" spans="2:84" ht="22.35" customHeight="1" outlineLevel="4" x14ac:dyDescent="0.2">
      <c r="B1123" s="98" t="str">
        <f t="shared" si="53"/>
        <v xml:space="preserve">                ПДУ для Sony RM-ED047 LED LCD 3D TV ic (серия HSN249)</v>
      </c>
      <c r="C1123" s="99" t="s">
        <v>1427</v>
      </c>
      <c r="D1123" s="94">
        <f t="shared" si="54"/>
        <v>8.0640000000000001</v>
      </c>
      <c r="E1123" s="100" t="s">
        <v>28</v>
      </c>
      <c r="G1123" s="142">
        <v>6.72</v>
      </c>
      <c r="I1123" s="157">
        <v>2000000000565</v>
      </c>
      <c r="L1123" s="176"/>
      <c r="M1123" s="154" t="s">
        <v>1426</v>
      </c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</row>
    <row r="1124" spans="2:84" ht="11.85" customHeight="1" outlineLevel="4" x14ac:dyDescent="0.2">
      <c r="B1124" s="98" t="str">
        <f t="shared" si="53"/>
        <v xml:space="preserve">                ПДУ для Sony RM-ED050 ic (серия HSN251)</v>
      </c>
      <c r="C1124" s="99" t="s">
        <v>1429</v>
      </c>
      <c r="D1124" s="94">
        <f t="shared" si="54"/>
        <v>8.2319999999999993</v>
      </c>
      <c r="E1124" s="100" t="s">
        <v>28</v>
      </c>
      <c r="G1124" s="142">
        <v>6.86</v>
      </c>
      <c r="I1124" s="157">
        <v>6972401116519</v>
      </c>
      <c r="L1124" s="176"/>
      <c r="M1124" s="154" t="s">
        <v>1428</v>
      </c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</row>
    <row r="1125" spans="2:84" ht="22.35" customHeight="1" outlineLevel="4" x14ac:dyDescent="0.2">
      <c r="B1125" s="98" t="str">
        <f t="shared" si="53"/>
        <v xml:space="preserve">                ПДУ для Sony RM-ED052 ic 3D LCD TV (серия HSN257)</v>
      </c>
      <c r="C1125" s="99" t="s">
        <v>1431</v>
      </c>
      <c r="D1125" s="94">
        <f t="shared" si="54"/>
        <v>7.6199999999999992</v>
      </c>
      <c r="E1125" s="100" t="s">
        <v>28</v>
      </c>
      <c r="G1125" s="142">
        <v>6.35</v>
      </c>
      <c r="I1125" s="157">
        <v>6972401114522</v>
      </c>
      <c r="L1125" s="176"/>
      <c r="M1125" s="154" t="s">
        <v>1430</v>
      </c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</row>
    <row r="1126" spans="2:84" ht="11.85" customHeight="1" outlineLevel="4" x14ac:dyDescent="0.2">
      <c r="B1126" s="98" t="str">
        <f t="shared" si="53"/>
        <v xml:space="preserve">                ПДУ для Sony RM-ED053 ic (серия HSN255)</v>
      </c>
      <c r="C1126" s="99" t="s">
        <v>1433</v>
      </c>
      <c r="D1126" s="94">
        <f t="shared" si="54"/>
        <v>7.871999999999999</v>
      </c>
      <c r="E1126" s="100" t="s">
        <v>28</v>
      </c>
      <c r="G1126" s="142">
        <v>6.56</v>
      </c>
      <c r="I1126" s="157">
        <v>6972401113204</v>
      </c>
      <c r="L1126" s="176"/>
      <c r="M1126" s="154" t="s">
        <v>1432</v>
      </c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</row>
    <row r="1127" spans="2:84" ht="11.85" customHeight="1" outlineLevel="4" x14ac:dyDescent="0.2">
      <c r="B1127" s="98" t="str">
        <f t="shared" si="53"/>
        <v xml:space="preserve">                ПДУ для Sony RM-ED054 ic (серия HSN248)</v>
      </c>
      <c r="C1127" s="99" t="s">
        <v>1435</v>
      </c>
      <c r="D1127" s="94">
        <f t="shared" si="54"/>
        <v>5.9279999999999999</v>
      </c>
      <c r="E1127" s="100" t="s">
        <v>28</v>
      </c>
      <c r="G1127" s="142">
        <v>4.9400000000000004</v>
      </c>
      <c r="I1127" s="157">
        <v>6972401113181</v>
      </c>
      <c r="L1127" s="176"/>
      <c r="M1127" s="154" t="s">
        <v>1434</v>
      </c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</row>
    <row r="1128" spans="2:84" ht="22.35" customHeight="1" outlineLevel="4" x14ac:dyDescent="0.2">
      <c r="B1128" s="98" t="str">
        <f t="shared" si="53"/>
        <v xml:space="preserve">                ПДУ для Sony RM-ED058 ic LCD LED TV 3D (серия  HSN274)</v>
      </c>
      <c r="C1128" s="99" t="s">
        <v>1437</v>
      </c>
      <c r="D1128" s="94">
        <f t="shared" si="54"/>
        <v>9.24</v>
      </c>
      <c r="E1128" s="100" t="s">
        <v>28</v>
      </c>
      <c r="G1128" s="142">
        <v>7.7</v>
      </c>
      <c r="I1128" s="154"/>
      <c r="L1128" s="176"/>
      <c r="M1128" s="154" t="s">
        <v>1436</v>
      </c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</row>
    <row r="1129" spans="2:84" ht="22.35" customHeight="1" outlineLevel="4" x14ac:dyDescent="0.2">
      <c r="B1129" s="71" t="str">
        <f t="shared" si="53"/>
        <v xml:space="preserve">                ПДУ для Sony RM-ED060 ic как оригинал 3D LCD TV (серия HSN267)</v>
      </c>
      <c r="C1129" s="33" t="s">
        <v>1439</v>
      </c>
      <c r="D1129" s="72">
        <f t="shared" si="54"/>
        <v>8.2319999999999993</v>
      </c>
      <c r="E1129" s="35" t="s">
        <v>28</v>
      </c>
      <c r="G1129" s="142">
        <v>6.86</v>
      </c>
      <c r="I1129" s="157">
        <v>6972401114614</v>
      </c>
      <c r="L1129" s="175"/>
      <c r="M1129" s="154" t="s">
        <v>1438</v>
      </c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</row>
    <row r="1130" spans="2:84" ht="11.85" customHeight="1" outlineLevel="4" x14ac:dyDescent="0.2">
      <c r="B1130" s="98" t="str">
        <f t="shared" si="53"/>
        <v xml:space="preserve">                ПДУ для Sony RM-ED061 ic ( серия HSN289)</v>
      </c>
      <c r="C1130" s="99" t="s">
        <v>1441</v>
      </c>
      <c r="D1130" s="94">
        <f t="shared" si="54"/>
        <v>7.944</v>
      </c>
      <c r="E1130" s="100" t="s">
        <v>28</v>
      </c>
      <c r="G1130" s="142">
        <v>6.62</v>
      </c>
      <c r="I1130" s="157">
        <v>6972401115086</v>
      </c>
      <c r="L1130" s="176"/>
      <c r="M1130" s="154" t="s">
        <v>1440</v>
      </c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</row>
    <row r="1131" spans="2:84" ht="22.35" customHeight="1" outlineLevel="4" x14ac:dyDescent="0.2">
      <c r="B1131" s="98" t="str">
        <f t="shared" si="53"/>
        <v xml:space="preserve">                ПДУ для Sony RM-ED062 ic NEW LCD TV (серия  HSN278)</v>
      </c>
      <c r="C1131" s="99" t="s">
        <v>1443</v>
      </c>
      <c r="D1131" s="94">
        <f t="shared" si="54"/>
        <v>6.2159999999999993</v>
      </c>
      <c r="E1131" s="100" t="s">
        <v>28</v>
      </c>
      <c r="G1131" s="142">
        <v>5.18</v>
      </c>
      <c r="I1131" s="157">
        <v>6972401115949</v>
      </c>
      <c r="L1131" s="176"/>
      <c r="M1131" s="154" t="s">
        <v>1442</v>
      </c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</row>
    <row r="1132" spans="2:84" ht="11.85" customHeight="1" outlineLevel="4" x14ac:dyDescent="0.2">
      <c r="B1132" s="98" t="str">
        <f t="shared" si="53"/>
        <v xml:space="preserve">                ПДУ для Sony RM-GA015 ic (серия  HSN235)</v>
      </c>
      <c r="C1132" s="99" t="s">
        <v>1445</v>
      </c>
      <c r="D1132" s="94">
        <f t="shared" si="54"/>
        <v>10.956000000000001</v>
      </c>
      <c r="E1132" s="100" t="s">
        <v>28</v>
      </c>
      <c r="G1132" s="142">
        <v>9.1300000000000008</v>
      </c>
      <c r="I1132" s="157">
        <v>2000230095188</v>
      </c>
      <c r="L1132" s="176"/>
      <c r="M1132" s="154" t="s">
        <v>1444</v>
      </c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</row>
    <row r="1133" spans="2:84" ht="11.85" customHeight="1" outlineLevel="4" x14ac:dyDescent="0.2">
      <c r="B1133" s="98" t="str">
        <f t="shared" si="53"/>
        <v xml:space="preserve">                ПДУ для Sony RM-GA016 ic (серия  HSN263)</v>
      </c>
      <c r="C1133" s="99" t="s">
        <v>1447</v>
      </c>
      <c r="D1133" s="94">
        <f t="shared" si="54"/>
        <v>9.1319999999999997</v>
      </c>
      <c r="E1133" s="100" t="s">
        <v>28</v>
      </c>
      <c r="G1133" s="142">
        <v>7.61</v>
      </c>
      <c r="I1133" s="157">
        <v>6972401116526</v>
      </c>
      <c r="L1133" s="176"/>
      <c r="M1133" s="154" t="s">
        <v>1446</v>
      </c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</row>
    <row r="1134" spans="2:84" ht="11.85" customHeight="1" outlineLevel="4" x14ac:dyDescent="0.2">
      <c r="B1134" s="98" t="str">
        <f t="shared" si="53"/>
        <v xml:space="preserve">                ПДУ для Sony RM-GA018 ic (серия  HSN212)</v>
      </c>
      <c r="C1134" s="99" t="s">
        <v>1449</v>
      </c>
      <c r="D1134" s="94">
        <f t="shared" si="54"/>
        <v>9.0719999999999992</v>
      </c>
      <c r="E1134" s="100" t="s">
        <v>28</v>
      </c>
      <c r="G1134" s="142">
        <v>7.56</v>
      </c>
      <c r="I1134" s="157">
        <v>6972401113174</v>
      </c>
      <c r="L1134" s="176"/>
      <c r="M1134" s="154" t="s">
        <v>1448</v>
      </c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</row>
    <row r="1135" spans="2:84" ht="11.85" customHeight="1" outlineLevel="4" x14ac:dyDescent="0.2">
      <c r="B1135" s="71" t="str">
        <f t="shared" si="53"/>
        <v xml:space="preserve">                ПДУ для Sony RM-GA019 ic (серия  HSN197)</v>
      </c>
      <c r="C1135" s="33" t="s">
        <v>1451</v>
      </c>
      <c r="D1135" s="72">
        <f t="shared" si="54"/>
        <v>9.1679999999999993</v>
      </c>
      <c r="E1135" s="35" t="s">
        <v>28</v>
      </c>
      <c r="G1135" s="142">
        <v>7.64</v>
      </c>
      <c r="I1135" s="157">
        <v>6972401116496</v>
      </c>
      <c r="L1135" s="175"/>
      <c r="M1135" s="154" t="s">
        <v>1450</v>
      </c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</row>
    <row r="1136" spans="2:84" ht="11.85" customHeight="1" outlineLevel="4" x14ac:dyDescent="0.2">
      <c r="B1136" s="71" t="str">
        <f t="shared" si="53"/>
        <v xml:space="preserve">                ПДУ для Sony RM-W100 ic (серия  HSN137)</v>
      </c>
      <c r="C1136" s="33" t="s">
        <v>1453</v>
      </c>
      <c r="D1136" s="72">
        <f t="shared" si="54"/>
        <v>7.4879999999999995</v>
      </c>
      <c r="E1136" s="35" t="s">
        <v>28</v>
      </c>
      <c r="G1136" s="142">
        <v>6.24</v>
      </c>
      <c r="I1136" s="157">
        <v>6972401115833</v>
      </c>
      <c r="L1136" s="175"/>
      <c r="M1136" s="154" t="s">
        <v>1452</v>
      </c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</row>
    <row r="1137" spans="2:84" ht="22.35" customHeight="1" outlineLevel="4" x14ac:dyDescent="0.2">
      <c r="B1137" s="98" t="str">
        <f t="shared" si="53"/>
        <v xml:space="preserve">                ПДУ для Sony RMF-TX200P ( VOICE REMOTE CONTROL) С голосовой функцией! LCD 4K</v>
      </c>
      <c r="C1137" s="101">
        <v>19737</v>
      </c>
      <c r="D1137" s="94">
        <f t="shared" si="54"/>
        <v>44.351999999999997</v>
      </c>
      <c r="E1137" s="100" t="s">
        <v>28</v>
      </c>
      <c r="G1137" s="142">
        <v>36.96</v>
      </c>
      <c r="I1137" s="157">
        <v>2000396983725</v>
      </c>
      <c r="L1137" s="176"/>
      <c r="M1137" s="154" t="s">
        <v>3037</v>
      </c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</row>
    <row r="1138" spans="2:84" ht="22.35" customHeight="1" outlineLevel="4" x14ac:dyDescent="0.2">
      <c r="B1138" s="98" t="str">
        <f t="shared" si="53"/>
        <v xml:space="preserve">                ПДУ для Sony RMF-TX300E ic ( VOICE REMOTE CONTROL) С голосовой функцией LCD (серия HRM1983)</v>
      </c>
      <c r="C1138" s="99" t="s">
        <v>3625</v>
      </c>
      <c r="D1138" s="94">
        <f t="shared" si="54"/>
        <v>56.76</v>
      </c>
      <c r="E1138" s="100" t="s">
        <v>28</v>
      </c>
      <c r="G1138" s="142">
        <v>47.3</v>
      </c>
      <c r="I1138" s="157">
        <v>6931956801813</v>
      </c>
      <c r="L1138" s="176"/>
      <c r="M1138" s="154" t="s">
        <v>3793</v>
      </c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</row>
    <row r="1139" spans="2:84" ht="22.35" customHeight="1" outlineLevel="4" x14ac:dyDescent="0.2">
      <c r="B1139" s="71" t="str">
        <f t="shared" si="53"/>
        <v xml:space="preserve">                ПДУ для Sony RMF-TX310E ic ( VOICE REMOTE CONTROL) С голосовой функцией LCD (серия HRM1896)</v>
      </c>
      <c r="C1139" s="33" t="s">
        <v>3210</v>
      </c>
      <c r="D1139" s="72">
        <f t="shared" si="54"/>
        <v>51.575999999999993</v>
      </c>
      <c r="E1139" s="35" t="s">
        <v>28</v>
      </c>
      <c r="G1139" s="142">
        <v>42.98</v>
      </c>
      <c r="I1139" s="157">
        <v>6931956800854</v>
      </c>
      <c r="L1139" s="175"/>
      <c r="M1139" s="154" t="s">
        <v>3209</v>
      </c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</row>
    <row r="1140" spans="2:84" ht="22.35" customHeight="1" outlineLevel="4" x14ac:dyDescent="0.2">
      <c r="B1140" s="98" t="str">
        <f t="shared" si="53"/>
        <v xml:space="preserve">                ПДУ для Sony RMF-TX500Eic VOICE LCD TV c голосовой функцией  (серия HRM1897)</v>
      </c>
      <c r="C1140" s="99" t="s">
        <v>3230</v>
      </c>
      <c r="D1140" s="94">
        <f t="shared" si="54"/>
        <v>53.591999999999992</v>
      </c>
      <c r="E1140" s="100" t="s">
        <v>28</v>
      </c>
      <c r="G1140" s="142">
        <v>44.66</v>
      </c>
      <c r="I1140" s="157">
        <v>6931956800861</v>
      </c>
      <c r="L1140" s="176"/>
      <c r="M1140" s="154" t="s">
        <v>3269</v>
      </c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</row>
    <row r="1141" spans="2:84" ht="22.35" customHeight="1" outlineLevel="4" x14ac:dyDescent="0.2">
      <c r="B1141" s="98" t="str">
        <f t="shared" si="53"/>
        <v xml:space="preserve">                ПДУ для Sony RMF-TX500U ic ( VOICE REMOTE CONTROL) С голосовой функцией LCD 4K</v>
      </c>
      <c r="C1141" s="101">
        <v>21471</v>
      </c>
      <c r="D1141" s="94">
        <f t="shared" si="54"/>
        <v>53.075999999999993</v>
      </c>
      <c r="E1141" s="100" t="s">
        <v>28</v>
      </c>
      <c r="G1141" s="142">
        <v>44.23</v>
      </c>
      <c r="I1141" s="157">
        <v>2000396983831</v>
      </c>
      <c r="L1141" s="176"/>
      <c r="M1141" s="154" t="s">
        <v>3270</v>
      </c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</row>
    <row r="1142" spans="2:84" ht="22.35" customHeight="1" outlineLevel="4" x14ac:dyDescent="0.2">
      <c r="B1142" s="98" t="str">
        <f t="shared" si="53"/>
        <v xml:space="preserve">                ПДУ для Sony RMF-TX600U ic ( VOICE REMOTE CONTROL) С голосовой функцией LCD 4K</v>
      </c>
      <c r="C1142" s="101">
        <v>20957</v>
      </c>
      <c r="D1142" s="94">
        <f t="shared" si="54"/>
        <v>48.6</v>
      </c>
      <c r="E1142" s="100" t="s">
        <v>28</v>
      </c>
      <c r="G1142" s="142">
        <v>40.5</v>
      </c>
      <c r="I1142" s="154"/>
      <c r="L1142" s="176"/>
      <c r="M1142" s="154" t="s">
        <v>3271</v>
      </c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</row>
    <row r="1143" spans="2:84" ht="11.85" customHeight="1" outlineLevel="4" x14ac:dyDescent="0.2">
      <c r="B1143" s="98" t="str">
        <f t="shared" si="53"/>
        <v xml:space="preserve">                ПДУ для Sony RMT-B104P ic (серия  HSN215)</v>
      </c>
      <c r="C1143" s="99" t="s">
        <v>1455</v>
      </c>
      <c r="D1143" s="94">
        <f t="shared" si="54"/>
        <v>6.371999999999999</v>
      </c>
      <c r="E1143" s="100" t="s">
        <v>28</v>
      </c>
      <c r="G1143" s="142">
        <v>5.31</v>
      </c>
      <c r="I1143" s="154"/>
      <c r="L1143" s="176"/>
      <c r="M1143" s="154" t="s">
        <v>1454</v>
      </c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</row>
    <row r="1144" spans="2:84" ht="11.85" customHeight="1" outlineLevel="4" x14ac:dyDescent="0.2">
      <c r="B1144" s="98" t="str">
        <f t="shared" si="53"/>
        <v xml:space="preserve">                ПДУ для Sony RMT-B105A ic BDP (серия  HSN246)</v>
      </c>
      <c r="C1144" s="99" t="s">
        <v>1457</v>
      </c>
      <c r="D1144" s="94">
        <f t="shared" si="54"/>
        <v>7.7759999999999998</v>
      </c>
      <c r="E1144" s="100" t="s">
        <v>28</v>
      </c>
      <c r="G1144" s="142">
        <v>6.48</v>
      </c>
      <c r="I1144" s="154"/>
      <c r="L1144" s="176"/>
      <c r="M1144" s="154" t="s">
        <v>1456</v>
      </c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</row>
    <row r="1145" spans="2:84" ht="22.35" customHeight="1" outlineLevel="4" x14ac:dyDescent="0.2">
      <c r="B1145" s="98" t="str">
        <f t="shared" si="53"/>
        <v xml:space="preserve">                ПДУ для Sony RMT-TX100D NETFLIX ic (серия HSN279)</v>
      </c>
      <c r="C1145" s="99" t="s">
        <v>1459</v>
      </c>
      <c r="D1145" s="94">
        <f t="shared" si="54"/>
        <v>8.16</v>
      </c>
      <c r="E1145" s="100" t="s">
        <v>28</v>
      </c>
      <c r="G1145" s="142">
        <v>6.8</v>
      </c>
      <c r="I1145" s="157">
        <v>6972401113648</v>
      </c>
      <c r="L1145" s="176"/>
      <c r="M1145" s="154" t="s">
        <v>1458</v>
      </c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</row>
    <row r="1146" spans="2:84" ht="11.85" customHeight="1" outlineLevel="4" x14ac:dyDescent="0.2">
      <c r="B1146" s="98" t="str">
        <f t="shared" si="53"/>
        <v xml:space="preserve">                ПДУ для Sony RMT-TX100E ic (серия HSN284)</v>
      </c>
      <c r="C1146" s="99" t="s">
        <v>2530</v>
      </c>
      <c r="D1146" s="94">
        <f t="shared" si="54"/>
        <v>8.4239999999999995</v>
      </c>
      <c r="E1146" s="100" t="s">
        <v>28</v>
      </c>
      <c r="G1146" s="142">
        <v>7.02</v>
      </c>
      <c r="I1146" s="157">
        <v>6972401114812</v>
      </c>
      <c r="L1146" s="176"/>
      <c r="M1146" s="154" t="s">
        <v>2529</v>
      </c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</row>
    <row r="1147" spans="2:84" ht="22.35" customHeight="1" outlineLevel="4" x14ac:dyDescent="0.2">
      <c r="B1147" s="98" t="str">
        <f t="shared" si="53"/>
        <v xml:space="preserve">                ПДУ для Sony RMT-TX100P ic LCD TV (серия HSN292)</v>
      </c>
      <c r="C1147" s="99" t="s">
        <v>1461</v>
      </c>
      <c r="D1147" s="94">
        <f t="shared" si="54"/>
        <v>9.24</v>
      </c>
      <c r="E1147" s="100" t="s">
        <v>28</v>
      </c>
      <c r="G1147" s="142">
        <v>7.7</v>
      </c>
      <c r="I1147" s="157">
        <v>2000240431150</v>
      </c>
      <c r="L1147" s="176"/>
      <c r="M1147" s="154" t="s">
        <v>1460</v>
      </c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</row>
    <row r="1148" spans="2:84" ht="11.85" customHeight="1" outlineLevel="4" x14ac:dyDescent="0.2">
      <c r="B1148" s="98" t="str">
        <f t="shared" si="53"/>
        <v xml:space="preserve">                ПДУ для Sony RMT-TX101E ic (серия HSN290)</v>
      </c>
      <c r="C1148" s="99" t="s">
        <v>3147</v>
      </c>
      <c r="D1148" s="94">
        <f t="shared" si="54"/>
        <v>9.24</v>
      </c>
      <c r="E1148" s="100" t="s">
        <v>28</v>
      </c>
      <c r="G1148" s="142">
        <v>7.7</v>
      </c>
      <c r="I1148" s="157">
        <v>6972401119336</v>
      </c>
      <c r="L1148" s="176"/>
      <c r="M1148" s="154" t="s">
        <v>3146</v>
      </c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</row>
    <row r="1149" spans="2:84" ht="22.35" customHeight="1" outlineLevel="4" x14ac:dyDescent="0.2">
      <c r="B1149" s="98" t="str">
        <f>HYPERLINK(CONCATENATE("http://belpult.by/site_search?search_term=",C1149),M1149)</f>
        <v xml:space="preserve">                ПДУ для Sony RMT-TX101P ic LCD TV (серия HSN270)</v>
      </c>
      <c r="C1149" s="99" t="s">
        <v>1463</v>
      </c>
      <c r="D1149" s="94">
        <f t="shared" si="54"/>
        <v>8.2319999999999993</v>
      </c>
      <c r="E1149" s="100" t="s">
        <v>28</v>
      </c>
      <c r="G1149" s="142">
        <v>6.86</v>
      </c>
      <c r="I1149" s="157">
        <v>2000230095218</v>
      </c>
      <c r="L1149" s="176"/>
      <c r="M1149" s="154" t="s">
        <v>1462</v>
      </c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</row>
    <row r="1150" spans="2:84" ht="22.35" customHeight="1" outlineLevel="4" x14ac:dyDescent="0.2">
      <c r="B1150" s="98" t="str">
        <f>HYPERLINK(CONCATENATE("http://belpult.by/site_search?search_term=",C1150),M1150)</f>
        <v xml:space="preserve">                ПДУ для Sony RMT-TX102D NETFLIX ic (серия HSN286)</v>
      </c>
      <c r="C1150" s="99" t="s">
        <v>1465</v>
      </c>
      <c r="D1150" s="94">
        <f t="shared" si="54"/>
        <v>8.4239999999999995</v>
      </c>
      <c r="E1150" s="100" t="s">
        <v>28</v>
      </c>
      <c r="G1150" s="142">
        <v>7.02</v>
      </c>
      <c r="I1150" s="157">
        <v>2000230095225</v>
      </c>
      <c r="L1150" s="176"/>
      <c r="M1150" s="154" t="s">
        <v>1464</v>
      </c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</row>
    <row r="1151" spans="2:84" ht="11.85" customHeight="1" outlineLevel="4" x14ac:dyDescent="0.2">
      <c r="B1151" s="71" t="str">
        <f>HYPERLINK(CONCATENATE("http://belpult.by/site_search?search_term=",C1151),M1151)</f>
        <v xml:space="preserve">                ПДУ для Sony RMT-TX200E ic (серия HSN307)</v>
      </c>
      <c r="C1151" s="33" t="s">
        <v>3745</v>
      </c>
      <c r="D1151" s="72">
        <f t="shared" si="54"/>
        <v>8.4239999999999995</v>
      </c>
      <c r="E1151" s="35" t="s">
        <v>28</v>
      </c>
      <c r="G1151" s="142">
        <v>7.02</v>
      </c>
      <c r="I1151" s="154"/>
      <c r="L1151" s="175"/>
      <c r="M1151" s="154" t="s">
        <v>3794</v>
      </c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</row>
    <row r="1152" spans="2:84" ht="22.35" customHeight="1" outlineLevel="4" x14ac:dyDescent="0.2">
      <c r="B1152" s="98" t="str">
        <f>HYPERLINK(CONCATENATE("http://belpult.by/site_search?search_term=",C1152),M1152)</f>
        <v xml:space="preserve">                ПДУ для Sony RMT-TX300E NETFLIX ic (серия HSN296)</v>
      </c>
      <c r="C1152" s="99" t="s">
        <v>1467</v>
      </c>
      <c r="D1152" s="94">
        <f t="shared" si="54"/>
        <v>8.8800000000000008</v>
      </c>
      <c r="E1152" s="100" t="s">
        <v>28</v>
      </c>
      <c r="G1152" s="142">
        <v>7.4</v>
      </c>
      <c r="I1152" s="157">
        <v>6972401115093</v>
      </c>
      <c r="L1152" s="176"/>
      <c r="M1152" s="154" t="s">
        <v>1466</v>
      </c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</row>
    <row r="1153" spans="2:84" ht="12.6" customHeight="1" outlineLevel="2" x14ac:dyDescent="0.2">
      <c r="B1153" s="31" t="s">
        <v>1468</v>
      </c>
      <c r="C1153" s="32"/>
      <c r="D1153" s="32"/>
      <c r="E1153" s="32"/>
      <c r="F1153" s="32"/>
      <c r="G1153" s="140"/>
      <c r="H1153" s="156"/>
      <c r="I1153" s="156"/>
      <c r="J1153" s="156"/>
      <c r="K1153" s="156"/>
      <c r="L1153" s="174"/>
      <c r="M1153" s="156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</row>
    <row r="1154" spans="2:84" ht="12.6" customHeight="1" outlineLevel="3" x14ac:dyDescent="0.2">
      <c r="B1154" s="36" t="s">
        <v>1469</v>
      </c>
      <c r="C1154" s="37"/>
      <c r="D1154" s="37"/>
      <c r="E1154" s="37"/>
      <c r="F1154" s="37"/>
      <c r="G1154" s="141"/>
      <c r="H1154" s="156"/>
      <c r="I1154" s="156"/>
      <c r="J1154" s="156"/>
      <c r="K1154" s="156"/>
      <c r="L1154" s="174"/>
      <c r="M1154" s="156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</row>
    <row r="1155" spans="2:84" ht="22.35" customHeight="1" outlineLevel="4" x14ac:dyDescent="0.2">
      <c r="B1155" s="98" t="str">
        <f>HYPERLINK(CONCATENATE("http://belpult.by/site_search?search_term=",C1155),M1155)</f>
        <v xml:space="preserve">                Huayu for Supra RM-L1042 универсальный  пульт(серия HOD832)</v>
      </c>
      <c r="C1155" s="99" t="s">
        <v>2108</v>
      </c>
      <c r="D1155" s="94">
        <f t="shared" si="54"/>
        <v>8.8800000000000008</v>
      </c>
      <c r="E1155" s="100" t="s">
        <v>28</v>
      </c>
      <c r="G1155" s="142">
        <v>7.4</v>
      </c>
      <c r="I1155" s="157">
        <v>6972401117554</v>
      </c>
      <c r="L1155" s="176"/>
      <c r="M1155" s="154" t="s">
        <v>2107</v>
      </c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</row>
    <row r="1156" spans="2:84" ht="12.6" customHeight="1" outlineLevel="3" x14ac:dyDescent="0.2">
      <c r="B1156" s="36" t="s">
        <v>1470</v>
      </c>
      <c r="C1156" s="37"/>
      <c r="D1156" s="37"/>
      <c r="E1156" s="37"/>
      <c r="F1156" s="37"/>
      <c r="G1156" s="141"/>
      <c r="H1156" s="156"/>
      <c r="I1156" s="156"/>
      <c r="J1156" s="156"/>
      <c r="K1156" s="156"/>
      <c r="L1156" s="174"/>
      <c r="M1156" s="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</row>
    <row r="1157" spans="2:84" ht="22.35" customHeight="1" outlineLevel="4" x14ac:dyDescent="0.2">
      <c r="B1157" s="71" t="str">
        <f t="shared" ref="B1157:B1166" si="55">HYPERLINK(CONCATENATE("http://belpult.by/site_search?search_term=",C1157),M1157)</f>
        <v xml:space="preserve">                ПДУ для Hyundai YDX-107 (H-LED49F502BS2S) LCD SMART TV ( Supra/ Dexp/Econ) ic ( серия HOB2121)</v>
      </c>
      <c r="C1157" s="33" t="s">
        <v>1473</v>
      </c>
      <c r="D1157" s="72">
        <f t="shared" ref="D1157:D1219" si="56">G1157*1.2</f>
        <v>12.12</v>
      </c>
      <c r="E1157" s="35" t="s">
        <v>28</v>
      </c>
      <c r="G1157" s="142">
        <v>10.1</v>
      </c>
      <c r="I1157" s="157">
        <v>6972401117028</v>
      </c>
      <c r="L1157" s="175"/>
      <c r="M1157" s="154" t="s">
        <v>1472</v>
      </c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</row>
    <row r="1158" spans="2:84" ht="11.85" customHeight="1" outlineLevel="4" x14ac:dyDescent="0.2">
      <c r="B1158" s="98" t="str">
        <f t="shared" si="55"/>
        <v xml:space="preserve">                ПДУ для Supra /VR 1CE3 белый ic (серия HOB721)</v>
      </c>
      <c r="C1158" s="99" t="s">
        <v>1475</v>
      </c>
      <c r="D1158" s="94">
        <f t="shared" si="56"/>
        <v>6.6599999999999993</v>
      </c>
      <c r="E1158" s="100" t="s">
        <v>28</v>
      </c>
      <c r="G1158" s="142">
        <v>5.55</v>
      </c>
      <c r="I1158" s="157">
        <v>2000230094181</v>
      </c>
      <c r="L1158" s="176"/>
      <c r="M1158" s="154" t="s">
        <v>1474</v>
      </c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</row>
    <row r="1159" spans="2:84" ht="11.85" customHeight="1" outlineLevel="4" x14ac:dyDescent="0.2">
      <c r="B1159" s="71" t="str">
        <f t="shared" si="55"/>
        <v xml:space="preserve">                ПДУ для Supra /VR 1CE3 черный ic (серия HOB148)</v>
      </c>
      <c r="C1159" s="33" t="s">
        <v>1477</v>
      </c>
      <c r="D1159" s="72">
        <f t="shared" si="56"/>
        <v>6.6479999999999997</v>
      </c>
      <c r="E1159" s="35" t="s">
        <v>28</v>
      </c>
      <c r="G1159" s="142">
        <v>5.54</v>
      </c>
      <c r="I1159" s="157">
        <v>2000230094198</v>
      </c>
      <c r="L1159" s="175"/>
      <c r="M1159" s="154" t="s">
        <v>1476</v>
      </c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</row>
    <row r="1160" spans="2:84" ht="22.35" customHeight="1" outlineLevel="4" x14ac:dyDescent="0.2">
      <c r="B1160" s="98" t="str">
        <f t="shared" si="55"/>
        <v xml:space="preserve">                ПДУ для Supra 32LE7020S (JH-16440) ic LCD TV AIWA/DAEWOO/GOLDSTAR/HARPER (серия HOB1542)</v>
      </c>
      <c r="C1160" s="99" t="s">
        <v>1471</v>
      </c>
      <c r="D1160" s="94">
        <f t="shared" si="56"/>
        <v>7.2239999999999993</v>
      </c>
      <c r="E1160" s="100" t="s">
        <v>28</v>
      </c>
      <c r="G1160" s="142">
        <v>6.02</v>
      </c>
      <c r="I1160" s="157">
        <v>2000240430924</v>
      </c>
      <c r="L1160" s="176"/>
      <c r="M1160" s="154" t="s">
        <v>2109</v>
      </c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</row>
    <row r="1161" spans="2:84" ht="22.35" customHeight="1" outlineLevel="4" x14ac:dyDescent="0.2">
      <c r="B1161" s="71" t="str">
        <f t="shared" si="55"/>
        <v xml:space="preserve">                ПДУ для Supra AL52D-B (STV-LC24LT0010W) ic Orion/Erisson/Fusion/Harper/Kraft/DEXP/DNS(серия HOB1656)</v>
      </c>
      <c r="C1161" s="33" t="s">
        <v>3201</v>
      </c>
      <c r="D1161" s="72">
        <f t="shared" si="56"/>
        <v>8.3279999999999994</v>
      </c>
      <c r="E1161" s="35" t="s">
        <v>28</v>
      </c>
      <c r="G1161" s="142">
        <v>6.94</v>
      </c>
      <c r="I1161" s="157">
        <v>6972401114560</v>
      </c>
      <c r="L1161" s="175"/>
      <c r="M1161" s="154" t="s">
        <v>3272</v>
      </c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</row>
    <row r="1162" spans="2:84" ht="11.85" customHeight="1" outlineLevel="4" x14ac:dyDescent="0.2">
      <c r="B1162" s="98" t="str">
        <f t="shared" si="55"/>
        <v xml:space="preserve">                ПДУ для Supra RC03-52 ic (серия HOB375)</v>
      </c>
      <c r="C1162" s="99" t="s">
        <v>1479</v>
      </c>
      <c r="D1162" s="94">
        <f t="shared" si="56"/>
        <v>4.5</v>
      </c>
      <c r="E1162" s="100" t="s">
        <v>28</v>
      </c>
      <c r="G1162" s="142">
        <v>3.75</v>
      </c>
      <c r="I1162" s="157">
        <v>2000230094211</v>
      </c>
      <c r="L1162" s="176"/>
      <c r="M1162" s="154" t="s">
        <v>1478</v>
      </c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</row>
    <row r="1163" spans="2:84" ht="22.35" customHeight="1" outlineLevel="4" x14ac:dyDescent="0.2">
      <c r="B1163" s="98" t="str">
        <f t="shared" si="55"/>
        <v xml:space="preserve">                ПДУ для Supra RC21b (RC20b,RC6b) ic (серия HOB531)</v>
      </c>
      <c r="C1163" s="99" t="s">
        <v>2806</v>
      </c>
      <c r="D1163" s="94">
        <f t="shared" si="56"/>
        <v>9.2639999999999993</v>
      </c>
      <c r="E1163" s="100" t="s">
        <v>28</v>
      </c>
      <c r="G1163" s="142">
        <v>7.72</v>
      </c>
      <c r="I1163" s="157">
        <v>6974086694917</v>
      </c>
      <c r="L1163" s="176"/>
      <c r="M1163" s="154" t="s">
        <v>2805</v>
      </c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</row>
    <row r="1164" spans="2:84" ht="11.85" customHeight="1" outlineLevel="4" x14ac:dyDescent="0.2">
      <c r="B1164" s="98" t="str">
        <f t="shared" si="55"/>
        <v xml:space="preserve">                ПДУ для Supra RCF23b ic (серия HOB905)</v>
      </c>
      <c r="C1164" s="99" t="s">
        <v>3092</v>
      </c>
      <c r="D1164" s="94">
        <f t="shared" si="56"/>
        <v>8.0399999999999991</v>
      </c>
      <c r="E1164" s="100" t="s">
        <v>28</v>
      </c>
      <c r="G1164" s="142">
        <v>6.7</v>
      </c>
      <c r="I1164" s="154"/>
      <c r="L1164" s="176"/>
      <c r="M1164" s="154" t="s">
        <v>3093</v>
      </c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</row>
    <row r="1165" spans="2:84" ht="22.35" customHeight="1" outlineLevel="4" x14ac:dyDescent="0.2">
      <c r="B1165" s="71" t="str">
        <f t="shared" si="55"/>
        <v xml:space="preserve">                ПДУ для Supra STV-LC1985WL HOF10K745GPD6 ic LCD TV (серия HOB342)</v>
      </c>
      <c r="C1165" s="33" t="s">
        <v>3574</v>
      </c>
      <c r="D1165" s="72">
        <f t="shared" si="56"/>
        <v>8.6159999999999997</v>
      </c>
      <c r="E1165" s="35" t="s">
        <v>28</v>
      </c>
      <c r="G1165" s="142">
        <v>7.18</v>
      </c>
      <c r="I1165" s="154"/>
      <c r="L1165" s="175"/>
      <c r="M1165" s="154" t="s">
        <v>3795</v>
      </c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</row>
    <row r="1166" spans="2:84" ht="11.85" customHeight="1" outlineLevel="4" x14ac:dyDescent="0.2">
      <c r="B1166" s="98" t="str">
        <f t="shared" si="55"/>
        <v xml:space="preserve">                ПДУ для Supra XK237B ic lcd tv (серия HOB1906)</v>
      </c>
      <c r="C1166" s="99" t="s">
        <v>3575</v>
      </c>
      <c r="D1166" s="94">
        <f t="shared" si="56"/>
        <v>9.0119999999999987</v>
      </c>
      <c r="E1166" s="100" t="s">
        <v>28</v>
      </c>
      <c r="G1166" s="142">
        <v>7.51</v>
      </c>
      <c r="I1166" s="157">
        <v>6972401119053</v>
      </c>
      <c r="L1166" s="176"/>
      <c r="M1166" s="154" t="s">
        <v>3658</v>
      </c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</row>
    <row r="1167" spans="2:84" ht="12.6" customHeight="1" outlineLevel="2" x14ac:dyDescent="0.2">
      <c r="B1167" s="31" t="s">
        <v>2110</v>
      </c>
      <c r="C1167" s="32"/>
      <c r="D1167" s="32"/>
      <c r="E1167" s="32"/>
      <c r="F1167" s="32"/>
      <c r="G1167" s="140"/>
      <c r="H1167" s="156"/>
      <c r="I1167" s="156"/>
      <c r="J1167" s="156"/>
      <c r="K1167" s="156"/>
      <c r="L1167" s="174"/>
      <c r="M1167" s="156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</row>
    <row r="1168" spans="2:84" ht="12.6" customHeight="1" outlineLevel="3" x14ac:dyDescent="0.2">
      <c r="B1168" s="36" t="s">
        <v>2111</v>
      </c>
      <c r="C1168" s="37"/>
      <c r="D1168" s="37"/>
      <c r="E1168" s="37"/>
      <c r="F1168" s="37"/>
      <c r="G1168" s="141"/>
      <c r="H1168" s="156"/>
      <c r="I1168" s="156"/>
      <c r="J1168" s="156"/>
      <c r="K1168" s="156"/>
      <c r="L1168" s="174"/>
      <c r="M1168" s="156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</row>
    <row r="1169" spans="2:84" ht="22.35" customHeight="1" outlineLevel="4" x14ac:dyDescent="0.2">
      <c r="B1169" s="98" t="str">
        <f>HYPERLINK(CONCATENATE("http://belpult.by/site_search?search_term=",C1169),M1169)</f>
        <v xml:space="preserve">                ClickPdu для TELEFUNKEN RM-L1595 VER.2021 (производство фабрики Huayu) (серия HOD1029)</v>
      </c>
      <c r="C1169" s="99" t="s">
        <v>3253</v>
      </c>
      <c r="D1169" s="94">
        <f t="shared" si="56"/>
        <v>11.472</v>
      </c>
      <c r="E1169" s="100" t="s">
        <v>28</v>
      </c>
      <c r="G1169" s="142">
        <v>9.56</v>
      </c>
      <c r="I1169" s="157">
        <v>6931956800083</v>
      </c>
      <c r="L1169" s="176"/>
      <c r="M1169" s="154" t="s">
        <v>3310</v>
      </c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</row>
    <row r="1170" spans="2:84" ht="12.6" customHeight="1" outlineLevel="3" x14ac:dyDescent="0.2">
      <c r="B1170" s="36" t="s">
        <v>2112</v>
      </c>
      <c r="C1170" s="37"/>
      <c r="D1170" s="37"/>
      <c r="E1170" s="37"/>
      <c r="F1170" s="37"/>
      <c r="G1170" s="141"/>
      <c r="H1170" s="156"/>
      <c r="I1170" s="156"/>
      <c r="J1170" s="156"/>
      <c r="K1170" s="156"/>
      <c r="L1170" s="174"/>
      <c r="M1170" s="156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</row>
    <row r="1171" spans="2:84" ht="32.85" customHeight="1" outlineLevel="4" x14ac:dyDescent="0.2">
      <c r="B1171" s="71" t="str">
        <f t="shared" ref="B1171:B1182" si="57">HYPERLINK(CONCATENATE("http://belpult.by/site_search?search_term=",C1171),M1171)</f>
        <v xml:space="preserve">                DNS 507DTV (E24D20) (ic)DEXP/DOFFLER/HARPER/ERISSON/FUSION/HELIX/TELEFUNKEN/MYSTERY</v>
      </c>
      <c r="C1171" s="33" t="s">
        <v>4766</v>
      </c>
      <c r="D1171" s="72">
        <f t="shared" si="56"/>
        <v>7.6199999999999992</v>
      </c>
      <c r="E1171" s="35" t="s">
        <v>28</v>
      </c>
      <c r="G1171" s="142">
        <v>6.35</v>
      </c>
      <c r="I1171" s="157">
        <v>6972401111835</v>
      </c>
      <c r="L1171" s="175"/>
      <c r="M1171" s="154" t="s">
        <v>4765</v>
      </c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</row>
    <row r="1172" spans="2:84" ht="22.35" customHeight="1" outlineLevel="4" x14ac:dyDescent="0.2">
      <c r="B1172" s="98" t="str">
        <f t="shared" si="57"/>
        <v xml:space="preserve">                ПДУ для Telefunken 507CUP ic LCD TV (серия HOB2646)</v>
      </c>
      <c r="C1172" s="99" t="s">
        <v>2537</v>
      </c>
      <c r="D1172" s="94">
        <f t="shared" si="56"/>
        <v>8.3279999999999994</v>
      </c>
      <c r="E1172" s="100" t="s">
        <v>28</v>
      </c>
      <c r="G1172" s="142">
        <v>6.94</v>
      </c>
      <c r="I1172" s="157">
        <v>6972401115185</v>
      </c>
      <c r="L1172" s="176"/>
      <c r="M1172" s="154" t="s">
        <v>2536</v>
      </c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</row>
    <row r="1173" spans="2:84" ht="22.35" customHeight="1" outlineLevel="4" x14ac:dyDescent="0.2">
      <c r="B1173" s="98" t="str">
        <f t="shared" si="57"/>
        <v xml:space="preserve">                ПДУ для Telefunken JKT-106B-2-HOME ic, белый  (серия HOB2252)</v>
      </c>
      <c r="C1173" s="99" t="s">
        <v>2113</v>
      </c>
      <c r="D1173" s="94">
        <f t="shared" si="56"/>
        <v>9.1319999999999997</v>
      </c>
      <c r="E1173" s="100" t="s">
        <v>28</v>
      </c>
      <c r="G1173" s="142">
        <v>7.61</v>
      </c>
      <c r="I1173" s="157">
        <v>2000230093481</v>
      </c>
      <c r="L1173" s="176"/>
      <c r="M1173" s="154" t="s">
        <v>2116</v>
      </c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</row>
    <row r="1174" spans="2:84" ht="22.35" customHeight="1" outlineLevel="4" x14ac:dyDescent="0.2">
      <c r="B1174" s="98" t="str">
        <f t="shared" si="57"/>
        <v xml:space="preserve">                ПДУ для Telefunken JKT-106B-HOME ic, белый (серия HOB2239)</v>
      </c>
      <c r="C1174" s="99" t="s">
        <v>2115</v>
      </c>
      <c r="D1174" s="94">
        <f t="shared" si="56"/>
        <v>8.6159999999999997</v>
      </c>
      <c r="E1174" s="100" t="s">
        <v>28</v>
      </c>
      <c r="G1174" s="142">
        <v>7.18</v>
      </c>
      <c r="I1174" s="157">
        <v>2000230093528</v>
      </c>
      <c r="L1174" s="176"/>
      <c r="M1174" s="154" t="s">
        <v>2117</v>
      </c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</row>
    <row r="1175" spans="2:84" ht="22.35" customHeight="1" outlineLevel="4" x14ac:dyDescent="0.2">
      <c r="B1175" s="98" t="str">
        <f t="shared" si="57"/>
        <v xml:space="preserve">                ПДУ для Telefunken JKT-106B-HOME ic, чёрный (серия HOB2271)</v>
      </c>
      <c r="C1175" s="99" t="s">
        <v>2114</v>
      </c>
      <c r="D1175" s="94">
        <f t="shared" si="56"/>
        <v>9.8879999999999999</v>
      </c>
      <c r="E1175" s="100" t="s">
        <v>28</v>
      </c>
      <c r="G1175" s="142">
        <v>8.24</v>
      </c>
      <c r="I1175" s="157">
        <v>2000230093535</v>
      </c>
      <c r="L1175" s="176"/>
      <c r="M1175" s="154" t="s">
        <v>2118</v>
      </c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</row>
    <row r="1176" spans="2:84" ht="22.35" customHeight="1" outlineLevel="4" x14ac:dyDescent="0.2">
      <c r="B1176" s="98" t="str">
        <f t="shared" si="57"/>
        <v xml:space="preserve">                ПДУ для Telefunken KT1157-HG ic ,( TF-LED55S37T2SU) (серия HOB2250</v>
      </c>
      <c r="C1176" s="99" t="s">
        <v>3576</v>
      </c>
      <c r="D1176" s="94">
        <f t="shared" si="56"/>
        <v>9.24</v>
      </c>
      <c r="E1176" s="100" t="s">
        <v>28</v>
      </c>
      <c r="G1176" s="142">
        <v>7.7</v>
      </c>
      <c r="I1176" s="157">
        <v>6972401119916</v>
      </c>
      <c r="L1176" s="176"/>
      <c r="M1176" s="154" t="s">
        <v>3659</v>
      </c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</row>
    <row r="1177" spans="2:84" ht="22.35" customHeight="1" outlineLevel="4" x14ac:dyDescent="0.2">
      <c r="B1177" s="71" t="str">
        <f t="shared" si="57"/>
        <v xml:space="preserve">                ПДУ для Telefunken SA-230 HOME ic HARPER / OLTO/ SKYLINE/(серия HOB2797)</v>
      </c>
      <c r="C1177" s="33" t="s">
        <v>3082</v>
      </c>
      <c r="D1177" s="72">
        <f t="shared" si="56"/>
        <v>8.9760000000000009</v>
      </c>
      <c r="E1177" s="35" t="s">
        <v>28</v>
      </c>
      <c r="G1177" s="142">
        <v>7.48</v>
      </c>
      <c r="I1177" s="157">
        <v>6972401118094</v>
      </c>
      <c r="L1177" s="175"/>
      <c r="M1177" s="154" t="s">
        <v>3081</v>
      </c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</row>
    <row r="1178" spans="2:84" ht="22.35" customHeight="1" outlineLevel="4" x14ac:dyDescent="0.2">
      <c r="B1178" s="98" t="str">
        <f t="shared" si="57"/>
        <v xml:space="preserve">                ПДУ для Telefunken TF-LED28S48T2 ic  LCD TV ERISSON /SUPRA/FUSION (серия HOB1635)</v>
      </c>
      <c r="C1178" s="99" t="s">
        <v>3130</v>
      </c>
      <c r="D1178" s="94">
        <f t="shared" si="56"/>
        <v>8.1359999999999992</v>
      </c>
      <c r="E1178" s="100" t="s">
        <v>28</v>
      </c>
      <c r="G1178" s="142">
        <v>6.78</v>
      </c>
      <c r="I1178" s="157">
        <v>6931956801479</v>
      </c>
      <c r="L1178" s="176"/>
      <c r="M1178" s="154" t="s">
        <v>3129</v>
      </c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</row>
    <row r="1179" spans="2:84" ht="22.35" customHeight="1" outlineLevel="4" x14ac:dyDescent="0.2">
      <c r="B1179" s="98" t="str">
        <f t="shared" si="57"/>
        <v xml:space="preserve">                ПДУ для Telefunken TF-LED32S37T2 ic  (серия HOB1276)</v>
      </c>
      <c r="C1179" s="99" t="s">
        <v>2877</v>
      </c>
      <c r="D1179" s="94">
        <f t="shared" si="56"/>
        <v>7.2239999999999993</v>
      </c>
      <c r="E1179" s="100" t="s">
        <v>28</v>
      </c>
      <c r="G1179" s="142">
        <v>6.02</v>
      </c>
      <c r="I1179" s="157">
        <v>6972401115468</v>
      </c>
      <c r="L1179" s="176"/>
      <c r="M1179" s="154" t="s">
        <v>2876</v>
      </c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</row>
    <row r="1180" spans="2:84" ht="22.35" customHeight="1" outlineLevel="4" x14ac:dyDescent="0.2">
      <c r="B1180" s="71" t="str">
        <f t="shared" si="57"/>
        <v xml:space="preserve">                ПДУ для Telefunken TF-LED32S39T2S (VAR1) ic  (серия HOB1999)</v>
      </c>
      <c r="C1180" s="33" t="s">
        <v>2879</v>
      </c>
      <c r="D1180" s="72">
        <f t="shared" si="56"/>
        <v>7.2239999999999993</v>
      </c>
      <c r="E1180" s="35" t="s">
        <v>28</v>
      </c>
      <c r="G1180" s="142">
        <v>6.02</v>
      </c>
      <c r="I1180" s="154"/>
      <c r="L1180" s="175"/>
      <c r="M1180" s="154" t="s">
        <v>2878</v>
      </c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</row>
    <row r="1181" spans="2:84" ht="22.35" customHeight="1" outlineLevel="4" x14ac:dyDescent="0.2">
      <c r="B1181" s="98" t="str">
        <f t="shared" si="57"/>
        <v xml:space="preserve">                ПДУ для Telefunken, Skyline, OLTO SA-230 ASPECT ic(серия HOB2849)</v>
      </c>
      <c r="C1181" s="99" t="s">
        <v>3132</v>
      </c>
      <c r="D1181" s="94">
        <f t="shared" si="56"/>
        <v>8.7119999999999997</v>
      </c>
      <c r="E1181" s="100" t="s">
        <v>28</v>
      </c>
      <c r="G1181" s="142">
        <v>7.26</v>
      </c>
      <c r="I1181" s="157">
        <v>6972401118995</v>
      </c>
      <c r="L1181" s="176"/>
      <c r="M1181" s="154" t="s">
        <v>3131</v>
      </c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</row>
    <row r="1182" spans="2:84" ht="32.85" customHeight="1" outlineLevel="4" x14ac:dyDescent="0.2">
      <c r="B1182" s="98" t="str">
        <f t="shared" si="57"/>
        <v xml:space="preserve">                ПДУ дляTelefunken 507DTV(TF-LED28S9T2)ic MYSTERY/DEXP/DNS/DOFFLER/ERISSON/IZUMI/MANTA(серия HOB1525)</v>
      </c>
      <c r="C1182" s="99" t="s">
        <v>2539</v>
      </c>
      <c r="D1182" s="94">
        <f t="shared" si="56"/>
        <v>7.4159999999999995</v>
      </c>
      <c r="E1182" s="100" t="s">
        <v>28</v>
      </c>
      <c r="G1182" s="142">
        <v>6.18</v>
      </c>
      <c r="I1182" s="157">
        <v>6972401114539</v>
      </c>
      <c r="L1182" s="176"/>
      <c r="M1182" s="154" t="s">
        <v>2538</v>
      </c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</row>
    <row r="1183" spans="2:84" ht="12.6" customHeight="1" outlineLevel="2" x14ac:dyDescent="0.2">
      <c r="B1183" s="31" t="s">
        <v>1480</v>
      </c>
      <c r="C1183" s="32"/>
      <c r="D1183" s="32"/>
      <c r="E1183" s="32"/>
      <c r="F1183" s="32"/>
      <c r="G1183" s="140"/>
      <c r="H1183" s="156"/>
      <c r="I1183" s="156"/>
      <c r="J1183" s="156"/>
      <c r="K1183" s="156"/>
      <c r="L1183" s="174"/>
      <c r="M1183" s="156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</row>
    <row r="1184" spans="2:84" ht="12.6" customHeight="1" outlineLevel="3" x14ac:dyDescent="0.2">
      <c r="B1184" s="36" t="s">
        <v>1481</v>
      </c>
      <c r="C1184" s="37"/>
      <c r="D1184" s="37"/>
      <c r="E1184" s="37"/>
      <c r="F1184" s="37"/>
      <c r="G1184" s="141"/>
      <c r="H1184" s="156"/>
      <c r="I1184" s="156"/>
      <c r="J1184" s="156"/>
      <c r="K1184" s="156"/>
      <c r="L1184" s="174"/>
      <c r="M1184" s="156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</row>
    <row r="1185" spans="2:84" ht="22.35" customHeight="1" outlineLevel="4" x14ac:dyDescent="0.2">
      <c r="B1185" s="71" t="str">
        <f t="shared" ref="B1185:B1190" si="58">HYPERLINK(CONCATENATE("http://belpult.by/site_search?search_term=",C1185),M1185)</f>
        <v xml:space="preserve">                HUAYU for TCL RM-L1508+ универсальный пульт (серия HRM1564)</v>
      </c>
      <c r="C1185" s="33" t="s">
        <v>2881</v>
      </c>
      <c r="D1185" s="72">
        <f t="shared" si="56"/>
        <v>9.4320000000000004</v>
      </c>
      <c r="E1185" s="35" t="s">
        <v>28</v>
      </c>
      <c r="G1185" s="142">
        <v>7.86</v>
      </c>
      <c r="I1185" s="157">
        <v>6974086694306</v>
      </c>
      <c r="L1185" s="175"/>
      <c r="M1185" s="154" t="s">
        <v>2880</v>
      </c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</row>
    <row r="1186" spans="2:84" ht="22.35" customHeight="1" outlineLevel="4" x14ac:dyDescent="0.2">
      <c r="B1186" s="98" t="str">
        <f t="shared" si="58"/>
        <v xml:space="preserve">                Huayu for TCL TC-802E  универсальный пульт (серия HRM713)</v>
      </c>
      <c r="C1186" s="99" t="s">
        <v>1483</v>
      </c>
      <c r="D1186" s="94">
        <f t="shared" si="56"/>
        <v>5.2919999999999998</v>
      </c>
      <c r="E1186" s="100" t="s">
        <v>28</v>
      </c>
      <c r="G1186" s="142">
        <v>4.41</v>
      </c>
      <c r="I1186" s="157">
        <v>6934086687227</v>
      </c>
      <c r="L1186" s="176"/>
      <c r="M1186" s="154" t="s">
        <v>1482</v>
      </c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</row>
    <row r="1187" spans="2:84" ht="22.35" customHeight="1" outlineLevel="4" x14ac:dyDescent="0.2">
      <c r="B1187" s="71" t="str">
        <f t="shared" si="58"/>
        <v xml:space="preserve">                HUAYU for Thomson / TCL RM-L1330+2 (серия HRM1761)</v>
      </c>
      <c r="C1187" s="33" t="s">
        <v>3580</v>
      </c>
      <c r="D1187" s="72">
        <f t="shared" si="56"/>
        <v>12.252000000000001</v>
      </c>
      <c r="E1187" s="35" t="s">
        <v>28</v>
      </c>
      <c r="G1187" s="142">
        <v>10.210000000000001</v>
      </c>
      <c r="I1187" s="157">
        <v>6972401117714</v>
      </c>
      <c r="L1187" s="175"/>
      <c r="M1187" s="154" t="s">
        <v>3660</v>
      </c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</row>
    <row r="1188" spans="2:84" ht="22.35" customHeight="1" outlineLevel="4" x14ac:dyDescent="0.2">
      <c r="B1188" s="98" t="str">
        <f t="shared" si="58"/>
        <v xml:space="preserve">                Huayu for Thomson RM-549T универсальный пульт (серия HRM216)</v>
      </c>
      <c r="C1188" s="99" t="s">
        <v>1485</v>
      </c>
      <c r="D1188" s="94">
        <f t="shared" si="56"/>
        <v>6.9719999999999995</v>
      </c>
      <c r="E1188" s="100" t="s">
        <v>28</v>
      </c>
      <c r="G1188" s="142">
        <v>5.81</v>
      </c>
      <c r="I1188" s="157">
        <v>6934086691798</v>
      </c>
      <c r="L1188" s="176"/>
      <c r="M1188" s="154" t="s">
        <v>1484</v>
      </c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</row>
    <row r="1189" spans="2:84" ht="22.35" customHeight="1" outlineLevel="4" x14ac:dyDescent="0.2">
      <c r="B1189" s="71" t="str">
        <f t="shared" si="58"/>
        <v xml:space="preserve">                Huayu for THOMSON RM-TH100 универсальный пульт (серия HRM1324)</v>
      </c>
      <c r="C1189" s="33" t="s">
        <v>1487</v>
      </c>
      <c r="D1189" s="72">
        <f t="shared" si="56"/>
        <v>6.3840000000000003</v>
      </c>
      <c r="E1189" s="35" t="s">
        <v>28</v>
      </c>
      <c r="G1189" s="142">
        <v>5.32</v>
      </c>
      <c r="I1189" s="157">
        <v>6974086689494</v>
      </c>
      <c r="L1189" s="175"/>
      <c r="M1189" s="154" t="s">
        <v>1486</v>
      </c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</row>
    <row r="1190" spans="2:84" ht="11.85" customHeight="1" outlineLevel="4" x14ac:dyDescent="0.2">
      <c r="B1190" s="98" t="str">
        <f t="shared" si="58"/>
        <v xml:space="preserve">                Huayu для TCL TC-97E PLUS (серия HRM1491)</v>
      </c>
      <c r="C1190" s="99" t="s">
        <v>3704</v>
      </c>
      <c r="D1190" s="94">
        <f t="shared" si="56"/>
        <v>9</v>
      </c>
      <c r="E1190" s="100" t="s">
        <v>28</v>
      </c>
      <c r="G1190" s="142">
        <v>7.5</v>
      </c>
      <c r="I1190" s="157">
        <v>6974086693323</v>
      </c>
      <c r="L1190" s="176"/>
      <c r="M1190" s="154" t="s">
        <v>3796</v>
      </c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</row>
    <row r="1191" spans="2:84" ht="12.6" customHeight="1" outlineLevel="3" x14ac:dyDescent="0.2">
      <c r="B1191" s="36" t="s">
        <v>1488</v>
      </c>
      <c r="C1191" s="37"/>
      <c r="D1191" s="37"/>
      <c r="E1191" s="37"/>
      <c r="F1191" s="37"/>
      <c r="G1191" s="141"/>
      <c r="H1191" s="156"/>
      <c r="I1191" s="156"/>
      <c r="J1191" s="156"/>
      <c r="K1191" s="156"/>
      <c r="L1191" s="174"/>
      <c r="M1191" s="156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</row>
    <row r="1192" spans="2:84" ht="22.35" customHeight="1" outlineLevel="4" x14ac:dyDescent="0.2">
      <c r="B1192" s="98" t="str">
        <f t="shared" ref="B1192:B1209" si="59">HYPERLINK(CONCATENATE("http://belpult.by/site_search?search_term=",C1192),M1192)</f>
        <v xml:space="preserve">                ПДУ для Supra/Thomson RC2000E02 ic LCD TV (серия HTC062)</v>
      </c>
      <c r="C1192" s="99" t="s">
        <v>1490</v>
      </c>
      <c r="D1192" s="94">
        <f t="shared" si="56"/>
        <v>7.6199999999999992</v>
      </c>
      <c r="E1192" s="100" t="s">
        <v>28</v>
      </c>
      <c r="G1192" s="142">
        <v>6.35</v>
      </c>
      <c r="I1192" s="157">
        <v>6972401113280</v>
      </c>
      <c r="L1192" s="176"/>
      <c r="M1192" s="154" t="s">
        <v>1489</v>
      </c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</row>
    <row r="1193" spans="2:84" ht="22.35" customHeight="1" outlineLevel="4" x14ac:dyDescent="0.2">
      <c r="B1193" s="71" t="str">
        <f t="shared" si="59"/>
        <v xml:space="preserve">                ПДУ для TCL RC2000E02 YOUTUBE (RC260) ориг.SMART TV</v>
      </c>
      <c r="C1193" s="34">
        <v>16173</v>
      </c>
      <c r="D1193" s="72">
        <f t="shared" si="56"/>
        <v>14.352</v>
      </c>
      <c r="E1193" s="35" t="s">
        <v>28</v>
      </c>
      <c r="G1193" s="142">
        <v>11.96</v>
      </c>
      <c r="I1193" s="154"/>
      <c r="L1193" s="175"/>
      <c r="M1193" s="154" t="s">
        <v>3661</v>
      </c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</row>
    <row r="1194" spans="2:84" ht="11.85" customHeight="1" outlineLevel="4" x14ac:dyDescent="0.2">
      <c r="B1194" s="71" t="str">
        <f t="shared" si="59"/>
        <v xml:space="preserve">                ПДУ для TCL RC260 SMART TV</v>
      </c>
      <c r="C1194" s="34">
        <v>21531</v>
      </c>
      <c r="D1194" s="72">
        <f t="shared" si="56"/>
        <v>7.3199999999999994</v>
      </c>
      <c r="E1194" s="35" t="s">
        <v>28</v>
      </c>
      <c r="G1194" s="142">
        <v>6.1</v>
      </c>
      <c r="I1194" s="157">
        <v>2000396983961</v>
      </c>
      <c r="L1194" s="175"/>
      <c r="M1194" s="154" t="s">
        <v>3662</v>
      </c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</row>
    <row r="1195" spans="2:84" ht="22.35" customHeight="1" outlineLevel="4" x14ac:dyDescent="0.2">
      <c r="B1195" s="71" t="str">
        <f t="shared" si="59"/>
        <v xml:space="preserve">                ПДУ для TCL RC802N YAI2, 06-IRPT45-GRC802N ic LCD TV (серия HTC077)</v>
      </c>
      <c r="C1195" s="33" t="s">
        <v>1492</v>
      </c>
      <c r="D1195" s="72">
        <f t="shared" si="56"/>
        <v>10.728</v>
      </c>
      <c r="E1195" s="35" t="s">
        <v>28</v>
      </c>
      <c r="G1195" s="142">
        <v>8.94</v>
      </c>
      <c r="I1195" s="157">
        <v>6972401114089</v>
      </c>
      <c r="L1195" s="175"/>
      <c r="M1195" s="154" t="s">
        <v>1491</v>
      </c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</row>
    <row r="1196" spans="2:84" ht="22.35" customHeight="1" outlineLevel="4" x14ac:dyDescent="0.2">
      <c r="B1196" s="98" t="str">
        <f t="shared" si="59"/>
        <v xml:space="preserve">                ПДУ для TCL RC802V FMR1 ic С ГОЛОСОВОЙ ФУНКЦИЕЙ , NETFLIX (серия HTC108)</v>
      </c>
      <c r="C1196" s="99" t="s">
        <v>3626</v>
      </c>
      <c r="D1196" s="94">
        <f t="shared" si="56"/>
        <v>24.563999999999997</v>
      </c>
      <c r="E1196" s="100" t="s">
        <v>28</v>
      </c>
      <c r="G1196" s="142">
        <v>20.47</v>
      </c>
      <c r="I1196" s="157">
        <v>2000396984081</v>
      </c>
      <c r="L1196" s="176"/>
      <c r="M1196" s="154" t="s">
        <v>3797</v>
      </c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</row>
    <row r="1197" spans="2:84" ht="22.35" customHeight="1" outlineLevel="4" x14ac:dyDescent="0.2">
      <c r="B1197" s="98" t="str">
        <f t="shared" si="59"/>
        <v xml:space="preserve">                ПДУ для TCL, iFFALCON RC901V FMR8 ic ( VOICE ) LED TV С ГОЛОСОВОЙ ФУНКЦИЕЙ (серия HTC119)</v>
      </c>
      <c r="C1197" s="99" t="s">
        <v>3215</v>
      </c>
      <c r="D1197" s="94">
        <f t="shared" si="56"/>
        <v>42.863999999999997</v>
      </c>
      <c r="E1197" s="100" t="s">
        <v>28</v>
      </c>
      <c r="G1197" s="142">
        <v>35.72</v>
      </c>
      <c r="I1197" s="157">
        <v>2000396983794</v>
      </c>
      <c r="L1197" s="176"/>
      <c r="M1197" s="154" t="s">
        <v>3214</v>
      </c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</row>
    <row r="1198" spans="2:84" ht="11.85" customHeight="1" outlineLevel="4" x14ac:dyDescent="0.2">
      <c r="B1198" s="98" t="str">
        <f t="shared" si="59"/>
        <v xml:space="preserve">                ПДУ для Thomson  RCT3003 ic (серия HTS006) </v>
      </c>
      <c r="C1198" s="99" t="s">
        <v>1494</v>
      </c>
      <c r="D1198" s="94">
        <f t="shared" si="56"/>
        <v>5.8679999999999994</v>
      </c>
      <c r="E1198" s="100" t="s">
        <v>28</v>
      </c>
      <c r="G1198" s="142">
        <v>4.8899999999999997</v>
      </c>
      <c r="I1198" s="157">
        <v>2000000000824</v>
      </c>
      <c r="L1198" s="176"/>
      <c r="M1198" s="154" t="s">
        <v>1493</v>
      </c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</row>
    <row r="1199" spans="2:84" ht="11.85" customHeight="1" outlineLevel="4" x14ac:dyDescent="0.2">
      <c r="B1199" s="98" t="str">
        <f t="shared" si="59"/>
        <v xml:space="preserve">                ПДУ для Thomson  RCT3004 ic (серия HTS008) </v>
      </c>
      <c r="C1199" s="99" t="s">
        <v>1496</v>
      </c>
      <c r="D1199" s="94">
        <f t="shared" si="56"/>
        <v>5.3999999999999995</v>
      </c>
      <c r="E1199" s="100" t="s">
        <v>28</v>
      </c>
      <c r="G1199" s="142">
        <v>4.5</v>
      </c>
      <c r="I1199" s="157">
        <v>6934086630049</v>
      </c>
      <c r="L1199" s="176"/>
      <c r="M1199" s="154" t="s">
        <v>1495</v>
      </c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</row>
    <row r="1200" spans="2:84" ht="22.35" customHeight="1" outlineLevel="4" x14ac:dyDescent="0.2">
      <c r="B1200" s="98" t="str">
        <f t="shared" si="59"/>
        <v xml:space="preserve">                ПДУ для Thomson /TCL RC1994301 ic (серия HTS052)</v>
      </c>
      <c r="C1200" s="99" t="s">
        <v>1498</v>
      </c>
      <c r="D1200" s="94">
        <f t="shared" si="56"/>
        <v>9.24</v>
      </c>
      <c r="E1200" s="100" t="s">
        <v>28</v>
      </c>
      <c r="G1200" s="142">
        <v>7.7</v>
      </c>
      <c r="I1200" s="157">
        <v>6972401115130</v>
      </c>
      <c r="L1200" s="176"/>
      <c r="M1200" s="154" t="s">
        <v>1497</v>
      </c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</row>
    <row r="1201" spans="2:84" ht="22.35" customHeight="1" outlineLevel="4" x14ac:dyDescent="0.2">
      <c r="B1201" s="71" t="str">
        <f t="shared" si="59"/>
        <v xml:space="preserve">                ПДУ для Thomson /TCL RC310 FH110816 (110824,110830) ic 3 D LCD TV (серия HTS055)</v>
      </c>
      <c r="C1201" s="33" t="s">
        <v>1500</v>
      </c>
      <c r="D1201" s="72">
        <f t="shared" si="56"/>
        <v>11.723999999999998</v>
      </c>
      <c r="E1201" s="35" t="s">
        <v>28</v>
      </c>
      <c r="G1201" s="142">
        <v>9.77</v>
      </c>
      <c r="I1201" s="157">
        <v>2000230097151</v>
      </c>
      <c r="L1201" s="175"/>
      <c r="M1201" s="154" t="s">
        <v>1499</v>
      </c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</row>
    <row r="1202" spans="2:84" ht="22.35" customHeight="1" outlineLevel="4" x14ac:dyDescent="0.2">
      <c r="B1202" s="98" t="str">
        <f t="shared" si="59"/>
        <v xml:space="preserve">                ПДУ для Thomson RC0Q0036  с T/TXT ic (серия HTS051)</v>
      </c>
      <c r="C1202" s="99" t="s">
        <v>1502</v>
      </c>
      <c r="D1202" s="94">
        <f t="shared" si="56"/>
        <v>8.3279999999999994</v>
      </c>
      <c r="E1202" s="100" t="s">
        <v>28</v>
      </c>
      <c r="G1202" s="142">
        <v>6.94</v>
      </c>
      <c r="I1202" s="157">
        <v>2000000001890</v>
      </c>
      <c r="L1202" s="176"/>
      <c r="M1202" s="154" t="s">
        <v>1501</v>
      </c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</row>
    <row r="1203" spans="2:84" ht="22.35" customHeight="1" outlineLevel="4" x14ac:dyDescent="0.2">
      <c r="B1203" s="71" t="str">
        <f t="shared" si="59"/>
        <v xml:space="preserve">                ПДУ для Thomson RC3000E02 / Supra/ Hyundai / Fusion/ Telefunken/ Goldstar  ic (серия HTC059)</v>
      </c>
      <c r="C1203" s="33" t="s">
        <v>1509</v>
      </c>
      <c r="D1203" s="72">
        <f t="shared" si="56"/>
        <v>6.9359999999999999</v>
      </c>
      <c r="E1203" s="35" t="s">
        <v>28</v>
      </c>
      <c r="G1203" s="142">
        <v>5.78</v>
      </c>
      <c r="I1203" s="157">
        <v>6972401116670</v>
      </c>
      <c r="L1203" s="175"/>
      <c r="M1203" s="154" t="s">
        <v>2807</v>
      </c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</row>
    <row r="1204" spans="2:84" ht="22.35" customHeight="1" outlineLevel="4" x14ac:dyDescent="0.2">
      <c r="B1204" s="71" t="str">
        <f t="shared" si="59"/>
        <v xml:space="preserve">                ПДУ для Thomson RC3000M11 ic LCD TV (серия HTC057)</v>
      </c>
      <c r="C1204" s="33" t="s">
        <v>1504</v>
      </c>
      <c r="D1204" s="72">
        <f t="shared" si="56"/>
        <v>8.7840000000000007</v>
      </c>
      <c r="E1204" s="35" t="s">
        <v>28</v>
      </c>
      <c r="G1204" s="142">
        <v>7.32</v>
      </c>
      <c r="I1204" s="157">
        <v>6972401116663</v>
      </c>
      <c r="L1204" s="175"/>
      <c r="M1204" s="154" t="s">
        <v>1503</v>
      </c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</row>
    <row r="1205" spans="2:84" ht="22.35" customHeight="1" outlineLevel="4" x14ac:dyDescent="0.2">
      <c r="B1205" s="98" t="str">
        <f t="shared" si="59"/>
        <v xml:space="preserve">                ПДУ для Thomson RC311 FUI2 NETFLIX ic (серия HTS057)</v>
      </c>
      <c r="C1205" s="99" t="s">
        <v>2162</v>
      </c>
      <c r="D1205" s="94">
        <f t="shared" si="56"/>
        <v>16.2</v>
      </c>
      <c r="E1205" s="100" t="s">
        <v>28</v>
      </c>
      <c r="G1205" s="142">
        <v>13.5</v>
      </c>
      <c r="I1205" s="157">
        <v>6972401116014</v>
      </c>
      <c r="L1205" s="176"/>
      <c r="M1205" s="154" t="s">
        <v>2161</v>
      </c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</row>
    <row r="1206" spans="2:84" ht="11.85" customHeight="1" outlineLevel="4" x14ac:dyDescent="0.2">
      <c r="B1206" s="98" t="str">
        <f t="shared" si="59"/>
        <v xml:space="preserve">                ПДУ для Thomson RC311 USB ic (серия HTS058)</v>
      </c>
      <c r="C1206" s="99" t="s">
        <v>3084</v>
      </c>
      <c r="D1206" s="94">
        <f t="shared" si="56"/>
        <v>16.391999999999999</v>
      </c>
      <c r="E1206" s="100" t="s">
        <v>28</v>
      </c>
      <c r="G1206" s="142">
        <v>13.66</v>
      </c>
      <c r="I1206" s="157">
        <v>6972401111118</v>
      </c>
      <c r="L1206" s="176"/>
      <c r="M1206" s="154" t="s">
        <v>3083</v>
      </c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</row>
    <row r="1207" spans="2:84" ht="11.85" customHeight="1" outlineLevel="4" x14ac:dyDescent="0.2">
      <c r="B1207" s="98" t="str">
        <f t="shared" si="59"/>
        <v xml:space="preserve">                ПДУ для Thomson RCT100 ic (серия HTS001)</v>
      </c>
      <c r="C1207" s="99" t="s">
        <v>1506</v>
      </c>
      <c r="D1207" s="94">
        <f t="shared" si="56"/>
        <v>6.1199999999999992</v>
      </c>
      <c r="E1207" s="100" t="s">
        <v>28</v>
      </c>
      <c r="G1207" s="142">
        <v>5.0999999999999996</v>
      </c>
      <c r="I1207" s="157">
        <v>6972401113303</v>
      </c>
      <c r="L1207" s="176"/>
      <c r="M1207" s="154" t="s">
        <v>1505</v>
      </c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</row>
    <row r="1208" spans="2:84" ht="11.85" customHeight="1" outlineLevel="4" x14ac:dyDescent="0.2">
      <c r="B1208" s="98" t="str">
        <f t="shared" si="59"/>
        <v xml:space="preserve">                ПДУ для Thomson RCT2100 ic (серия HTS017)</v>
      </c>
      <c r="C1208" s="99" t="s">
        <v>1508</v>
      </c>
      <c r="D1208" s="94">
        <f t="shared" si="56"/>
        <v>7.3079999999999998</v>
      </c>
      <c r="E1208" s="100" t="s">
        <v>28</v>
      </c>
      <c r="G1208" s="142">
        <v>6.09</v>
      </c>
      <c r="I1208" s="157">
        <v>6934086021007</v>
      </c>
      <c r="L1208" s="176"/>
      <c r="M1208" s="154" t="s">
        <v>1507</v>
      </c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</row>
    <row r="1209" spans="2:84" ht="22.35" customHeight="1" outlineLevel="4" x14ac:dyDescent="0.2">
      <c r="B1209" s="71" t="str">
        <f t="shared" si="59"/>
        <v xml:space="preserve">                ПДУ для Thomson Y-72C2-PVR (T24E09DU-01B) ic DEXP(F40B7100K,YC-52) SUPRA .FUSION (серия HOB1131)</v>
      </c>
      <c r="C1209" s="33" t="s">
        <v>4147</v>
      </c>
      <c r="D1209" s="72">
        <f t="shared" si="56"/>
        <v>7.4879999999999995</v>
      </c>
      <c r="E1209" s="35" t="s">
        <v>28</v>
      </c>
      <c r="G1209" s="142">
        <v>6.24</v>
      </c>
      <c r="I1209" s="154"/>
      <c r="L1209" s="175"/>
      <c r="M1209" s="154" t="s">
        <v>4146</v>
      </c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</row>
    <row r="1210" spans="2:84" ht="12.6" customHeight="1" outlineLevel="2" x14ac:dyDescent="0.2">
      <c r="B1210" s="31" t="s">
        <v>1510</v>
      </c>
      <c r="C1210" s="32"/>
      <c r="D1210" s="32"/>
      <c r="E1210" s="32"/>
      <c r="F1210" s="32"/>
      <c r="G1210" s="140"/>
      <c r="H1210" s="156"/>
      <c r="I1210" s="156"/>
      <c r="J1210" s="156"/>
      <c r="K1210" s="156"/>
      <c r="L1210" s="174"/>
      <c r="M1210" s="156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</row>
    <row r="1211" spans="2:84" ht="12.6" customHeight="1" outlineLevel="3" x14ac:dyDescent="0.2">
      <c r="B1211" s="36" t="s">
        <v>1511</v>
      </c>
      <c r="C1211" s="37"/>
      <c r="D1211" s="37"/>
      <c r="E1211" s="37"/>
      <c r="F1211" s="37"/>
      <c r="G1211" s="141"/>
      <c r="H1211" s="156"/>
      <c r="I1211" s="156"/>
      <c r="J1211" s="156"/>
      <c r="K1211" s="156"/>
      <c r="L1211" s="174"/>
      <c r="M1211" s="156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</row>
    <row r="1212" spans="2:84" ht="22.35" customHeight="1" outlineLevel="4" x14ac:dyDescent="0.2">
      <c r="B1212" s="98" t="str">
        <f t="shared" ref="B1212:B1225" si="60">HYPERLINK(CONCATENATE("http://belpult.by/site_search?search_term=",C1212),M1212)</f>
        <v xml:space="preserve">                Huayu for Toshiba RM-162B универсальный пульт (серия HRM994)</v>
      </c>
      <c r="C1212" s="99" t="s">
        <v>2898</v>
      </c>
      <c r="D1212" s="94">
        <f t="shared" si="56"/>
        <v>5.5439999999999996</v>
      </c>
      <c r="E1212" s="100" t="s">
        <v>28</v>
      </c>
      <c r="G1212" s="142">
        <v>4.62</v>
      </c>
      <c r="I1212" s="157">
        <v>6934086693105</v>
      </c>
      <c r="L1212" s="176"/>
      <c r="M1212" s="154" t="s">
        <v>2897</v>
      </c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</row>
    <row r="1213" spans="2:84" ht="22.35" customHeight="1" outlineLevel="4" x14ac:dyDescent="0.2">
      <c r="B1213" s="98" t="str">
        <f t="shared" si="60"/>
        <v xml:space="preserve">                Huayu for Toshiba RM-721B универсальный пульт (серия HRM588)</v>
      </c>
      <c r="C1213" s="99" t="s">
        <v>1513</v>
      </c>
      <c r="D1213" s="94">
        <f t="shared" si="56"/>
        <v>4.4400000000000004</v>
      </c>
      <c r="E1213" s="100" t="s">
        <v>28</v>
      </c>
      <c r="G1213" s="142">
        <v>3.7</v>
      </c>
      <c r="I1213" s="157">
        <v>6934086682574</v>
      </c>
      <c r="L1213" s="176"/>
      <c r="M1213" s="154" t="s">
        <v>1512</v>
      </c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</row>
    <row r="1214" spans="2:84" ht="22.35" customHeight="1" outlineLevel="4" x14ac:dyDescent="0.2">
      <c r="B1214" s="98" t="str">
        <f t="shared" si="60"/>
        <v xml:space="preserve">                Huayu for Toshiba RM-D602 универсальный пульт (серия HRM282)</v>
      </c>
      <c r="C1214" s="99" t="s">
        <v>1515</v>
      </c>
      <c r="D1214" s="94">
        <f t="shared" si="56"/>
        <v>9.24</v>
      </c>
      <c r="E1214" s="100" t="s">
        <v>28</v>
      </c>
      <c r="G1214" s="142">
        <v>7.7</v>
      </c>
      <c r="I1214" s="157">
        <v>6974086690780</v>
      </c>
      <c r="L1214" s="176"/>
      <c r="M1214" s="154" t="s">
        <v>1514</v>
      </c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</row>
    <row r="1215" spans="2:84" ht="22.35" customHeight="1" outlineLevel="4" x14ac:dyDescent="0.2">
      <c r="B1215" s="98" t="str">
        <f t="shared" si="60"/>
        <v xml:space="preserve">                Huayu for Toshiba RM-D759  универсальный пульт (серия HRM560)</v>
      </c>
      <c r="C1215" s="99" t="s">
        <v>1517</v>
      </c>
      <c r="D1215" s="94">
        <f t="shared" si="56"/>
        <v>10.272</v>
      </c>
      <c r="E1215" s="100" t="s">
        <v>28</v>
      </c>
      <c r="G1215" s="142">
        <v>8.56</v>
      </c>
      <c r="I1215" s="157">
        <v>6972401119626</v>
      </c>
      <c r="L1215" s="176"/>
      <c r="M1215" s="154" t="s">
        <v>1516</v>
      </c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</row>
    <row r="1216" spans="2:84" ht="22.35" customHeight="1" outlineLevel="4" x14ac:dyDescent="0.2">
      <c r="B1216" s="98" t="str">
        <f t="shared" si="60"/>
        <v xml:space="preserve">                Huayu for Toshiba RM-D809 универсальный пульт (серия HRM677)</v>
      </c>
      <c r="C1216" s="99" t="s">
        <v>1519</v>
      </c>
      <c r="D1216" s="94">
        <f t="shared" si="56"/>
        <v>13.127999999999998</v>
      </c>
      <c r="E1216" s="100" t="s">
        <v>28</v>
      </c>
      <c r="G1216" s="142">
        <v>10.94</v>
      </c>
      <c r="I1216" s="157">
        <v>6974086690827</v>
      </c>
      <c r="L1216" s="176"/>
      <c r="M1216" s="154" t="s">
        <v>1518</v>
      </c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</row>
    <row r="1217" spans="2:84" ht="22.35" customHeight="1" outlineLevel="4" x14ac:dyDescent="0.2">
      <c r="B1217" s="98" t="str">
        <f t="shared" si="60"/>
        <v xml:space="preserve">                Huayu for Toshiba RM-L1028 универсальный пульт (серия HRM876)</v>
      </c>
      <c r="C1217" s="99" t="s">
        <v>1521</v>
      </c>
      <c r="D1217" s="94">
        <f t="shared" si="56"/>
        <v>14.315999999999999</v>
      </c>
      <c r="E1217" s="100" t="s">
        <v>28</v>
      </c>
      <c r="G1217" s="142">
        <v>11.93</v>
      </c>
      <c r="I1217" s="157">
        <v>6974086690834</v>
      </c>
      <c r="L1217" s="176"/>
      <c r="M1217" s="154" t="s">
        <v>1520</v>
      </c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</row>
    <row r="1218" spans="2:84" ht="22.35" customHeight="1" outlineLevel="4" x14ac:dyDescent="0.2">
      <c r="B1218" s="98" t="str">
        <f t="shared" si="60"/>
        <v xml:space="preserve">                Huayu for Toshiba RM-L1106 LCD LED 3D TV универсальный пульт (серия HRM943)</v>
      </c>
      <c r="C1218" s="99" t="s">
        <v>1523</v>
      </c>
      <c r="D1218" s="94">
        <f t="shared" si="56"/>
        <v>8.9159999999999986</v>
      </c>
      <c r="E1218" s="100" t="s">
        <v>28</v>
      </c>
      <c r="G1218" s="142">
        <v>7.43</v>
      </c>
      <c r="I1218" s="157">
        <v>6974086690841</v>
      </c>
      <c r="L1218" s="176"/>
      <c r="M1218" s="154" t="s">
        <v>1522</v>
      </c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</row>
    <row r="1219" spans="2:84" ht="22.35" customHeight="1" outlineLevel="4" x14ac:dyDescent="0.2">
      <c r="B1219" s="98" t="str">
        <f t="shared" si="60"/>
        <v xml:space="preserve">                Huayu for Toshiba RM-L1178 3D TV  универсальный пульт (серия HRM1050)</v>
      </c>
      <c r="C1219" s="99" t="s">
        <v>3150</v>
      </c>
      <c r="D1219" s="94">
        <f t="shared" si="56"/>
        <v>12.6</v>
      </c>
      <c r="E1219" s="100" t="s">
        <v>28</v>
      </c>
      <c r="G1219" s="142">
        <v>10.5</v>
      </c>
      <c r="I1219" s="157">
        <v>6974086690858</v>
      </c>
      <c r="L1219" s="176"/>
      <c r="M1219" s="154" t="s">
        <v>3161</v>
      </c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</row>
    <row r="1220" spans="2:84" ht="22.35" customHeight="1" outlineLevel="4" x14ac:dyDescent="0.2">
      <c r="B1220" s="98" t="str">
        <f t="shared" si="60"/>
        <v xml:space="preserve">                Huayu for Toshiba RM-L1278 универсальный пульт (серия HRM1336)</v>
      </c>
      <c r="C1220" s="99" t="s">
        <v>1525</v>
      </c>
      <c r="D1220" s="94">
        <f t="shared" ref="D1220:D1283" si="61">G1220*1.2</f>
        <v>9</v>
      </c>
      <c r="E1220" s="100" t="s">
        <v>28</v>
      </c>
      <c r="G1220" s="142">
        <v>7.5</v>
      </c>
      <c r="I1220" s="157">
        <v>6974086690865</v>
      </c>
      <c r="L1220" s="176"/>
      <c r="M1220" s="154" t="s">
        <v>1524</v>
      </c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</row>
    <row r="1221" spans="2:84" ht="22.35" customHeight="1" outlineLevel="4" x14ac:dyDescent="0.2">
      <c r="B1221" s="98" t="str">
        <f t="shared" si="60"/>
        <v xml:space="preserve">                Huayu for Toshiba RM-L1328 универсальный пульт (серия HRM1567)</v>
      </c>
      <c r="C1221" s="99" t="s">
        <v>2809</v>
      </c>
      <c r="D1221" s="94">
        <f t="shared" si="61"/>
        <v>9.8159999999999989</v>
      </c>
      <c r="E1221" s="100" t="s">
        <v>28</v>
      </c>
      <c r="G1221" s="142">
        <v>8.18</v>
      </c>
      <c r="I1221" s="157">
        <v>6974086695235</v>
      </c>
      <c r="L1221" s="176"/>
      <c r="M1221" s="154" t="s">
        <v>2808</v>
      </c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</row>
    <row r="1222" spans="2:84" ht="22.35" customHeight="1" outlineLevel="4" x14ac:dyDescent="0.2">
      <c r="B1222" s="98" t="str">
        <f t="shared" si="60"/>
        <v xml:space="preserve">                HUAYU for TOSHIBA RM-L1625 (CT-8547) универсальный пульт(серия HRM1712)</v>
      </c>
      <c r="C1222" s="99" t="s">
        <v>2883</v>
      </c>
      <c r="D1222" s="94">
        <f t="shared" si="61"/>
        <v>14.04</v>
      </c>
      <c r="E1222" s="100" t="s">
        <v>28</v>
      </c>
      <c r="G1222" s="142">
        <v>11.7</v>
      </c>
      <c r="I1222" s="157">
        <v>6972401110807</v>
      </c>
      <c r="L1222" s="176"/>
      <c r="M1222" s="154" t="s">
        <v>2882</v>
      </c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</row>
    <row r="1223" spans="2:84" ht="22.35" customHeight="1" outlineLevel="4" x14ac:dyDescent="0.2">
      <c r="B1223" s="71" t="str">
        <f t="shared" si="60"/>
        <v xml:space="preserve">                Huayu for Toshiba RM-L890 универсальный пульт (серия HRM716)</v>
      </c>
      <c r="C1223" s="33" t="s">
        <v>1527</v>
      </c>
      <c r="D1223" s="72">
        <f t="shared" si="61"/>
        <v>6.9719999999999995</v>
      </c>
      <c r="E1223" s="35" t="s">
        <v>28</v>
      </c>
      <c r="G1223" s="142">
        <v>5.81</v>
      </c>
      <c r="I1223" s="157">
        <v>6972401111361</v>
      </c>
      <c r="L1223" s="175"/>
      <c r="M1223" s="154" t="s">
        <v>1526</v>
      </c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</row>
    <row r="1224" spans="2:84" ht="22.35" customHeight="1" outlineLevel="4" x14ac:dyDescent="0.2">
      <c r="B1224" s="71" t="str">
        <f t="shared" si="60"/>
        <v xml:space="preserve">                HUAYU для Toshiba RM-L1178+ корпуc CT-90405 3D TV (серия HRM1842)</v>
      </c>
      <c r="C1224" s="33" t="s">
        <v>4768</v>
      </c>
      <c r="D1224" s="72">
        <f t="shared" si="61"/>
        <v>9.1679999999999993</v>
      </c>
      <c r="E1224" s="35" t="s">
        <v>28</v>
      </c>
      <c r="G1224" s="142">
        <v>7.64</v>
      </c>
      <c r="I1224" s="154"/>
      <c r="L1224" s="175"/>
      <c r="M1224" s="154" t="s">
        <v>4767</v>
      </c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</row>
    <row r="1225" spans="2:84" ht="22.35" customHeight="1" outlineLevel="4" x14ac:dyDescent="0.2">
      <c r="B1225" s="71" t="str">
        <f t="shared" si="60"/>
        <v xml:space="preserve">                Huayu для Toshiba RM-L1278 корпус как CT-8040 (серия HRM1671)</v>
      </c>
      <c r="C1225" s="33" t="s">
        <v>4770</v>
      </c>
      <c r="D1225" s="72">
        <f t="shared" si="61"/>
        <v>8.52</v>
      </c>
      <c r="E1225" s="35" t="s">
        <v>28</v>
      </c>
      <c r="G1225" s="142">
        <v>7.1</v>
      </c>
      <c r="I1225" s="154"/>
      <c r="L1225" s="175"/>
      <c r="M1225" s="154" t="s">
        <v>4769</v>
      </c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</row>
    <row r="1226" spans="2:84" ht="12.6" customHeight="1" outlineLevel="3" x14ac:dyDescent="0.2">
      <c r="B1226" s="36" t="s">
        <v>1528</v>
      </c>
      <c r="C1226" s="37"/>
      <c r="D1226" s="37"/>
      <c r="E1226" s="37"/>
      <c r="F1226" s="37"/>
      <c r="G1226" s="141"/>
      <c r="H1226" s="156"/>
      <c r="I1226" s="156"/>
      <c r="J1226" s="156"/>
      <c r="K1226" s="156"/>
      <c r="L1226" s="174"/>
      <c r="M1226" s="15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</row>
    <row r="1227" spans="2:84" ht="11.85" customHeight="1" outlineLevel="4" x14ac:dyDescent="0.2">
      <c r="B1227" s="98" t="str">
        <f t="shared" ref="B1227:B1261" si="62">HYPERLINK(CONCATENATE("http://belpult.by/site_search?search_term=",C1227),M1227)</f>
        <v xml:space="preserve">                ПДУ для Toshiba CT-32F2* ic  (серия  HTB158)</v>
      </c>
      <c r="C1227" s="99" t="s">
        <v>1530</v>
      </c>
      <c r="D1227" s="94">
        <f t="shared" si="61"/>
        <v>9.24</v>
      </c>
      <c r="E1227" s="100" t="s">
        <v>28</v>
      </c>
      <c r="G1227" s="142">
        <v>7.7</v>
      </c>
      <c r="I1227" s="157">
        <v>6972401117431</v>
      </c>
      <c r="L1227" s="176"/>
      <c r="M1227" s="154" t="s">
        <v>1529</v>
      </c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</row>
    <row r="1228" spans="2:84" ht="11.85" customHeight="1" outlineLevel="4" x14ac:dyDescent="0.2">
      <c r="B1228" s="98" t="str">
        <f t="shared" si="62"/>
        <v xml:space="preserve">                ПДУ для Toshiba CT-8006 ic (серия HTB091)</v>
      </c>
      <c r="C1228" s="99" t="s">
        <v>1532</v>
      </c>
      <c r="D1228" s="94">
        <f t="shared" si="61"/>
        <v>9.9</v>
      </c>
      <c r="E1228" s="100" t="s">
        <v>28</v>
      </c>
      <c r="G1228" s="142">
        <v>8.25</v>
      </c>
      <c r="I1228" s="154"/>
      <c r="L1228" s="176"/>
      <c r="M1228" s="154" t="s">
        <v>1531</v>
      </c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</row>
    <row r="1229" spans="2:84" ht="11.85" customHeight="1" outlineLevel="4" x14ac:dyDescent="0.2">
      <c r="B1229" s="98" t="str">
        <f t="shared" si="62"/>
        <v xml:space="preserve">                ПДУ для Toshiba CT-8013  ic (серия HTB106)</v>
      </c>
      <c r="C1229" s="99" t="s">
        <v>1534</v>
      </c>
      <c r="D1229" s="94">
        <f t="shared" si="61"/>
        <v>6.7439999999999998</v>
      </c>
      <c r="E1229" s="100" t="s">
        <v>28</v>
      </c>
      <c r="G1229" s="142">
        <v>5.62</v>
      </c>
      <c r="I1229" s="154"/>
      <c r="L1229" s="176"/>
      <c r="M1229" s="154" t="s">
        <v>1533</v>
      </c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</row>
    <row r="1230" spans="2:84" ht="22.35" customHeight="1" outlineLevel="4" x14ac:dyDescent="0.2">
      <c r="B1230" s="98" t="str">
        <f t="shared" si="62"/>
        <v xml:space="preserve">                ПДУ для Toshiba CT-8022 ic LCD TV+BD моноблок (серия HTB129)</v>
      </c>
      <c r="C1230" s="99" t="s">
        <v>1536</v>
      </c>
      <c r="D1230" s="94">
        <f t="shared" si="61"/>
        <v>16.416</v>
      </c>
      <c r="E1230" s="100" t="s">
        <v>28</v>
      </c>
      <c r="G1230" s="142">
        <v>13.68</v>
      </c>
      <c r="I1230" s="157">
        <v>2000000001593</v>
      </c>
      <c r="L1230" s="176"/>
      <c r="M1230" s="154" t="s">
        <v>1535</v>
      </c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</row>
    <row r="1231" spans="2:84" ht="22.35" customHeight="1" outlineLevel="4" x14ac:dyDescent="0.2">
      <c r="B1231" s="71" t="str">
        <f t="shared" si="62"/>
        <v xml:space="preserve">                ПДУ для Toshiba CT-8023 LCDTV/DVD ic (серия HTB124)</v>
      </c>
      <c r="C1231" s="33" t="s">
        <v>1538</v>
      </c>
      <c r="D1231" s="72">
        <f t="shared" si="61"/>
        <v>7.3919999999999995</v>
      </c>
      <c r="E1231" s="35" t="s">
        <v>28</v>
      </c>
      <c r="G1231" s="142">
        <v>6.16</v>
      </c>
      <c r="I1231" s="157">
        <v>6934086680235</v>
      </c>
      <c r="L1231" s="175"/>
      <c r="M1231" s="154" t="s">
        <v>1537</v>
      </c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</row>
    <row r="1232" spans="2:84" ht="11.85" customHeight="1" outlineLevel="4" x14ac:dyDescent="0.2">
      <c r="B1232" s="98" t="str">
        <f t="shared" si="62"/>
        <v xml:space="preserve">                ПДУ для Toshiba CT-8035  ic (серия HTB145)</v>
      </c>
      <c r="C1232" s="99" t="s">
        <v>1540</v>
      </c>
      <c r="D1232" s="94">
        <f t="shared" si="61"/>
        <v>13.68</v>
      </c>
      <c r="E1232" s="100" t="s">
        <v>28</v>
      </c>
      <c r="G1232" s="142">
        <v>11.4</v>
      </c>
      <c r="I1232" s="157">
        <v>2000230094563</v>
      </c>
      <c r="L1232" s="176"/>
      <c r="M1232" s="154" t="s">
        <v>1539</v>
      </c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</row>
    <row r="1233" spans="2:84" ht="11.85" customHeight="1" outlineLevel="4" x14ac:dyDescent="0.2">
      <c r="B1233" s="98" t="str">
        <f t="shared" si="62"/>
        <v xml:space="preserve">                ПДУ для Toshiba CT-8040 3D  ic (серия HTB146)</v>
      </c>
      <c r="C1233" s="99" t="s">
        <v>1542</v>
      </c>
      <c r="D1233" s="94">
        <f t="shared" si="61"/>
        <v>8.2319999999999993</v>
      </c>
      <c r="E1233" s="100" t="s">
        <v>28</v>
      </c>
      <c r="G1233" s="142">
        <v>6.86</v>
      </c>
      <c r="I1233" s="157">
        <v>2000230094570</v>
      </c>
      <c r="L1233" s="176"/>
      <c r="M1233" s="154" t="s">
        <v>1541</v>
      </c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</row>
    <row r="1234" spans="2:84" ht="22.35" customHeight="1" outlineLevel="4" x14ac:dyDescent="0.2">
      <c r="B1234" s="71" t="str">
        <f t="shared" si="62"/>
        <v xml:space="preserve">                ПДУ для Toshiba CT-8054 ic LCD 3D TV NETFLIX ( серия HTB153)</v>
      </c>
      <c r="C1234" s="33" t="s">
        <v>1544</v>
      </c>
      <c r="D1234" s="72">
        <f t="shared" si="61"/>
        <v>9.24</v>
      </c>
      <c r="E1234" s="35" t="s">
        <v>28</v>
      </c>
      <c r="G1234" s="142">
        <v>7.7</v>
      </c>
      <c r="I1234" s="157">
        <v>2000240431211</v>
      </c>
      <c r="L1234" s="175"/>
      <c r="M1234" s="154" t="s">
        <v>1543</v>
      </c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</row>
    <row r="1235" spans="2:84" ht="22.35" customHeight="1" outlineLevel="4" x14ac:dyDescent="0.2">
      <c r="B1235" s="98" t="str">
        <f t="shared" si="62"/>
        <v xml:space="preserve">                ПДУ для Toshiba CT-8068 ic LCD  SMART TV YOUTUBE (серия  HTB159)</v>
      </c>
      <c r="C1235" s="99" t="s">
        <v>1546</v>
      </c>
      <c r="D1235" s="94">
        <f t="shared" si="61"/>
        <v>8.8079999999999998</v>
      </c>
      <c r="E1235" s="100" t="s">
        <v>28</v>
      </c>
      <c r="G1235" s="142">
        <v>7.34</v>
      </c>
      <c r="I1235" s="157">
        <v>2000240431280</v>
      </c>
      <c r="L1235" s="176"/>
      <c r="M1235" s="154" t="s">
        <v>1545</v>
      </c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</row>
    <row r="1236" spans="2:84" ht="22.35" customHeight="1" outlineLevel="4" x14ac:dyDescent="0.2">
      <c r="B1236" s="71" t="str">
        <f t="shared" si="62"/>
        <v xml:space="preserve">                ПДУ для Toshiba CT-8509 ic LCD SMART  TV (серия HTB168)</v>
      </c>
      <c r="C1236" s="33" t="s">
        <v>2500</v>
      </c>
      <c r="D1236" s="72">
        <f t="shared" si="61"/>
        <v>9.984</v>
      </c>
      <c r="E1236" s="35" t="s">
        <v>28</v>
      </c>
      <c r="G1236" s="142">
        <v>8.32</v>
      </c>
      <c r="I1236" s="157">
        <v>6972401113686</v>
      </c>
      <c r="L1236" s="175"/>
      <c r="M1236" s="154" t="s">
        <v>2899</v>
      </c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</row>
    <row r="1237" spans="2:84" ht="11.85" customHeight="1" outlineLevel="4" x14ac:dyDescent="0.2">
      <c r="B1237" s="98" t="str">
        <f t="shared" si="62"/>
        <v xml:space="preserve">                ПДУ для Toshiba CT-90119 ic (серия HTB048)</v>
      </c>
      <c r="C1237" s="99" t="s">
        <v>1548</v>
      </c>
      <c r="D1237" s="94">
        <f t="shared" si="61"/>
        <v>5.7719999999999994</v>
      </c>
      <c r="E1237" s="100" t="s">
        <v>28</v>
      </c>
      <c r="G1237" s="142">
        <v>4.8099999999999996</v>
      </c>
      <c r="I1237" s="157">
        <v>2000230094525</v>
      </c>
      <c r="L1237" s="176"/>
      <c r="M1237" s="154" t="s">
        <v>1547</v>
      </c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</row>
    <row r="1238" spans="2:84" ht="11.85" customHeight="1" outlineLevel="4" x14ac:dyDescent="0.2">
      <c r="B1238" s="98" t="str">
        <f t="shared" si="62"/>
        <v xml:space="preserve">                ПДУ для Toshiba CT-90128 ic (серия HTB079)</v>
      </c>
      <c r="C1238" s="99" t="s">
        <v>1550</v>
      </c>
      <c r="D1238" s="94">
        <f t="shared" si="61"/>
        <v>7.919999999999999</v>
      </c>
      <c r="E1238" s="100" t="s">
        <v>28</v>
      </c>
      <c r="G1238" s="142">
        <v>6.6</v>
      </c>
      <c r="I1238" s="154"/>
      <c r="L1238" s="176"/>
      <c r="M1238" s="154" t="s">
        <v>1549</v>
      </c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</row>
    <row r="1239" spans="2:84" ht="11.85" customHeight="1" outlineLevel="4" x14ac:dyDescent="0.2">
      <c r="B1239" s="98" t="str">
        <f t="shared" si="62"/>
        <v xml:space="preserve">                ПДУ для Toshiba CT-90229 ic (серия HTB086)</v>
      </c>
      <c r="C1239" s="99" t="s">
        <v>1552</v>
      </c>
      <c r="D1239" s="94">
        <f t="shared" si="61"/>
        <v>5.9279999999999999</v>
      </c>
      <c r="E1239" s="100" t="s">
        <v>28</v>
      </c>
      <c r="G1239" s="142">
        <v>4.9400000000000004</v>
      </c>
      <c r="I1239" s="154"/>
      <c r="L1239" s="176"/>
      <c r="M1239" s="154" t="s">
        <v>1551</v>
      </c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</row>
    <row r="1240" spans="2:84" ht="11.85" customHeight="1" outlineLevel="4" x14ac:dyDescent="0.2">
      <c r="B1240" s="98" t="str">
        <f t="shared" si="62"/>
        <v xml:space="preserve">                ПДУ для Toshiba CT-90253 с ок ic (серия HTB121)</v>
      </c>
      <c r="C1240" s="99" t="s">
        <v>1554</v>
      </c>
      <c r="D1240" s="94">
        <f t="shared" si="61"/>
        <v>11.208</v>
      </c>
      <c r="E1240" s="100" t="s">
        <v>28</v>
      </c>
      <c r="G1240" s="142">
        <v>9.34</v>
      </c>
      <c r="I1240" s="154"/>
      <c r="L1240" s="176"/>
      <c r="M1240" s="154" t="s">
        <v>1553</v>
      </c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</row>
    <row r="1241" spans="2:84" ht="11.85" customHeight="1" outlineLevel="4" x14ac:dyDescent="0.2">
      <c r="B1241" s="98" t="str">
        <f t="shared" si="62"/>
        <v xml:space="preserve">                ПДУ для Toshiba CT-90288 ic (серия HTB095)</v>
      </c>
      <c r="C1241" s="99" t="s">
        <v>1556</v>
      </c>
      <c r="D1241" s="94">
        <f t="shared" si="61"/>
        <v>11.472</v>
      </c>
      <c r="E1241" s="100" t="s">
        <v>28</v>
      </c>
      <c r="G1241" s="142">
        <v>9.56</v>
      </c>
      <c r="I1241" s="157">
        <v>6934086902887</v>
      </c>
      <c r="L1241" s="176"/>
      <c r="M1241" s="154" t="s">
        <v>1555</v>
      </c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</row>
    <row r="1242" spans="2:84" ht="11.85" customHeight="1" outlineLevel="4" x14ac:dyDescent="0.2">
      <c r="B1242" s="98" t="str">
        <f t="shared" si="62"/>
        <v xml:space="preserve">                ПДУ для Toshiba CT-90298 ic (серия HTB096)</v>
      </c>
      <c r="C1242" s="99" t="s">
        <v>1558</v>
      </c>
      <c r="D1242" s="94">
        <f t="shared" si="61"/>
        <v>10.860000000000001</v>
      </c>
      <c r="E1242" s="100" t="s">
        <v>28</v>
      </c>
      <c r="G1242" s="142">
        <v>9.0500000000000007</v>
      </c>
      <c r="I1242" s="157">
        <v>2000230094013</v>
      </c>
      <c r="L1242" s="176"/>
      <c r="M1242" s="154" t="s">
        <v>1557</v>
      </c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</row>
    <row r="1243" spans="2:84" ht="11.85" customHeight="1" outlineLevel="4" x14ac:dyDescent="0.2">
      <c r="B1243" s="71" t="str">
        <f t="shared" si="62"/>
        <v xml:space="preserve">                ПДУ для Toshiba CT-90326 ic (серия HTB105)</v>
      </c>
      <c r="C1243" s="33" t="s">
        <v>1560</v>
      </c>
      <c r="D1243" s="72">
        <f t="shared" si="61"/>
        <v>6.7439999999999998</v>
      </c>
      <c r="E1243" s="35" t="s">
        <v>28</v>
      </c>
      <c r="G1243" s="142">
        <v>5.62</v>
      </c>
      <c r="I1243" s="157">
        <v>6972401111149</v>
      </c>
      <c r="L1243" s="175"/>
      <c r="M1243" s="154" t="s">
        <v>1559</v>
      </c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</row>
    <row r="1244" spans="2:84" ht="11.85" customHeight="1" outlineLevel="4" x14ac:dyDescent="0.2">
      <c r="B1244" s="98" t="str">
        <f t="shared" si="62"/>
        <v xml:space="preserve">                ПДУ для Toshiba CT-90327 (серия HTB118)</v>
      </c>
      <c r="C1244" s="99" t="s">
        <v>1562</v>
      </c>
      <c r="D1244" s="94">
        <f t="shared" si="61"/>
        <v>11.843999999999999</v>
      </c>
      <c r="E1244" s="100" t="s">
        <v>28</v>
      </c>
      <c r="G1244" s="142">
        <v>9.8699999999999992</v>
      </c>
      <c r="I1244" s="154"/>
      <c r="L1244" s="176"/>
      <c r="M1244" s="154" t="s">
        <v>1561</v>
      </c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</row>
    <row r="1245" spans="2:84" ht="11.85" customHeight="1" outlineLevel="4" x14ac:dyDescent="0.2">
      <c r="B1245" s="98" t="str">
        <f t="shared" si="62"/>
        <v xml:space="preserve">                ПДУ для Toshiba CT-90344 ic (серия HTB119)</v>
      </c>
      <c r="C1245" s="99" t="s">
        <v>1564</v>
      </c>
      <c r="D1245" s="94">
        <f t="shared" si="61"/>
        <v>15.299999999999999</v>
      </c>
      <c r="E1245" s="100" t="s">
        <v>28</v>
      </c>
      <c r="G1245" s="142">
        <v>12.75</v>
      </c>
      <c r="I1245" s="157">
        <v>6934086903440</v>
      </c>
      <c r="L1245" s="176"/>
      <c r="M1245" s="154" t="s">
        <v>1563</v>
      </c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</row>
    <row r="1246" spans="2:84" ht="11.85" customHeight="1" outlineLevel="4" x14ac:dyDescent="0.2">
      <c r="B1246" s="98" t="str">
        <f t="shared" si="62"/>
        <v xml:space="preserve">                ПДУ для Toshiba CT-90345 ic (серия HTB120)</v>
      </c>
      <c r="C1246" s="99" t="s">
        <v>1566</v>
      </c>
      <c r="D1246" s="94">
        <f t="shared" si="61"/>
        <v>14.076000000000001</v>
      </c>
      <c r="E1246" s="100" t="s">
        <v>28</v>
      </c>
      <c r="G1246" s="142">
        <v>11.73</v>
      </c>
      <c r="I1246" s="157">
        <v>2000230094228</v>
      </c>
      <c r="L1246" s="176"/>
      <c r="M1246" s="154" t="s">
        <v>1565</v>
      </c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</row>
    <row r="1247" spans="2:84" ht="22.35" customHeight="1" outlineLevel="4" x14ac:dyDescent="0.2">
      <c r="B1247" s="98" t="str">
        <f t="shared" si="62"/>
        <v xml:space="preserve">                ПДУ для Toshiba CT-90356 ic LED LCD REGZA (серия HTB122)</v>
      </c>
      <c r="C1247" s="99" t="s">
        <v>1568</v>
      </c>
      <c r="D1247" s="94">
        <f t="shared" si="61"/>
        <v>11.723999999999998</v>
      </c>
      <c r="E1247" s="100" t="s">
        <v>28</v>
      </c>
      <c r="G1247" s="142">
        <v>9.77</v>
      </c>
      <c r="I1247" s="157">
        <v>2000000001630</v>
      </c>
      <c r="L1247" s="176"/>
      <c r="M1247" s="154" t="s">
        <v>1567</v>
      </c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</row>
    <row r="1248" spans="2:84" ht="11.85" customHeight="1" outlineLevel="4" x14ac:dyDescent="0.2">
      <c r="B1248" s="98" t="str">
        <f t="shared" si="62"/>
        <v xml:space="preserve">                ПДУ для Toshiba CT-90386  ic (серия HTB157)</v>
      </c>
      <c r="C1248" s="99" t="s">
        <v>1570</v>
      </c>
      <c r="D1248" s="94">
        <f t="shared" si="61"/>
        <v>8.2319999999999993</v>
      </c>
      <c r="E1248" s="100" t="s">
        <v>28</v>
      </c>
      <c r="G1248" s="142">
        <v>6.86</v>
      </c>
      <c r="I1248" s="157">
        <v>2000230097335</v>
      </c>
      <c r="L1248" s="176"/>
      <c r="M1248" s="154" t="s">
        <v>1569</v>
      </c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</row>
    <row r="1249" spans="2:84" ht="22.35" customHeight="1" outlineLevel="4" x14ac:dyDescent="0.2">
      <c r="B1249" s="71" t="str">
        <f t="shared" si="62"/>
        <v xml:space="preserve">                ПДУ для Toshiba CT-90405 3D ic LCD TV (серия HTB130)</v>
      </c>
      <c r="C1249" s="33" t="s">
        <v>1572</v>
      </c>
      <c r="D1249" s="72">
        <f t="shared" si="61"/>
        <v>10.427999999999999</v>
      </c>
      <c r="E1249" s="35" t="s">
        <v>28</v>
      </c>
      <c r="G1249" s="142">
        <v>8.69</v>
      </c>
      <c r="I1249" s="157">
        <v>6972401115994</v>
      </c>
      <c r="L1249" s="175"/>
      <c r="M1249" s="154" t="s">
        <v>1571</v>
      </c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</row>
    <row r="1250" spans="2:84" ht="11.85" customHeight="1" outlineLevel="4" x14ac:dyDescent="0.2">
      <c r="B1250" s="71" t="str">
        <f t="shared" si="62"/>
        <v xml:space="preserve">                ПДУ для Toshiba CT-90405 3D оригинал</v>
      </c>
      <c r="C1250" s="34">
        <v>90405</v>
      </c>
      <c r="D1250" s="72">
        <f t="shared" si="61"/>
        <v>25.2</v>
      </c>
      <c r="E1250" s="35" t="s">
        <v>28</v>
      </c>
      <c r="G1250" s="142">
        <v>21</v>
      </c>
      <c r="I1250" s="154"/>
      <c r="L1250" s="175"/>
      <c r="M1250" s="154" t="s">
        <v>3405</v>
      </c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</row>
    <row r="1251" spans="2:84" ht="11.85" customHeight="1" outlineLevel="4" x14ac:dyDescent="0.2">
      <c r="B1251" s="98" t="str">
        <f t="shared" si="62"/>
        <v xml:space="preserve">                ПДУ для Toshiba CT-90430 ic (серия HTB154)</v>
      </c>
      <c r="C1251" s="99" t="s">
        <v>1574</v>
      </c>
      <c r="D1251" s="94">
        <f t="shared" si="61"/>
        <v>13.895999999999999</v>
      </c>
      <c r="E1251" s="100" t="s">
        <v>28</v>
      </c>
      <c r="G1251" s="142">
        <v>11.58</v>
      </c>
      <c r="I1251" s="157">
        <v>6972401119268</v>
      </c>
      <c r="L1251" s="176"/>
      <c r="M1251" s="154" t="s">
        <v>1573</v>
      </c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</row>
    <row r="1252" spans="2:84" ht="22.35" customHeight="1" outlineLevel="4" x14ac:dyDescent="0.2">
      <c r="B1252" s="98" t="str">
        <f t="shared" si="62"/>
        <v xml:space="preserve">                ПДУ для Toshiba CT-95010 с функцией голоса ! SMART TV (серия HRM1935)</v>
      </c>
      <c r="C1252" s="99" t="s">
        <v>3577</v>
      </c>
      <c r="D1252" s="94">
        <f t="shared" si="61"/>
        <v>54.335999999999999</v>
      </c>
      <c r="E1252" s="100" t="s">
        <v>28</v>
      </c>
      <c r="G1252" s="142">
        <v>45.28</v>
      </c>
      <c r="I1252" s="157">
        <v>6931956801332</v>
      </c>
      <c r="L1252" s="176"/>
      <c r="M1252" s="154" t="s">
        <v>3798</v>
      </c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</row>
    <row r="1253" spans="2:84" ht="22.35" customHeight="1" outlineLevel="4" x14ac:dyDescent="0.2">
      <c r="B1253" s="98" t="str">
        <f t="shared" si="62"/>
        <v xml:space="preserve">                ПДУ для Toshiba CT-95011 ic LCD SMART TV (серия HTB181)</v>
      </c>
      <c r="C1253" s="99" t="s">
        <v>3256</v>
      </c>
      <c r="D1253" s="94">
        <f t="shared" si="61"/>
        <v>9.4320000000000004</v>
      </c>
      <c r="E1253" s="100" t="s">
        <v>28</v>
      </c>
      <c r="G1253" s="142">
        <v>7.86</v>
      </c>
      <c r="I1253" s="157">
        <v>6931956801370</v>
      </c>
      <c r="L1253" s="176"/>
      <c r="M1253" s="154" t="s">
        <v>3311</v>
      </c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</row>
    <row r="1254" spans="2:84" ht="11.85" customHeight="1" outlineLevel="4" x14ac:dyDescent="0.2">
      <c r="B1254" s="98" t="str">
        <f t="shared" si="62"/>
        <v xml:space="preserve">                ПДУ для Toshiba CT-9507 ic (серия HTB007)</v>
      </c>
      <c r="C1254" s="99" t="s">
        <v>1576</v>
      </c>
      <c r="D1254" s="94">
        <f t="shared" si="61"/>
        <v>4.992</v>
      </c>
      <c r="E1254" s="100" t="s">
        <v>28</v>
      </c>
      <c r="G1254" s="142">
        <v>4.16</v>
      </c>
      <c r="I1254" s="157">
        <v>6934086695079</v>
      </c>
      <c r="L1254" s="176"/>
      <c r="M1254" s="154" t="s">
        <v>1575</v>
      </c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</row>
    <row r="1255" spans="2:84" ht="11.85" customHeight="1" outlineLevel="4" x14ac:dyDescent="0.2">
      <c r="B1255" s="98" t="str">
        <f t="shared" si="62"/>
        <v xml:space="preserve">                ПДУ для Toshiba CT-9782 ic (серия HTB047)</v>
      </c>
      <c r="C1255" s="99" t="s">
        <v>1578</v>
      </c>
      <c r="D1255" s="94">
        <f t="shared" si="61"/>
        <v>5.6760000000000002</v>
      </c>
      <c r="E1255" s="100" t="s">
        <v>28</v>
      </c>
      <c r="G1255" s="142">
        <v>4.7300000000000004</v>
      </c>
      <c r="I1255" s="157">
        <v>6931956800366</v>
      </c>
      <c r="L1255" s="176"/>
      <c r="M1255" s="154" t="s">
        <v>1577</v>
      </c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</row>
    <row r="1256" spans="2:84" ht="11.85" customHeight="1" outlineLevel="4" x14ac:dyDescent="0.2">
      <c r="B1256" s="98" t="str">
        <f t="shared" si="62"/>
        <v xml:space="preserve">                ПДУ для Toshiba CT-9858 ic (серия HTB023)</v>
      </c>
      <c r="C1256" s="99" t="s">
        <v>1580</v>
      </c>
      <c r="D1256" s="94">
        <f t="shared" si="61"/>
        <v>6</v>
      </c>
      <c r="E1256" s="100" t="s">
        <v>28</v>
      </c>
      <c r="G1256" s="142">
        <v>5</v>
      </c>
      <c r="I1256" s="157">
        <v>6934086698582</v>
      </c>
      <c r="L1256" s="176"/>
      <c r="M1256" s="154" t="s">
        <v>1579</v>
      </c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</row>
    <row r="1257" spans="2:84" ht="11.85" customHeight="1" outlineLevel="4" x14ac:dyDescent="0.2">
      <c r="B1257" s="98" t="str">
        <f t="shared" si="62"/>
        <v xml:space="preserve">                ПДУ для Toshiba CT-9922 ic (серия HTB026)</v>
      </c>
      <c r="C1257" s="99" t="s">
        <v>1582</v>
      </c>
      <c r="D1257" s="94">
        <f t="shared" si="61"/>
        <v>5.6760000000000002</v>
      </c>
      <c r="E1257" s="100" t="s">
        <v>28</v>
      </c>
      <c r="G1257" s="142">
        <v>4.7300000000000004</v>
      </c>
      <c r="I1257" s="157">
        <v>6934086699220</v>
      </c>
      <c r="L1257" s="176"/>
      <c r="M1257" s="154" t="s">
        <v>1581</v>
      </c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</row>
    <row r="1258" spans="2:84" ht="11.85" customHeight="1" outlineLevel="4" x14ac:dyDescent="0.2">
      <c r="B1258" s="98" t="str">
        <f t="shared" si="62"/>
        <v xml:space="preserve">                ПДУ для Toshiba SE-R0319 ic (серия HTB110)</v>
      </c>
      <c r="C1258" s="99" t="s">
        <v>1584</v>
      </c>
      <c r="D1258" s="94">
        <f t="shared" si="61"/>
        <v>8.363999999999999</v>
      </c>
      <c r="E1258" s="100" t="s">
        <v>28</v>
      </c>
      <c r="G1258" s="142">
        <v>6.97</v>
      </c>
      <c r="I1258" s="157">
        <v>6972401113266</v>
      </c>
      <c r="L1258" s="176"/>
      <c r="M1258" s="154" t="s">
        <v>1583</v>
      </c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</row>
    <row r="1259" spans="2:84" ht="22.35" customHeight="1" outlineLevel="4" x14ac:dyDescent="0.2">
      <c r="B1259" s="98" t="str">
        <f t="shared" si="62"/>
        <v xml:space="preserve">                ПДУ для Toshiba SE-R0329 LCDTV+DVD ic (серия HTB131)</v>
      </c>
      <c r="C1259" s="99" t="s">
        <v>1586</v>
      </c>
      <c r="D1259" s="94">
        <f t="shared" si="61"/>
        <v>9.4559999999999995</v>
      </c>
      <c r="E1259" s="100" t="s">
        <v>28</v>
      </c>
      <c r="G1259" s="142">
        <v>7.88</v>
      </c>
      <c r="I1259" s="154"/>
      <c r="L1259" s="176"/>
      <c r="M1259" s="154" t="s">
        <v>1585</v>
      </c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</row>
    <row r="1260" spans="2:84" ht="22.35" customHeight="1" outlineLevel="4" x14ac:dyDescent="0.2">
      <c r="B1260" s="71" t="str">
        <f t="shared" si="62"/>
        <v xml:space="preserve">                ПДУ для Toshiba SE-R0337 (SE-R0319) белый ic TV/DVD (серия HTB152)</v>
      </c>
      <c r="C1260" s="33" t="s">
        <v>3578</v>
      </c>
      <c r="D1260" s="72">
        <f t="shared" si="61"/>
        <v>9.7199999999999989</v>
      </c>
      <c r="E1260" s="35" t="s">
        <v>28</v>
      </c>
      <c r="G1260" s="142">
        <v>8.1</v>
      </c>
      <c r="I1260" s="157">
        <v>2000396984012</v>
      </c>
      <c r="L1260" s="175"/>
      <c r="M1260" s="154" t="s">
        <v>3663</v>
      </c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</row>
    <row r="1261" spans="2:84" ht="22.35" customHeight="1" outlineLevel="4" x14ac:dyDescent="0.2">
      <c r="B1261" s="98" t="str">
        <f t="shared" si="62"/>
        <v xml:space="preserve">                ПДУ для Toshiba SE-R0337 черный ic TV/DVD (серия HTB150)</v>
      </c>
      <c r="C1261" s="99" t="s">
        <v>1588</v>
      </c>
      <c r="D1261" s="94">
        <f t="shared" si="61"/>
        <v>11.231999999999999</v>
      </c>
      <c r="E1261" s="100" t="s">
        <v>28</v>
      </c>
      <c r="G1261" s="142">
        <v>9.36</v>
      </c>
      <c r="I1261" s="157">
        <v>2000230095232</v>
      </c>
      <c r="L1261" s="176"/>
      <c r="M1261" s="154" t="s">
        <v>1587</v>
      </c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</row>
    <row r="1262" spans="2:84" ht="12.6" customHeight="1" outlineLevel="2" x14ac:dyDescent="0.2">
      <c r="B1262" s="31" t="s">
        <v>1589</v>
      </c>
      <c r="C1262" s="32"/>
      <c r="D1262" s="32"/>
      <c r="E1262" s="32"/>
      <c r="F1262" s="32"/>
      <c r="G1262" s="140"/>
      <c r="H1262" s="156"/>
      <c r="I1262" s="156"/>
      <c r="J1262" s="156"/>
      <c r="K1262" s="156"/>
      <c r="L1262" s="174"/>
      <c r="M1262" s="156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</row>
    <row r="1263" spans="2:84" ht="22.35" customHeight="1" outlineLevel="3" x14ac:dyDescent="0.2">
      <c r="B1263" s="98" t="str">
        <f t="shared" ref="B1263:B1306" si="63">HYPERLINK(CONCATENATE("http://belpult.by/site_search?search_term=",C1263),M1263)</f>
        <v xml:space="preserve">              ИК детектор  JMY2005 с определением м/сх и системы код-ки (HOB00006)</v>
      </c>
      <c r="C1263" s="99" t="s">
        <v>1591</v>
      </c>
      <c r="D1263" s="94">
        <f t="shared" si="61"/>
        <v>45.936</v>
      </c>
      <c r="E1263" s="100" t="s">
        <v>28</v>
      </c>
      <c r="G1263" s="142">
        <v>38.28</v>
      </c>
      <c r="I1263" s="154"/>
      <c r="L1263" s="176"/>
      <c r="M1263" s="154" t="s">
        <v>1590</v>
      </c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</row>
    <row r="1264" spans="2:84" ht="22.35" customHeight="1" outlineLevel="3" x14ac:dyDescent="0.2">
      <c r="B1264" s="98" t="str">
        <f t="shared" si="63"/>
        <v xml:space="preserve">              ИК детектор QD-JCY01 (для проверки пультов ДУ) (HOB00007)</v>
      </c>
      <c r="C1264" s="99" t="s">
        <v>1593</v>
      </c>
      <c r="D1264" s="94">
        <f t="shared" si="61"/>
        <v>7.056</v>
      </c>
      <c r="E1264" s="100" t="s">
        <v>28</v>
      </c>
      <c r="G1264" s="142">
        <v>5.88</v>
      </c>
      <c r="I1264" s="157">
        <v>6927259100258</v>
      </c>
      <c r="L1264" s="176"/>
      <c r="M1264" s="154" t="s">
        <v>1592</v>
      </c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</row>
    <row r="1265" spans="2:84" ht="22.35" customHeight="1" outlineLevel="3" x14ac:dyDescent="0.2">
      <c r="B1265" s="98" t="str">
        <f t="shared" si="63"/>
        <v xml:space="preserve">              ИК удлинитель BN96-26652A проводной IR EXTENDER CABLE</v>
      </c>
      <c r="C1265" s="101">
        <v>15573</v>
      </c>
      <c r="D1265" s="94">
        <f t="shared" si="61"/>
        <v>2.9159999999999999</v>
      </c>
      <c r="E1265" s="100" t="s">
        <v>28</v>
      </c>
      <c r="G1265" s="142">
        <v>2.4300000000000002</v>
      </c>
      <c r="I1265" s="157">
        <v>2000230095492</v>
      </c>
      <c r="L1265" s="176"/>
      <c r="M1265" s="154" t="s">
        <v>1594</v>
      </c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</row>
    <row r="1266" spans="2:84" ht="11.85" customHeight="1" outlineLevel="3" x14ac:dyDescent="0.2">
      <c r="B1266" s="98" t="str">
        <f t="shared" si="63"/>
        <v xml:space="preserve">              Ремкомплект для пультов ДУ (резинки+клей)</v>
      </c>
      <c r="C1266" s="101">
        <v>1695</v>
      </c>
      <c r="D1266" s="94">
        <f t="shared" si="61"/>
        <v>5.4719999999999995</v>
      </c>
      <c r="E1266" s="100" t="s">
        <v>28</v>
      </c>
      <c r="G1266" s="142">
        <v>4.5599999999999996</v>
      </c>
      <c r="I1266" s="157">
        <v>5901764320012</v>
      </c>
      <c r="L1266" s="176"/>
      <c r="M1266" s="154" t="s">
        <v>3111</v>
      </c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</row>
    <row r="1267" spans="2:84" ht="11.85" customHeight="1" outlineLevel="3" x14ac:dyDescent="0.2">
      <c r="B1267" s="71" t="str">
        <f t="shared" si="63"/>
        <v xml:space="preserve">             zip пакеты для ПДУ 7на20 (см) </v>
      </c>
      <c r="C1267" s="34">
        <v>579</v>
      </c>
      <c r="D1267" s="72">
        <f t="shared" si="61"/>
        <v>0.216</v>
      </c>
      <c r="E1267" s="35" t="s">
        <v>28</v>
      </c>
      <c r="G1267" s="142">
        <v>0.18</v>
      </c>
      <c r="I1267" s="157">
        <v>2000230096758</v>
      </c>
      <c r="L1267" s="175"/>
      <c r="M1267" s="154" t="s">
        <v>1595</v>
      </c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</row>
    <row r="1268" spans="2:84" ht="11.85" customHeight="1" outlineLevel="3" x14ac:dyDescent="0.2">
      <c r="B1268" s="98" t="str">
        <f t="shared" si="63"/>
        <v xml:space="preserve">             zip пакеты для ПДУ 8на22 (см) </v>
      </c>
      <c r="C1268" s="101">
        <v>580</v>
      </c>
      <c r="D1268" s="94">
        <f t="shared" si="61"/>
        <v>0.24</v>
      </c>
      <c r="E1268" s="100" t="s">
        <v>28</v>
      </c>
      <c r="G1268" s="142">
        <v>0.2</v>
      </c>
      <c r="I1268" s="157">
        <v>2000230096765</v>
      </c>
      <c r="L1268" s="176"/>
      <c r="M1268" s="154" t="s">
        <v>1596</v>
      </c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</row>
    <row r="1269" spans="2:84" ht="11.85" customHeight="1" outlineLevel="3" x14ac:dyDescent="0.2">
      <c r="B1269" s="98" t="str">
        <f t="shared" si="63"/>
        <v xml:space="preserve">             zip пакеты для ПДУ 9на25 (см)</v>
      </c>
      <c r="C1269" s="101">
        <v>1042</v>
      </c>
      <c r="D1269" s="94">
        <f t="shared" si="61"/>
        <v>0.28799999999999998</v>
      </c>
      <c r="E1269" s="100" t="s">
        <v>28</v>
      </c>
      <c r="G1269" s="142">
        <v>0.24</v>
      </c>
      <c r="I1269" s="157">
        <v>2000230096772</v>
      </c>
      <c r="L1269" s="176"/>
      <c r="M1269" s="154" t="s">
        <v>1597</v>
      </c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</row>
    <row r="1270" spans="2:84" ht="22.35" customHeight="1" outlineLevel="3" x14ac:dyDescent="0.2">
      <c r="B1270" s="98" t="str">
        <f t="shared" si="63"/>
        <v xml:space="preserve">            Huayu HY-T860E IR DETECTOR ик тестер с опред. частоты некоторых пду HRM902</v>
      </c>
      <c r="C1270" s="99" t="s">
        <v>1599</v>
      </c>
      <c r="D1270" s="94">
        <f t="shared" si="61"/>
        <v>25.271999999999998</v>
      </c>
      <c r="E1270" s="100" t="s">
        <v>28</v>
      </c>
      <c r="G1270" s="142">
        <v>21.06</v>
      </c>
      <c r="I1270" s="157">
        <v>6934086690012</v>
      </c>
      <c r="L1270" s="176"/>
      <c r="M1270" s="154" t="s">
        <v>1598</v>
      </c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</row>
    <row r="1271" spans="2:84" ht="11.85" customHeight="1" outlineLevel="3" x14ac:dyDescent="0.2">
      <c r="B1271" s="71" t="str">
        <f t="shared" si="63"/>
        <v xml:space="preserve">            WiMAX Органайзер WiMAXОрганайзер для пультов</v>
      </c>
      <c r="C1271" s="34">
        <v>11688</v>
      </c>
      <c r="D1271" s="72">
        <f t="shared" si="61"/>
        <v>17.34</v>
      </c>
      <c r="E1271" s="35" t="s">
        <v>28</v>
      </c>
      <c r="G1271" s="142">
        <v>14.45</v>
      </c>
      <c r="I1271" s="157">
        <v>4650061092580</v>
      </c>
      <c r="L1271" s="175"/>
      <c r="M1271" s="154" t="s">
        <v>1600</v>
      </c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</row>
    <row r="1272" spans="2:84" ht="11.85" customHeight="1" outlineLevel="3" x14ac:dyDescent="0.2">
      <c r="B1272" s="71" t="str">
        <f t="shared" si="63"/>
        <v xml:space="preserve">            Каталог пультов 3 части  выпуск 14.3</v>
      </c>
      <c r="C1272" s="33" t="s">
        <v>2013</v>
      </c>
      <c r="D1272" s="72">
        <f t="shared" si="61"/>
        <v>45.54</v>
      </c>
      <c r="E1272" s="35" t="s">
        <v>28</v>
      </c>
      <c r="G1272" s="142">
        <v>37.950000000000003</v>
      </c>
      <c r="I1272" s="154"/>
      <c r="L1272" s="175"/>
      <c r="M1272" s="154" t="s">
        <v>2386</v>
      </c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</row>
    <row r="1273" spans="2:84" ht="22.35" customHeight="1" outlineLevel="3" x14ac:dyDescent="0.2">
      <c r="B1273" s="98" t="str">
        <f t="shared" si="63"/>
        <v xml:space="preserve">            Чехол для пульта WiMAX 45*150 Slimчехол для пульта (DVB-T Cadena)</v>
      </c>
      <c r="C1273" s="101">
        <v>18789</v>
      </c>
      <c r="D1273" s="94">
        <f t="shared" si="61"/>
        <v>8.7479999999999993</v>
      </c>
      <c r="E1273" s="100" t="s">
        <v>28</v>
      </c>
      <c r="G1273" s="142">
        <v>7.29</v>
      </c>
      <c r="I1273" s="157">
        <v>4650061092726</v>
      </c>
      <c r="L1273" s="176"/>
      <c r="M1273" s="154" t="s">
        <v>2387</v>
      </c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</row>
    <row r="1274" spans="2:84" ht="22.35" customHeight="1" outlineLevel="3" x14ac:dyDescent="0.2">
      <c r="B1274" s="71" t="str">
        <f t="shared" si="63"/>
        <v xml:space="preserve">            Чехол для пульта WiMAX 45*170 Slimчехол для пульта (DVB-T Lumax)</v>
      </c>
      <c r="C1274" s="34">
        <v>18802</v>
      </c>
      <c r="D1274" s="72">
        <f t="shared" si="61"/>
        <v>8.7479999999999993</v>
      </c>
      <c r="E1274" s="35" t="s">
        <v>28</v>
      </c>
      <c r="G1274" s="142">
        <v>7.29</v>
      </c>
      <c r="I1274" s="157">
        <v>4650061092672</v>
      </c>
      <c r="L1274" s="175"/>
      <c r="M1274" s="154" t="s">
        <v>2388</v>
      </c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</row>
    <row r="1275" spans="2:84" ht="11.85" customHeight="1" outlineLevel="3" x14ac:dyDescent="0.2">
      <c r="B1275" s="98" t="str">
        <f t="shared" si="63"/>
        <v xml:space="preserve">            Чехол для пульта WiMAX 50*130</v>
      </c>
      <c r="C1275" s="101">
        <v>9283</v>
      </c>
      <c r="D1275" s="94">
        <f t="shared" si="61"/>
        <v>8.7479999999999993</v>
      </c>
      <c r="E1275" s="100" t="s">
        <v>28</v>
      </c>
      <c r="G1275" s="142">
        <v>7.29</v>
      </c>
      <c r="I1275" s="154"/>
      <c r="L1275" s="176"/>
      <c r="M1275" s="154" t="s">
        <v>1601</v>
      </c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</row>
    <row r="1276" spans="2:84" ht="11.85" customHeight="1" outlineLevel="3" x14ac:dyDescent="0.2">
      <c r="B1276" s="98" t="str">
        <f t="shared" si="63"/>
        <v xml:space="preserve">            Чехол для пульта WiMAX 50*150</v>
      </c>
      <c r="C1276" s="101">
        <v>9278</v>
      </c>
      <c r="D1276" s="94">
        <f t="shared" si="61"/>
        <v>8.7479999999999993</v>
      </c>
      <c r="E1276" s="100" t="s">
        <v>28</v>
      </c>
      <c r="G1276" s="142">
        <v>7.29</v>
      </c>
      <c r="I1276" s="157">
        <v>4650061090036</v>
      </c>
      <c r="L1276" s="176"/>
      <c r="M1276" s="154" t="s">
        <v>1602</v>
      </c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</row>
    <row r="1277" spans="2:84" ht="11.85" customHeight="1" outlineLevel="3" x14ac:dyDescent="0.2">
      <c r="B1277" s="98" t="str">
        <f t="shared" si="63"/>
        <v xml:space="preserve">            Чехол для пульта WiMAX 50*170</v>
      </c>
      <c r="C1277" s="101">
        <v>9276</v>
      </c>
      <c r="D1277" s="94">
        <f t="shared" si="61"/>
        <v>8.7479999999999993</v>
      </c>
      <c r="E1277" s="100" t="s">
        <v>28</v>
      </c>
      <c r="G1277" s="142">
        <v>7.29</v>
      </c>
      <c r="I1277" s="157">
        <v>4650061090050</v>
      </c>
      <c r="L1277" s="176"/>
      <c r="M1277" s="154" t="s">
        <v>1603</v>
      </c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</row>
    <row r="1278" spans="2:84" ht="11.85" customHeight="1" outlineLevel="3" x14ac:dyDescent="0.2">
      <c r="B1278" s="98" t="str">
        <f t="shared" si="63"/>
        <v xml:space="preserve">            Чехол для пульта WiMAX 50*170 (белый)</v>
      </c>
      <c r="C1278" s="101">
        <v>16208</v>
      </c>
      <c r="D1278" s="94">
        <f t="shared" si="61"/>
        <v>10.632</v>
      </c>
      <c r="E1278" s="100" t="s">
        <v>28</v>
      </c>
      <c r="G1278" s="142">
        <v>8.86</v>
      </c>
      <c r="I1278" s="154"/>
      <c r="L1278" s="176"/>
      <c r="M1278" s="154" t="s">
        <v>1604</v>
      </c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</row>
    <row r="1279" spans="2:84" ht="11.85" customHeight="1" outlineLevel="3" x14ac:dyDescent="0.2">
      <c r="B1279" s="71" t="str">
        <f t="shared" si="63"/>
        <v xml:space="preserve">            Чехол для пульта WiMAX 50*190 </v>
      </c>
      <c r="C1279" s="34">
        <v>9272</v>
      </c>
      <c r="D1279" s="72">
        <f t="shared" si="61"/>
        <v>8.7479999999999993</v>
      </c>
      <c r="E1279" s="35" t="s">
        <v>28</v>
      </c>
      <c r="G1279" s="142">
        <v>7.29</v>
      </c>
      <c r="I1279" s="157">
        <v>4650061090074</v>
      </c>
      <c r="L1279" s="175"/>
      <c r="M1279" s="154" t="s">
        <v>1605</v>
      </c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</row>
    <row r="1280" spans="2:84" ht="11.85" customHeight="1" outlineLevel="3" x14ac:dyDescent="0.2">
      <c r="B1280" s="98" t="str">
        <f t="shared" si="63"/>
        <v xml:space="preserve">            Чехол для пульта WiMAX 50*190  (белый)</v>
      </c>
      <c r="C1280" s="101">
        <v>10768</v>
      </c>
      <c r="D1280" s="94">
        <f t="shared" si="61"/>
        <v>9.2159999999999993</v>
      </c>
      <c r="E1280" s="100" t="s">
        <v>28</v>
      </c>
      <c r="G1280" s="142">
        <v>7.68</v>
      </c>
      <c r="I1280" s="154"/>
      <c r="L1280" s="176"/>
      <c r="M1280" s="154" t="s">
        <v>1606</v>
      </c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</row>
    <row r="1281" spans="2:84" ht="11.85" customHeight="1" outlineLevel="3" x14ac:dyDescent="0.2">
      <c r="B1281" s="98" t="str">
        <f t="shared" si="63"/>
        <v xml:space="preserve">            Чехол для пульта WiMAX 50*210 </v>
      </c>
      <c r="C1281" s="101">
        <v>9273</v>
      </c>
      <c r="D1281" s="94">
        <f t="shared" si="61"/>
        <v>8.7479999999999993</v>
      </c>
      <c r="E1281" s="100" t="s">
        <v>28</v>
      </c>
      <c r="G1281" s="142">
        <v>7.29</v>
      </c>
      <c r="I1281" s="157">
        <v>4650061090098</v>
      </c>
      <c r="L1281" s="176"/>
      <c r="M1281" s="154" t="s">
        <v>1607</v>
      </c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</row>
    <row r="1282" spans="2:84" ht="11.85" customHeight="1" outlineLevel="3" x14ac:dyDescent="0.2">
      <c r="B1282" s="71" t="str">
        <f t="shared" si="63"/>
        <v xml:space="preserve">            Чехол для пульта WiMAX 50*210 (белый)</v>
      </c>
      <c r="C1282" s="34">
        <v>11445</v>
      </c>
      <c r="D1282" s="72">
        <f t="shared" si="61"/>
        <v>10.632</v>
      </c>
      <c r="E1282" s="35" t="s">
        <v>28</v>
      </c>
      <c r="G1282" s="142">
        <v>8.86</v>
      </c>
      <c r="I1282" s="154"/>
      <c r="L1282" s="175"/>
      <c r="M1282" s="154" t="s">
        <v>1608</v>
      </c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</row>
    <row r="1283" spans="2:84" ht="11.85" customHeight="1" outlineLevel="3" x14ac:dyDescent="0.2">
      <c r="B1283" s="98" t="str">
        <f t="shared" si="63"/>
        <v xml:space="preserve">            Чехол для пульта WiMAX 50*230</v>
      </c>
      <c r="C1283" s="101">
        <v>9279</v>
      </c>
      <c r="D1283" s="94">
        <f t="shared" si="61"/>
        <v>8.7479999999999993</v>
      </c>
      <c r="E1283" s="100" t="s">
        <v>28</v>
      </c>
      <c r="G1283" s="142">
        <v>7.29</v>
      </c>
      <c r="I1283" s="157">
        <v>4650061090111</v>
      </c>
      <c r="L1283" s="176"/>
      <c r="M1283" s="154" t="s">
        <v>1609</v>
      </c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</row>
    <row r="1284" spans="2:84" ht="11.85" customHeight="1" outlineLevel="3" x14ac:dyDescent="0.2">
      <c r="B1284" s="71" t="str">
        <f t="shared" si="63"/>
        <v xml:space="preserve">            Чехол для пульта WiMAX 50*230 (белый)</v>
      </c>
      <c r="C1284" s="34">
        <v>10769</v>
      </c>
      <c r="D1284" s="72">
        <f t="shared" ref="D1284:D1342" si="64">G1284*1.2</f>
        <v>10.632</v>
      </c>
      <c r="E1284" s="35" t="s">
        <v>28</v>
      </c>
      <c r="G1284" s="142">
        <v>8.86</v>
      </c>
      <c r="I1284" s="154"/>
      <c r="L1284" s="175"/>
      <c r="M1284" s="154" t="s">
        <v>1610</v>
      </c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</row>
    <row r="1285" spans="2:84" ht="11.85" customHeight="1" outlineLevel="3" x14ac:dyDescent="0.2">
      <c r="B1285" s="98" t="str">
        <f t="shared" si="63"/>
        <v xml:space="preserve">            Чехол для пульта WiMAX 50*250</v>
      </c>
      <c r="C1285" s="101">
        <v>9282</v>
      </c>
      <c r="D1285" s="94">
        <f t="shared" si="64"/>
        <v>8.7479999999999993</v>
      </c>
      <c r="E1285" s="100" t="s">
        <v>28</v>
      </c>
      <c r="G1285" s="142">
        <v>7.29</v>
      </c>
      <c r="I1285" s="154"/>
      <c r="L1285" s="176"/>
      <c r="M1285" s="154" t="s">
        <v>1611</v>
      </c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</row>
    <row r="1286" spans="2:84" ht="11.85" customHeight="1" outlineLevel="3" x14ac:dyDescent="0.2">
      <c r="B1286" s="98" t="str">
        <f t="shared" si="63"/>
        <v xml:space="preserve">            Чехол для пульта WiMAX 50*250 (белый)</v>
      </c>
      <c r="C1286" s="101">
        <v>14991</v>
      </c>
      <c r="D1286" s="94">
        <f t="shared" si="64"/>
        <v>10.632</v>
      </c>
      <c r="E1286" s="100" t="s">
        <v>28</v>
      </c>
      <c r="G1286" s="142">
        <v>8.86</v>
      </c>
      <c r="I1286" s="154"/>
      <c r="L1286" s="176"/>
      <c r="M1286" s="154" t="s">
        <v>1612</v>
      </c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</row>
    <row r="1287" spans="2:84" ht="11.85" customHeight="1" outlineLevel="3" x14ac:dyDescent="0.2">
      <c r="B1287" s="98" t="str">
        <f t="shared" si="63"/>
        <v xml:space="preserve">            Чехол для пульта WiMAX 60*130</v>
      </c>
      <c r="C1287" s="101">
        <v>9285</v>
      </c>
      <c r="D1287" s="94">
        <f t="shared" si="64"/>
        <v>8.7479999999999993</v>
      </c>
      <c r="E1287" s="100" t="s">
        <v>28</v>
      </c>
      <c r="G1287" s="142">
        <v>7.29</v>
      </c>
      <c r="I1287" s="154"/>
      <c r="L1287" s="176"/>
      <c r="M1287" s="154" t="s">
        <v>1613</v>
      </c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</row>
    <row r="1288" spans="2:84" ht="11.85" customHeight="1" outlineLevel="3" x14ac:dyDescent="0.2">
      <c r="B1288" s="98" t="str">
        <f t="shared" si="63"/>
        <v xml:space="preserve">            Чехол для пульта WiMAX 60*150</v>
      </c>
      <c r="C1288" s="101">
        <v>9284</v>
      </c>
      <c r="D1288" s="94">
        <f t="shared" si="64"/>
        <v>8.7479999999999993</v>
      </c>
      <c r="E1288" s="100" t="s">
        <v>28</v>
      </c>
      <c r="G1288" s="142">
        <v>7.29</v>
      </c>
      <c r="I1288" s="157">
        <v>4650061090173</v>
      </c>
      <c r="L1288" s="176"/>
      <c r="M1288" s="154" t="s">
        <v>1614</v>
      </c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</row>
    <row r="1289" spans="2:84" ht="11.85" customHeight="1" outlineLevel="3" x14ac:dyDescent="0.2">
      <c r="B1289" s="98" t="str">
        <f t="shared" si="63"/>
        <v xml:space="preserve">            Чехол для пульта WiMAX 60*170</v>
      </c>
      <c r="C1289" s="101">
        <v>9281</v>
      </c>
      <c r="D1289" s="94">
        <f t="shared" si="64"/>
        <v>8.7479999999999993</v>
      </c>
      <c r="E1289" s="100" t="s">
        <v>28</v>
      </c>
      <c r="G1289" s="142">
        <v>7.29</v>
      </c>
      <c r="I1289" s="157">
        <v>4650061090197</v>
      </c>
      <c r="L1289" s="176"/>
      <c r="M1289" s="154" t="s">
        <v>1615</v>
      </c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</row>
    <row r="1290" spans="2:84" ht="11.85" customHeight="1" outlineLevel="3" x14ac:dyDescent="0.2">
      <c r="B1290" s="98" t="str">
        <f t="shared" si="63"/>
        <v xml:space="preserve">            Чехол для пульта WiMAX 60*190</v>
      </c>
      <c r="C1290" s="101">
        <v>9277</v>
      </c>
      <c r="D1290" s="94">
        <f t="shared" si="64"/>
        <v>8.7479999999999993</v>
      </c>
      <c r="E1290" s="100" t="s">
        <v>28</v>
      </c>
      <c r="G1290" s="142">
        <v>7.29</v>
      </c>
      <c r="I1290" s="157">
        <v>4650061090210</v>
      </c>
      <c r="L1290" s="176"/>
      <c r="M1290" s="154" t="s">
        <v>1616</v>
      </c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</row>
    <row r="1291" spans="2:84" ht="11.85" customHeight="1" outlineLevel="3" x14ac:dyDescent="0.2">
      <c r="B1291" s="98" t="str">
        <f t="shared" si="63"/>
        <v xml:space="preserve">            Чехол для пульта WiMAX 60*210 </v>
      </c>
      <c r="C1291" s="101">
        <v>9274</v>
      </c>
      <c r="D1291" s="94">
        <f t="shared" si="64"/>
        <v>8.7479999999999993</v>
      </c>
      <c r="E1291" s="100" t="s">
        <v>28</v>
      </c>
      <c r="G1291" s="142">
        <v>7.29</v>
      </c>
      <c r="I1291" s="157">
        <v>4650061090234</v>
      </c>
      <c r="L1291" s="176"/>
      <c r="M1291" s="154" t="s">
        <v>1617</v>
      </c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</row>
    <row r="1292" spans="2:84" ht="11.85" customHeight="1" outlineLevel="3" x14ac:dyDescent="0.2">
      <c r="B1292" s="98" t="str">
        <f t="shared" si="63"/>
        <v xml:space="preserve">            Чехол для пульта WiMAX 60*210 (белый)</v>
      </c>
      <c r="C1292" s="101">
        <v>10770</v>
      </c>
      <c r="D1292" s="94">
        <f t="shared" si="64"/>
        <v>10.632</v>
      </c>
      <c r="E1292" s="100" t="s">
        <v>28</v>
      </c>
      <c r="G1292" s="142">
        <v>8.86</v>
      </c>
      <c r="I1292" s="157">
        <v>4650061091507</v>
      </c>
      <c r="L1292" s="176"/>
      <c r="M1292" s="154" t="s">
        <v>1618</v>
      </c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</row>
    <row r="1293" spans="2:84" ht="11.85" customHeight="1" outlineLevel="3" x14ac:dyDescent="0.2">
      <c r="B1293" s="98" t="str">
        <f t="shared" si="63"/>
        <v xml:space="preserve">            Чехол для пульта WiMAX 60*230</v>
      </c>
      <c r="C1293" s="101">
        <v>9275</v>
      </c>
      <c r="D1293" s="94">
        <f t="shared" si="64"/>
        <v>8.7479999999999993</v>
      </c>
      <c r="E1293" s="100" t="s">
        <v>28</v>
      </c>
      <c r="G1293" s="142">
        <v>7.29</v>
      </c>
      <c r="I1293" s="157">
        <v>4650061090258</v>
      </c>
      <c r="L1293" s="176"/>
      <c r="M1293" s="154" t="s">
        <v>1619</v>
      </c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</row>
    <row r="1294" spans="2:84" ht="11.85" customHeight="1" outlineLevel="3" x14ac:dyDescent="0.2">
      <c r="B1294" s="98" t="str">
        <f t="shared" si="63"/>
        <v xml:space="preserve">            Чехол для пульта WiMAX 60*250</v>
      </c>
      <c r="C1294" s="101">
        <v>9280</v>
      </c>
      <c r="D1294" s="94">
        <f t="shared" si="64"/>
        <v>8.7479999999999993</v>
      </c>
      <c r="E1294" s="100" t="s">
        <v>28</v>
      </c>
      <c r="G1294" s="142">
        <v>7.29</v>
      </c>
      <c r="I1294" s="157">
        <v>4650061090272</v>
      </c>
      <c r="L1294" s="176"/>
      <c r="M1294" s="154" t="s">
        <v>1620</v>
      </c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</row>
    <row r="1295" spans="2:84" ht="11.85" customHeight="1" outlineLevel="3" x14ac:dyDescent="0.2">
      <c r="B1295" s="98" t="str">
        <f t="shared" si="63"/>
        <v xml:space="preserve">            Чехол для пульта WiMAX LG чехол для пульта </v>
      </c>
      <c r="C1295" s="101">
        <v>18471</v>
      </c>
      <c r="D1295" s="94">
        <f t="shared" si="64"/>
        <v>10.632</v>
      </c>
      <c r="E1295" s="100" t="s">
        <v>28</v>
      </c>
      <c r="G1295" s="142">
        <v>8.86</v>
      </c>
      <c r="I1295" s="157">
        <v>4650061092603</v>
      </c>
      <c r="L1295" s="176"/>
      <c r="M1295" s="154" t="s">
        <v>1621</v>
      </c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</row>
    <row r="1296" spans="2:84" ht="11.85" customHeight="1" outlineLevel="3" x14ac:dyDescent="0.2">
      <c r="B1296" s="98" t="str">
        <f t="shared" si="63"/>
        <v xml:space="preserve">            Чехол для пульта WiMAX Philips 7,8,9серии</v>
      </c>
      <c r="C1296" s="101">
        <v>9775</v>
      </c>
      <c r="D1296" s="94">
        <f t="shared" si="64"/>
        <v>10.632</v>
      </c>
      <c r="E1296" s="100" t="s">
        <v>28</v>
      </c>
      <c r="G1296" s="142">
        <v>8.86</v>
      </c>
      <c r="I1296" s="154"/>
      <c r="L1296" s="176"/>
      <c r="M1296" s="154" t="s">
        <v>1622</v>
      </c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</row>
    <row r="1297" spans="2:84" ht="11.85" customHeight="1" outlineLevel="3" x14ac:dyDescent="0.2">
      <c r="B1297" s="98" t="str">
        <f t="shared" si="63"/>
        <v xml:space="preserve">            Чехол для пульта WiMAX Philips Овал </v>
      </c>
      <c r="C1297" s="101">
        <v>9286</v>
      </c>
      <c r="D1297" s="94">
        <f t="shared" si="64"/>
        <v>8.7479999999999993</v>
      </c>
      <c r="E1297" s="100" t="s">
        <v>28</v>
      </c>
      <c r="G1297" s="142">
        <v>7.29</v>
      </c>
      <c r="I1297" s="157">
        <v>4650061090296</v>
      </c>
      <c r="L1297" s="176"/>
      <c r="M1297" s="154" t="s">
        <v>1623</v>
      </c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</row>
    <row r="1298" spans="2:84" ht="11.85" customHeight="1" outlineLevel="3" x14ac:dyDescent="0.2">
      <c r="B1298" s="98" t="str">
        <f t="shared" si="63"/>
        <v xml:space="preserve">            Чехол для пульта WiMAX Samsung F6 F7 F8</v>
      </c>
      <c r="C1298" s="101">
        <v>11357</v>
      </c>
      <c r="D1298" s="94">
        <f t="shared" si="64"/>
        <v>10.632</v>
      </c>
      <c r="E1298" s="100" t="s">
        <v>28</v>
      </c>
      <c r="G1298" s="142">
        <v>8.86</v>
      </c>
      <c r="I1298" s="154"/>
      <c r="L1298" s="176"/>
      <c r="M1298" s="154" t="s">
        <v>1624</v>
      </c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</row>
    <row r="1299" spans="2:84" ht="11.85" customHeight="1" outlineLevel="3" x14ac:dyDescent="0.2">
      <c r="B1299" s="98" t="str">
        <f t="shared" si="63"/>
        <v xml:space="preserve">            Чехол для пульта WiMAX Samsung H7 H8 H9 </v>
      </c>
      <c r="C1299" s="101">
        <v>12224</v>
      </c>
      <c r="D1299" s="94">
        <f t="shared" si="64"/>
        <v>10.632</v>
      </c>
      <c r="E1299" s="100" t="s">
        <v>28</v>
      </c>
      <c r="G1299" s="142">
        <v>8.86</v>
      </c>
      <c r="I1299" s="157">
        <v>4650061092412</v>
      </c>
      <c r="L1299" s="176"/>
      <c r="M1299" s="154" t="s">
        <v>1625</v>
      </c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</row>
    <row r="1300" spans="2:84" ht="11.85" customHeight="1" outlineLevel="3" x14ac:dyDescent="0.2">
      <c r="B1300" s="98" t="str">
        <f t="shared" si="63"/>
        <v xml:space="preserve">            Чехол для пульта WiMAX Samsung Q </v>
      </c>
      <c r="C1300" s="101">
        <v>19496</v>
      </c>
      <c r="D1300" s="94">
        <f t="shared" si="64"/>
        <v>10.632</v>
      </c>
      <c r="E1300" s="100" t="s">
        <v>28</v>
      </c>
      <c r="G1300" s="142">
        <v>8.86</v>
      </c>
      <c r="I1300" s="157">
        <v>4650061092757</v>
      </c>
      <c r="L1300" s="176"/>
      <c r="M1300" s="154" t="s">
        <v>3596</v>
      </c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</row>
    <row r="1301" spans="2:84" ht="11.85" customHeight="1" outlineLevel="3" x14ac:dyDescent="0.2">
      <c r="B1301" s="98" t="str">
        <f t="shared" si="63"/>
        <v xml:space="preserve">            Чехол для пульта WiMAX Samsung серии J</v>
      </c>
      <c r="C1301" s="101">
        <v>13946</v>
      </c>
      <c r="D1301" s="94">
        <f t="shared" si="64"/>
        <v>10.632</v>
      </c>
      <c r="E1301" s="100" t="s">
        <v>28</v>
      </c>
      <c r="G1301" s="142">
        <v>8.86</v>
      </c>
      <c r="I1301" s="157">
        <v>4650061092474</v>
      </c>
      <c r="L1301" s="176"/>
      <c r="M1301" s="154" t="s">
        <v>1626</v>
      </c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</row>
    <row r="1302" spans="2:84" ht="11.85" customHeight="1" outlineLevel="3" x14ac:dyDescent="0.2">
      <c r="B1302" s="98" t="str">
        <f t="shared" si="63"/>
        <v xml:space="preserve">            Чехол для пульта WiMAX Samsung серии K,M</v>
      </c>
      <c r="C1302" s="101">
        <v>16046</v>
      </c>
      <c r="D1302" s="94">
        <f t="shared" si="64"/>
        <v>10.632</v>
      </c>
      <c r="E1302" s="100" t="s">
        <v>28</v>
      </c>
      <c r="G1302" s="142">
        <v>8.86</v>
      </c>
      <c r="I1302" s="157">
        <v>4650061092528</v>
      </c>
      <c r="L1302" s="176"/>
      <c r="M1302" s="154" t="s">
        <v>1627</v>
      </c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</row>
    <row r="1303" spans="2:84" ht="11.85" customHeight="1" outlineLevel="3" x14ac:dyDescent="0.2">
      <c r="B1303" s="98" t="str">
        <f t="shared" si="63"/>
        <v xml:space="preserve">            Чехол для пульта WiMAX для ПДУ Apple TV</v>
      </c>
      <c r="C1303" s="101">
        <v>19498</v>
      </c>
      <c r="D1303" s="94">
        <f t="shared" si="64"/>
        <v>10.632</v>
      </c>
      <c r="E1303" s="100" t="s">
        <v>28</v>
      </c>
      <c r="G1303" s="142">
        <v>8.86</v>
      </c>
      <c r="I1303" s="157">
        <v>4650061092771</v>
      </c>
      <c r="L1303" s="176"/>
      <c r="M1303" s="154" t="s">
        <v>2810</v>
      </c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</row>
    <row r="1304" spans="2:84" ht="11.85" customHeight="1" outlineLevel="3" x14ac:dyDescent="0.2">
      <c r="B1304" s="98" t="str">
        <f t="shared" si="63"/>
        <v xml:space="preserve">            Чехол для пульта WiMAX для ПДУ Xiaomi</v>
      </c>
      <c r="C1304" s="101">
        <v>19499</v>
      </c>
      <c r="D1304" s="94">
        <f t="shared" si="64"/>
        <v>10.043999999999999</v>
      </c>
      <c r="E1304" s="100" t="s">
        <v>28</v>
      </c>
      <c r="G1304" s="142">
        <v>8.3699999999999992</v>
      </c>
      <c r="I1304" s="157">
        <v>4650061092795</v>
      </c>
      <c r="L1304" s="176"/>
      <c r="M1304" s="154" t="s">
        <v>2811</v>
      </c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</row>
    <row r="1305" spans="2:84" ht="11.85" customHeight="1" outlineLevel="3" x14ac:dyDescent="0.2">
      <c r="B1305" s="98" t="str">
        <f t="shared" si="63"/>
        <v xml:space="preserve">            Чехол для пульта WiMAX для ПДУ Xiaomi 19*</v>
      </c>
      <c r="C1305" s="101">
        <v>21447</v>
      </c>
      <c r="D1305" s="94">
        <f t="shared" si="64"/>
        <v>10.043999999999999</v>
      </c>
      <c r="E1305" s="100" t="s">
        <v>28</v>
      </c>
      <c r="G1305" s="142">
        <v>8.3699999999999992</v>
      </c>
      <c r="I1305" s="157">
        <v>4650061092863</v>
      </c>
      <c r="L1305" s="176"/>
      <c r="M1305" s="154" t="s">
        <v>3597</v>
      </c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</row>
    <row r="1306" spans="2:84" ht="11.85" customHeight="1" outlineLevel="3" x14ac:dyDescent="0.2">
      <c r="B1306" s="71" t="str">
        <f t="shared" si="63"/>
        <v xml:space="preserve">            Чистящий набор для экранов WiMAX</v>
      </c>
      <c r="C1306" s="34">
        <v>14837</v>
      </c>
      <c r="D1306" s="72">
        <f t="shared" si="64"/>
        <v>15.552</v>
      </c>
      <c r="E1306" s="35" t="s">
        <v>28</v>
      </c>
      <c r="G1306" s="142">
        <v>12.96</v>
      </c>
      <c r="I1306" s="157">
        <v>4650061092498</v>
      </c>
      <c r="L1306" s="175"/>
      <c r="M1306" s="154" t="s">
        <v>1628</v>
      </c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</row>
    <row r="1307" spans="2:84" ht="28.5" customHeight="1" outlineLevel="1" x14ac:dyDescent="0.2">
      <c r="B1307" s="74" t="s">
        <v>1629</v>
      </c>
      <c r="C1307" s="74"/>
      <c r="D1307" s="74"/>
      <c r="E1307" s="74"/>
      <c r="F1307" s="74"/>
      <c r="G1307" s="144"/>
      <c r="H1307" s="158"/>
      <c r="I1307" s="158"/>
      <c r="J1307" s="158"/>
      <c r="K1307" s="158"/>
      <c r="L1307" s="177"/>
      <c r="M1307" s="158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</row>
    <row r="1308" spans="2:84" ht="12.6" customHeight="1" outlineLevel="2" x14ac:dyDescent="0.2">
      <c r="B1308" s="31" t="s">
        <v>1630</v>
      </c>
      <c r="C1308" s="32"/>
      <c r="D1308" s="32"/>
      <c r="E1308" s="32"/>
      <c r="F1308" s="32"/>
      <c r="G1308" s="140"/>
      <c r="H1308" s="156"/>
      <c r="I1308" s="156"/>
      <c r="J1308" s="156"/>
      <c r="K1308" s="156"/>
      <c r="L1308" s="174"/>
      <c r="M1308" s="156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</row>
    <row r="1309" spans="2:84" ht="22.35" customHeight="1" outlineLevel="3" x14ac:dyDescent="0.2">
      <c r="B1309" s="71" t="str">
        <f t="shared" ref="B1309:B1314" si="65">HYPERLINK(CONCATENATE("http://belpult.by/site_search?search_term=",C1309),M1309)</f>
        <v xml:space="preserve">            Ресивер GoldMaster T-717HD   (комплект: ресивер, пульт ДУ)</v>
      </c>
      <c r="C1309" s="33" t="s">
        <v>4515</v>
      </c>
      <c r="D1309" s="72">
        <f t="shared" si="64"/>
        <v>37.199999999999996</v>
      </c>
      <c r="E1309" s="35" t="s">
        <v>28</v>
      </c>
      <c r="G1309" s="142">
        <v>31</v>
      </c>
      <c r="I1309" s="154"/>
      <c r="L1309" s="175"/>
      <c r="M1309" s="154" t="s">
        <v>4506</v>
      </c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</row>
    <row r="1310" spans="2:84" ht="22.35" customHeight="1" outlineLevel="3" x14ac:dyDescent="0.2">
      <c r="B1310" s="71" t="str">
        <f t="shared" si="65"/>
        <v xml:space="preserve">            Ресивер GoldMaster Т-501HD (комплект: ресивер, пульт ДУ, AC адаптер HJ-050200E)</v>
      </c>
      <c r="C1310" s="33" t="s">
        <v>3913</v>
      </c>
      <c r="D1310" s="72">
        <f t="shared" si="64"/>
        <v>33.6</v>
      </c>
      <c r="E1310" s="35" t="s">
        <v>28</v>
      </c>
      <c r="G1310" s="142">
        <v>28</v>
      </c>
      <c r="I1310" s="157">
        <v>2000240430610</v>
      </c>
      <c r="L1310" s="175"/>
      <c r="M1310" s="154" t="s">
        <v>3914</v>
      </c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</row>
    <row r="1311" spans="2:84" ht="22.35" customHeight="1" outlineLevel="3" x14ac:dyDescent="0.2">
      <c r="B1311" s="71" t="str">
        <f t="shared" si="65"/>
        <v xml:space="preserve">            Ресивер GoldMaster Т-707HD (комплект: ресивер, пульт ДУ, AC адаптер HJ-050200E)</v>
      </c>
      <c r="C1311" s="33" t="s">
        <v>3911</v>
      </c>
      <c r="D1311" s="72">
        <f t="shared" si="64"/>
        <v>36</v>
      </c>
      <c r="E1311" s="35" t="s">
        <v>28</v>
      </c>
      <c r="G1311" s="142">
        <v>30</v>
      </c>
      <c r="I1311" s="157">
        <v>6957531049623</v>
      </c>
      <c r="L1311" s="175"/>
      <c r="M1311" s="154" t="s">
        <v>3912</v>
      </c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</row>
    <row r="1312" spans="2:84" ht="22.35" customHeight="1" outlineLevel="3" x14ac:dyDescent="0.2">
      <c r="B1312" s="71" t="str">
        <f t="shared" si="65"/>
        <v xml:space="preserve">            Ресивер GoldMaster Т-747HD (комплект: ресивер, пульт ДУ, AC адаптер HJ-050200E)</v>
      </c>
      <c r="C1312" s="33" t="s">
        <v>4516</v>
      </c>
      <c r="D1312" s="72">
        <f t="shared" si="64"/>
        <v>36</v>
      </c>
      <c r="E1312" s="35" t="s">
        <v>28</v>
      </c>
      <c r="G1312" s="142">
        <v>30</v>
      </c>
      <c r="I1312" s="154"/>
      <c r="L1312" s="175"/>
      <c r="M1312" s="154" t="s">
        <v>4505</v>
      </c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</row>
    <row r="1313" spans="2:84" ht="22.35" customHeight="1" outlineLevel="3" x14ac:dyDescent="0.2">
      <c r="B1313" s="71" t="str">
        <f t="shared" si="65"/>
        <v xml:space="preserve">            Ресивер GoldMaster Т-757HD HEVC H.265 (комплект:ресивер, пульт ДУ, AC адаптер HJ-050200E)</v>
      </c>
      <c r="C1313" s="33" t="s">
        <v>3537</v>
      </c>
      <c r="D1313" s="72">
        <f t="shared" si="64"/>
        <v>42</v>
      </c>
      <c r="E1313" s="35" t="s">
        <v>28</v>
      </c>
      <c r="G1313" s="142">
        <v>35</v>
      </c>
      <c r="I1313" s="157">
        <v>2000230092279</v>
      </c>
      <c r="L1313" s="175"/>
      <c r="M1313" s="154" t="s">
        <v>3536</v>
      </c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</row>
    <row r="1314" spans="2:84" ht="22.35" customHeight="1" outlineLevel="3" x14ac:dyDescent="0.2">
      <c r="B1314" s="71" t="str">
        <f t="shared" si="65"/>
        <v xml:space="preserve">            Ресивер GoldMaster Т777 AVC  (комплект: ресивер, пульт ДУ)</v>
      </c>
      <c r="C1314" s="33" t="s">
        <v>4517</v>
      </c>
      <c r="D1314" s="72">
        <f t="shared" si="64"/>
        <v>37.199999999999996</v>
      </c>
      <c r="E1314" s="35" t="s">
        <v>28</v>
      </c>
      <c r="G1314" s="142">
        <v>31</v>
      </c>
      <c r="I1314" s="154"/>
      <c r="L1314" s="175"/>
      <c r="M1314" s="154" t="s">
        <v>4507</v>
      </c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</row>
    <row r="1315" spans="2:84" ht="12.6" customHeight="1" outlineLevel="2" x14ac:dyDescent="0.2">
      <c r="B1315" s="31" t="s">
        <v>1631</v>
      </c>
      <c r="C1315" s="32"/>
      <c r="D1315" s="32"/>
      <c r="E1315" s="32"/>
      <c r="F1315" s="32"/>
      <c r="G1315" s="140"/>
      <c r="H1315" s="156"/>
      <c r="I1315" s="156"/>
      <c r="J1315" s="156"/>
      <c r="K1315" s="156"/>
      <c r="L1315" s="174"/>
      <c r="M1315" s="156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</row>
    <row r="1316" spans="2:84" ht="22.35" customHeight="1" outlineLevel="3" x14ac:dyDescent="0.2">
      <c r="B1316" s="71" t="str">
        <f>HYPERLINK(CONCATENATE("http://belpult.by/site_search?search_term=",C1316),M1316)</f>
        <v xml:space="preserve">            Приставка Смарт ТВ - GOLDMASTER i-905 (Android TV Box)</v>
      </c>
      <c r="C1316" s="33" t="s">
        <v>1633</v>
      </c>
      <c r="D1316" s="72">
        <f t="shared" si="64"/>
        <v>108</v>
      </c>
      <c r="E1316" s="35" t="s">
        <v>28</v>
      </c>
      <c r="G1316" s="142">
        <v>90</v>
      </c>
      <c r="I1316" s="154" t="s">
        <v>4771</v>
      </c>
      <c r="L1316" s="175"/>
      <c r="M1316" s="154" t="s">
        <v>1632</v>
      </c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</row>
    <row r="1317" spans="2:84" ht="31.5" customHeight="1" outlineLevel="1" x14ac:dyDescent="0.2">
      <c r="B1317" s="75" t="s">
        <v>1634</v>
      </c>
      <c r="C1317" s="75"/>
      <c r="D1317" s="75"/>
      <c r="E1317" s="75"/>
      <c r="F1317" s="75"/>
      <c r="G1317" s="145"/>
      <c r="H1317" s="159"/>
      <c r="I1317" s="159"/>
      <c r="J1317" s="159"/>
      <c r="K1317" s="159"/>
      <c r="L1317" s="178"/>
      <c r="M1317" s="159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</row>
    <row r="1318" spans="2:84" ht="12.6" customHeight="1" outlineLevel="2" x14ac:dyDescent="0.2">
      <c r="B1318" s="31" t="s">
        <v>1635</v>
      </c>
      <c r="C1318" s="32"/>
      <c r="D1318" s="32"/>
      <c r="E1318" s="32"/>
      <c r="F1318" s="32"/>
      <c r="G1318" s="140"/>
      <c r="H1318" s="156"/>
      <c r="I1318" s="156"/>
      <c r="J1318" s="156"/>
      <c r="K1318" s="156"/>
      <c r="L1318" s="174"/>
      <c r="M1318" s="156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</row>
    <row r="1319" spans="2:84" ht="22.35" customHeight="1" outlineLevel="3" x14ac:dyDescent="0.2">
      <c r="B1319" s="71" t="str">
        <f>HYPERLINK(CONCATENATE("http://belpult.by/site_search?search_term=",C1319),M1319)</f>
        <v xml:space="preserve">            Антенна уличная РЭМО BAS-2313 CONNECT STREET UNIVERSAL (пассивная, 3G/4G, 12.5 - 15 дБи, коробка)</v>
      </c>
      <c r="C1319" s="34">
        <v>13902</v>
      </c>
      <c r="D1319" s="72">
        <f t="shared" si="64"/>
        <v>96.155999999999992</v>
      </c>
      <c r="E1319" s="35" t="s">
        <v>28</v>
      </c>
      <c r="G1319" s="142">
        <v>80.13</v>
      </c>
      <c r="I1319" s="157">
        <v>4603225002383</v>
      </c>
      <c r="L1319" s="175"/>
      <c r="M1319" s="154" t="s">
        <v>1636</v>
      </c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</row>
    <row r="1320" spans="2:84" ht="12.6" customHeight="1" outlineLevel="2" x14ac:dyDescent="0.2">
      <c r="B1320" s="31" t="s">
        <v>1637</v>
      </c>
      <c r="C1320" s="32"/>
      <c r="D1320" s="32"/>
      <c r="E1320" s="32"/>
      <c r="F1320" s="32"/>
      <c r="G1320" s="140"/>
      <c r="H1320" s="156"/>
      <c r="I1320" s="156"/>
      <c r="J1320" s="156"/>
      <c r="K1320" s="156"/>
      <c r="L1320" s="174"/>
      <c r="M1320" s="156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</row>
    <row r="1321" spans="2:84" ht="22.35" customHeight="1" outlineLevel="3" x14ac:dyDescent="0.2">
      <c r="B1321" s="71" t="str">
        <f t="shared" ref="B1321:B1330" si="66">HYPERLINK(CONCATENATE("http://belpult.by/site_search?search_term=",C1321),M1321)</f>
        <v xml:space="preserve">            F - разъем RG - 6  20мм  (3 полосы) цинк ПРЕМИУМ,1упак=100шт (38-005)</v>
      </c>
      <c r="C1321" s="33" t="s">
        <v>3716</v>
      </c>
      <c r="D1321" s="72">
        <f t="shared" si="64"/>
        <v>28.32</v>
      </c>
      <c r="E1321" s="35" t="s">
        <v>1638</v>
      </c>
      <c r="G1321" s="142">
        <v>23.6</v>
      </c>
      <c r="I1321" s="157">
        <v>6930010010512</v>
      </c>
      <c r="L1321" s="175"/>
      <c r="M1321" s="154" t="s">
        <v>3715</v>
      </c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</row>
    <row r="1322" spans="2:84" ht="22.35" customHeight="1" outlineLevel="3" x14ac:dyDescent="0.2">
      <c r="B1322" s="71" t="str">
        <f t="shared" si="66"/>
        <v xml:space="preserve">            F - разъем RG - 6  20мм  (3 полосы) цинк,1упак=100шт (38-004)</v>
      </c>
      <c r="C1322" s="33" t="s">
        <v>3718</v>
      </c>
      <c r="D1322" s="72">
        <f t="shared" si="64"/>
        <v>21.155999999999999</v>
      </c>
      <c r="E1322" s="35" t="s">
        <v>1638</v>
      </c>
      <c r="G1322" s="142">
        <v>17.63</v>
      </c>
      <c r="I1322" s="154"/>
      <c r="L1322" s="175"/>
      <c r="M1322" s="154" t="s">
        <v>3717</v>
      </c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</row>
    <row r="1323" spans="2:84" ht="11.85" customHeight="1" outlineLevel="3" x14ac:dyDescent="0.2">
      <c r="B1323" s="71" t="str">
        <f t="shared" si="66"/>
        <v xml:space="preserve">            Переходник антенный F - 3 гнезда (24-001)</v>
      </c>
      <c r="C1323" s="33" t="s">
        <v>3720</v>
      </c>
      <c r="D1323" s="72">
        <f t="shared" si="64"/>
        <v>0.61199999999999999</v>
      </c>
      <c r="E1323" s="35" t="s">
        <v>28</v>
      </c>
      <c r="G1323" s="142">
        <v>0.51</v>
      </c>
      <c r="I1323" s="157">
        <v>2000230091128</v>
      </c>
      <c r="L1323" s="175"/>
      <c r="M1323" s="154" t="s">
        <v>3719</v>
      </c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</row>
    <row r="1324" spans="2:84" ht="11.85" customHeight="1" outlineLevel="3" x14ac:dyDescent="0.2">
      <c r="B1324" s="71" t="str">
        <f t="shared" si="66"/>
        <v xml:space="preserve">            Переходник антенный F - 4 гнезда (24-002)</v>
      </c>
      <c r="C1324" s="33" t="s">
        <v>4043</v>
      </c>
      <c r="D1324" s="72">
        <f t="shared" si="64"/>
        <v>1.0680000000000001</v>
      </c>
      <c r="E1324" s="35" t="s">
        <v>28</v>
      </c>
      <c r="G1324" s="142">
        <v>0.89</v>
      </c>
      <c r="I1324" s="157">
        <v>6930010010215</v>
      </c>
      <c r="L1324" s="175"/>
      <c r="M1324" s="154" t="s">
        <v>4042</v>
      </c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</row>
    <row r="1325" spans="2:84" ht="22.35" customHeight="1" outlineLevel="3" x14ac:dyDescent="0.2">
      <c r="B1325" s="71" t="str">
        <f t="shared" si="66"/>
        <v xml:space="preserve">            Переходник антенный F гнездо - F гнездо  ПРЕМИУМ (24-005)</v>
      </c>
      <c r="C1325" s="33" t="s">
        <v>3824</v>
      </c>
      <c r="D1325" s="72">
        <f t="shared" si="64"/>
        <v>0.252</v>
      </c>
      <c r="E1325" s="35" t="s">
        <v>28</v>
      </c>
      <c r="G1325" s="142">
        <v>0.21</v>
      </c>
      <c r="I1325" s="157">
        <v>4607051131910</v>
      </c>
      <c r="L1325" s="175"/>
      <c r="M1325" s="154" t="s">
        <v>3823</v>
      </c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</row>
    <row r="1326" spans="2:84" ht="22.35" customHeight="1" outlineLevel="3" x14ac:dyDescent="0.2">
      <c r="B1326" s="71" t="str">
        <f t="shared" si="66"/>
        <v xml:space="preserve">            Переходник антенный TV штекер - F гнездо угловой ПРЕМИУМ (24-018)</v>
      </c>
      <c r="C1326" s="33" t="s">
        <v>3800</v>
      </c>
      <c r="D1326" s="72">
        <f t="shared" si="64"/>
        <v>0.93599999999999994</v>
      </c>
      <c r="E1326" s="35" t="s">
        <v>28</v>
      </c>
      <c r="G1326" s="142">
        <v>0.78</v>
      </c>
      <c r="I1326" s="157">
        <v>4607051131668</v>
      </c>
      <c r="L1326" s="175"/>
      <c r="M1326" s="154" t="s">
        <v>3799</v>
      </c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</row>
    <row r="1327" spans="2:84" ht="22.35" customHeight="1" outlineLevel="3" x14ac:dyDescent="0.2">
      <c r="B1327" s="71" t="str">
        <f t="shared" si="66"/>
        <v xml:space="preserve">            Переходник антенный TV штекер - F гнездо, 1упак=100шт (24-014)</v>
      </c>
      <c r="C1327" s="33" t="s">
        <v>3768</v>
      </c>
      <c r="D1327" s="72">
        <f t="shared" si="64"/>
        <v>24</v>
      </c>
      <c r="E1327" s="35" t="s">
        <v>1638</v>
      </c>
      <c r="G1327" s="142">
        <v>20</v>
      </c>
      <c r="I1327" s="157">
        <v>4607051131552</v>
      </c>
      <c r="L1327" s="175"/>
      <c r="M1327" s="154" t="s">
        <v>3801</v>
      </c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</row>
    <row r="1328" spans="2:84" ht="22.35" customHeight="1" outlineLevel="3" x14ac:dyDescent="0.2">
      <c r="B1328" s="71" t="str">
        <f t="shared" si="66"/>
        <v xml:space="preserve">            ТВ(PAL) гнездо -  F штекер (медь-никель) (АРБАКОМ)</v>
      </c>
      <c r="C1328" s="33" t="s">
        <v>1640</v>
      </c>
      <c r="D1328" s="72">
        <f t="shared" si="64"/>
        <v>0.93599999999999994</v>
      </c>
      <c r="E1328" s="35" t="s">
        <v>28</v>
      </c>
      <c r="G1328" s="142">
        <v>0.78</v>
      </c>
      <c r="I1328" s="157">
        <v>4607051131934</v>
      </c>
      <c r="L1328" s="175"/>
      <c r="M1328" s="154" t="s">
        <v>1639</v>
      </c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</row>
    <row r="1329" spans="2:84" ht="22.35" customHeight="1" outlineLevel="3" x14ac:dyDescent="0.2">
      <c r="B1329" s="98" t="str">
        <f t="shared" si="66"/>
        <v xml:space="preserve">            ТВ(PAL) гнездо - F гнездо, угловой (медь-никель) (АРБАКОМ)</v>
      </c>
      <c r="C1329" s="99" t="s">
        <v>3767</v>
      </c>
      <c r="D1329" s="94">
        <f t="shared" si="64"/>
        <v>0.82799999999999996</v>
      </c>
      <c r="E1329" s="100" t="s">
        <v>28</v>
      </c>
      <c r="G1329" s="142">
        <v>0.69</v>
      </c>
      <c r="I1329" s="157">
        <v>4607051133549</v>
      </c>
      <c r="L1329" s="176"/>
      <c r="M1329" s="154" t="s">
        <v>1641</v>
      </c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</row>
    <row r="1330" spans="2:84" ht="11.85" customHeight="1" outlineLevel="3" x14ac:dyDescent="0.2">
      <c r="B1330" s="71" t="str">
        <f t="shared" si="66"/>
        <v xml:space="preserve">            ТВ(PAL) штекер - Fштекер (цинк-никель) (АРБАКОМ)</v>
      </c>
      <c r="C1330" s="33" t="s">
        <v>1643</v>
      </c>
      <c r="D1330" s="72">
        <f t="shared" si="64"/>
        <v>0.57599999999999996</v>
      </c>
      <c r="E1330" s="35" t="s">
        <v>28</v>
      </c>
      <c r="G1330" s="142">
        <v>0.48</v>
      </c>
      <c r="I1330" s="157">
        <v>2000230091142</v>
      </c>
      <c r="L1330" s="175"/>
      <c r="M1330" s="154" t="s">
        <v>1642</v>
      </c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</row>
    <row r="1331" spans="2:84" ht="12.6" customHeight="1" outlineLevel="2" x14ac:dyDescent="0.2">
      <c r="B1331" s="31" t="s">
        <v>1644</v>
      </c>
      <c r="C1331" s="32"/>
      <c r="D1331" s="32"/>
      <c r="E1331" s="32"/>
      <c r="F1331" s="32"/>
      <c r="G1331" s="140"/>
      <c r="H1331" s="156"/>
      <c r="I1331" s="156"/>
      <c r="J1331" s="156"/>
      <c r="K1331" s="156"/>
      <c r="L1331" s="174"/>
      <c r="M1331" s="156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</row>
    <row r="1332" spans="2:84" ht="22.35" customHeight="1" outlineLevel="3" x14ac:dyDescent="0.2">
      <c r="B1332" s="98" t="str">
        <f>HYPERLINK(CONCATENATE("http://belpult.by/site_search?search_term=",C1332),M1332)</f>
        <v xml:space="preserve">            TB(PAL) штекер, на кабель RG6/U.винт-обжим (белый пластик-никель) (АРБАКОМ)</v>
      </c>
      <c r="C1332" s="99" t="s">
        <v>1646</v>
      </c>
      <c r="D1332" s="94">
        <f t="shared" si="64"/>
        <v>0.28799999999999998</v>
      </c>
      <c r="E1332" s="100" t="s">
        <v>28</v>
      </c>
      <c r="G1332" s="142">
        <v>0.24</v>
      </c>
      <c r="I1332" s="157">
        <v>4607051131736</v>
      </c>
      <c r="L1332" s="176"/>
      <c r="M1332" s="154" t="s">
        <v>1645</v>
      </c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</row>
    <row r="1333" spans="2:84" ht="22.35" customHeight="1" outlineLevel="3" x14ac:dyDescent="0.2">
      <c r="B1333" s="98" t="str">
        <f>HYPERLINK(CONCATENATE("http://belpult.by/site_search?search_term=",C1333),M1333)</f>
        <v xml:space="preserve">            TB(PAL) штекер, на кабель RG6/U.винт-обжим (черный пластик-никель) (АРБАКОМ)</v>
      </c>
      <c r="C1333" s="99" t="s">
        <v>1648</v>
      </c>
      <c r="D1333" s="94">
        <f t="shared" si="64"/>
        <v>0.28799999999999998</v>
      </c>
      <c r="E1333" s="100" t="s">
        <v>28</v>
      </c>
      <c r="G1333" s="142">
        <v>0.24</v>
      </c>
      <c r="I1333" s="157">
        <v>4607051131682</v>
      </c>
      <c r="L1333" s="176"/>
      <c r="M1333" s="154" t="s">
        <v>1647</v>
      </c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</row>
    <row r="1334" spans="2:84" ht="12.6" customHeight="1" outlineLevel="2" x14ac:dyDescent="0.2">
      <c r="B1334" s="31" t="s">
        <v>1649</v>
      </c>
      <c r="C1334" s="32"/>
      <c r="D1334" s="32"/>
      <c r="E1334" s="32"/>
      <c r="F1334" s="32"/>
      <c r="G1334" s="140"/>
      <c r="H1334" s="156"/>
      <c r="I1334" s="156"/>
      <c r="J1334" s="156"/>
      <c r="K1334" s="156"/>
      <c r="L1334" s="174"/>
      <c r="M1334" s="156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</row>
    <row r="1335" spans="2:84" ht="11.85" customHeight="1" outlineLevel="3" x14ac:dyDescent="0.2">
      <c r="B1335" s="71" t="str">
        <f t="shared" ref="B1335:B1342" si="67">HYPERLINK(CONCATENATE("http://belpult.by/site_search?search_term=",C1335),M1335)</f>
        <v xml:space="preserve">            Антенный разветвитель на 2 TV 5- 900 MHz (03-003)</v>
      </c>
      <c r="C1335" s="33" t="s">
        <v>2164</v>
      </c>
      <c r="D1335" s="72">
        <f t="shared" si="64"/>
        <v>1.56</v>
      </c>
      <c r="E1335" s="35" t="s">
        <v>28</v>
      </c>
      <c r="G1335" s="142">
        <v>1.3</v>
      </c>
      <c r="I1335" s="157">
        <v>6930010013421</v>
      </c>
      <c r="L1335" s="175"/>
      <c r="M1335" s="154" t="s">
        <v>2163</v>
      </c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</row>
    <row r="1336" spans="2:84" ht="22.35" customHeight="1" outlineLevel="3" x14ac:dyDescent="0.2">
      <c r="B1336" s="71" t="str">
        <f t="shared" si="67"/>
        <v xml:space="preserve">            Антенный разветвитель на 2 TV 5-1000 MHz (03-005)</v>
      </c>
      <c r="C1336" s="33" t="s">
        <v>2166</v>
      </c>
      <c r="D1336" s="72">
        <f t="shared" si="64"/>
        <v>3.12</v>
      </c>
      <c r="E1336" s="35" t="s">
        <v>28</v>
      </c>
      <c r="G1336" s="142">
        <v>2.6</v>
      </c>
      <c r="I1336" s="157">
        <v>6930010010000</v>
      </c>
      <c r="L1336" s="175"/>
      <c r="M1336" s="154" t="s">
        <v>2165</v>
      </c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</row>
    <row r="1337" spans="2:84" ht="11.85" customHeight="1" outlineLevel="3" x14ac:dyDescent="0.2">
      <c r="B1337" s="71" t="str">
        <f t="shared" si="67"/>
        <v xml:space="preserve">            Антенный разветвитель на 3 TV 5- 900 MHz (03-011)</v>
      </c>
      <c r="C1337" s="33" t="s">
        <v>2168</v>
      </c>
      <c r="D1337" s="72">
        <f t="shared" si="64"/>
        <v>1.7999999999999998</v>
      </c>
      <c r="E1337" s="35" t="s">
        <v>28</v>
      </c>
      <c r="G1337" s="142">
        <v>1.5</v>
      </c>
      <c r="I1337" s="157">
        <v>4620180607033</v>
      </c>
      <c r="L1337" s="175"/>
      <c r="M1337" s="154" t="s">
        <v>2167</v>
      </c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</row>
    <row r="1338" spans="2:84" ht="22.35" customHeight="1" outlineLevel="3" x14ac:dyDescent="0.2">
      <c r="B1338" s="71" t="str">
        <f t="shared" si="67"/>
        <v xml:space="preserve">            Антенный разветвитель на 3 TV 5-1000 MHz (03-012)</v>
      </c>
      <c r="C1338" s="33" t="s">
        <v>2170</v>
      </c>
      <c r="D1338" s="72">
        <f t="shared" si="64"/>
        <v>4.3920000000000003</v>
      </c>
      <c r="E1338" s="35" t="s">
        <v>28</v>
      </c>
      <c r="G1338" s="142">
        <v>3.66</v>
      </c>
      <c r="I1338" s="157">
        <v>6930010011700</v>
      </c>
      <c r="L1338" s="175"/>
      <c r="M1338" s="154" t="s">
        <v>2169</v>
      </c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</row>
    <row r="1339" spans="2:84" ht="22.35" customHeight="1" outlineLevel="3" x14ac:dyDescent="0.2">
      <c r="B1339" s="71" t="str">
        <f t="shared" si="67"/>
        <v xml:space="preserve">            Антенный разветвитель на 4 TV 5-1000 MHz (03-019)</v>
      </c>
      <c r="C1339" s="33" t="s">
        <v>4773</v>
      </c>
      <c r="D1339" s="72">
        <f t="shared" si="64"/>
        <v>4.8</v>
      </c>
      <c r="E1339" s="35" t="s">
        <v>28</v>
      </c>
      <c r="G1339" s="142">
        <v>4</v>
      </c>
      <c r="I1339" s="154"/>
      <c r="L1339" s="175"/>
      <c r="M1339" s="154" t="s">
        <v>4772</v>
      </c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</row>
    <row r="1340" spans="2:84" ht="22.35" customHeight="1" outlineLevel="3" x14ac:dyDescent="0.2">
      <c r="B1340" s="71" t="str">
        <f t="shared" si="67"/>
        <v xml:space="preserve">            Антенный разветвитель на 6 TV 5-1000 MHz (03-025)</v>
      </c>
      <c r="C1340" s="33" t="s">
        <v>2172</v>
      </c>
      <c r="D1340" s="72">
        <f t="shared" si="64"/>
        <v>10.584</v>
      </c>
      <c r="E1340" s="35" t="s">
        <v>28</v>
      </c>
      <c r="G1340" s="142">
        <v>8.82</v>
      </c>
      <c r="I1340" s="157">
        <v>6930010013445</v>
      </c>
      <c r="L1340" s="175"/>
      <c r="M1340" s="154" t="s">
        <v>2171</v>
      </c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</row>
    <row r="1341" spans="2:84" ht="22.35" customHeight="1" outlineLevel="3" x14ac:dyDescent="0.2">
      <c r="B1341" s="71" t="str">
        <f t="shared" si="67"/>
        <v xml:space="preserve">            Антенный разветвитель на 8 TV 5-1000 MHz (03-026)</v>
      </c>
      <c r="C1341" s="33" t="s">
        <v>2174</v>
      </c>
      <c r="D1341" s="72">
        <f t="shared" si="64"/>
        <v>12.888</v>
      </c>
      <c r="E1341" s="35" t="s">
        <v>28</v>
      </c>
      <c r="G1341" s="142">
        <v>10.74</v>
      </c>
      <c r="I1341" s="157">
        <v>6930010013452</v>
      </c>
      <c r="L1341" s="175"/>
      <c r="M1341" s="154" t="s">
        <v>2173</v>
      </c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</row>
    <row r="1342" spans="2:84" ht="22.35" customHeight="1" outlineLevel="3" x14ac:dyDescent="0.2">
      <c r="B1342" s="71" t="str">
        <f t="shared" si="67"/>
        <v xml:space="preserve">            Делитель ТВ 1вх(F-гнездо)-4вых (F-гнезда) 5-1000 МГц "белый"(АРБАКОМ)</v>
      </c>
      <c r="C1342" s="33" t="s">
        <v>1651</v>
      </c>
      <c r="D1342" s="72">
        <f t="shared" si="64"/>
        <v>5.8679999999999994</v>
      </c>
      <c r="E1342" s="35" t="s">
        <v>28</v>
      </c>
      <c r="G1342" s="142">
        <v>4.8899999999999997</v>
      </c>
      <c r="I1342" s="157">
        <v>4607051131941</v>
      </c>
      <c r="L1342" s="175"/>
      <c r="M1342" s="154" t="s">
        <v>1650</v>
      </c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</row>
    <row r="1343" spans="2:84" ht="12.6" customHeight="1" outlineLevel="2" x14ac:dyDescent="0.2">
      <c r="B1343" s="31" t="s">
        <v>1652</v>
      </c>
      <c r="C1343" s="32"/>
      <c r="D1343" s="32"/>
      <c r="E1343" s="32"/>
      <c r="F1343" s="32"/>
      <c r="G1343" s="140"/>
      <c r="H1343" s="156"/>
      <c r="I1343" s="156"/>
      <c r="J1343" s="156"/>
      <c r="K1343" s="156"/>
      <c r="L1343" s="174"/>
      <c r="M1343" s="156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</row>
    <row r="1344" spans="2:84" ht="11.85" customHeight="1" outlineLevel="3" x14ac:dyDescent="0.2">
      <c r="B1344" s="98" t="str">
        <f>HYPERLINK(CONCATENATE("http://belpult.by/site_search?search_term=",C1344),M1344)</f>
        <v xml:space="preserve">            Антенна автомобильная Mr.STBOUSH FM</v>
      </c>
      <c r="C1344" s="101">
        <v>66658</v>
      </c>
      <c r="D1344" s="94">
        <f t="shared" ref="D1344:D1391" si="68">G1344*1.2</f>
        <v>15.66</v>
      </c>
      <c r="E1344" s="100" t="s">
        <v>28</v>
      </c>
      <c r="G1344" s="142">
        <v>13.05</v>
      </c>
      <c r="I1344" s="157">
        <v>4607078566658</v>
      </c>
      <c r="L1344" s="176"/>
      <c r="M1344" s="154" t="s">
        <v>2900</v>
      </c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</row>
    <row r="1345" spans="2:84" ht="22.35" customHeight="1" outlineLevel="3" x14ac:dyDescent="0.2">
      <c r="B1345" s="98" t="str">
        <f>HYPERLINK(CONCATENATE("http://belpult.by/site_search?search_term=",C1345),M1345)</f>
        <v xml:space="preserve">            Антенна автомобильная активная Mr.StBOUSH-II для дальнего приема УКВ и FM,два режима (город-трасса)</v>
      </c>
      <c r="C1345" s="101">
        <v>66665</v>
      </c>
      <c r="D1345" s="94">
        <f t="shared" si="68"/>
        <v>18.36</v>
      </c>
      <c r="E1345" s="100" t="s">
        <v>28</v>
      </c>
      <c r="G1345" s="142">
        <v>15.3</v>
      </c>
      <c r="I1345" s="157">
        <v>4607078566665</v>
      </c>
      <c r="L1345" s="176"/>
      <c r="M1345" s="154" t="s">
        <v>2901</v>
      </c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</row>
    <row r="1346" spans="2:84" ht="12.6" customHeight="1" outlineLevel="2" x14ac:dyDescent="0.2">
      <c r="B1346" s="31" t="s">
        <v>1653</v>
      </c>
      <c r="C1346" s="32"/>
      <c r="D1346" s="32"/>
      <c r="E1346" s="32"/>
      <c r="F1346" s="32"/>
      <c r="G1346" s="140"/>
      <c r="H1346" s="156"/>
      <c r="I1346" s="156"/>
      <c r="J1346" s="156"/>
      <c r="K1346" s="156"/>
      <c r="L1346" s="174"/>
      <c r="M1346" s="15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</row>
    <row r="1347" spans="2:84" ht="11.85" customHeight="1" outlineLevel="3" x14ac:dyDescent="0.2">
      <c r="B1347" s="71" t="str">
        <f t="shared" ref="B1347:B1353" si="69">HYPERLINK(CONCATENATE("http://belpult.by/site_search?search_term=",C1347),M1347)</f>
        <v xml:space="preserve">            Антенный усилитель LNA-414 FM</v>
      </c>
      <c r="C1347" s="33" t="s">
        <v>1655</v>
      </c>
      <c r="D1347" s="72">
        <f t="shared" si="68"/>
        <v>12.635999999999999</v>
      </c>
      <c r="E1347" s="35" t="s">
        <v>28</v>
      </c>
      <c r="G1347" s="142">
        <v>10.53</v>
      </c>
      <c r="I1347" s="157">
        <v>2000230091180</v>
      </c>
      <c r="L1347" s="175"/>
      <c r="M1347" s="154" t="s">
        <v>1654</v>
      </c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</row>
    <row r="1348" spans="2:84" ht="11.85" customHeight="1" outlineLevel="3" x14ac:dyDescent="0.2">
      <c r="B1348" s="71" t="str">
        <f t="shared" si="69"/>
        <v xml:space="preserve">            Усилитель для антенны "Сетка" SWA  2000</v>
      </c>
      <c r="C1348" s="33" t="s">
        <v>1657</v>
      </c>
      <c r="D1348" s="72">
        <f t="shared" si="68"/>
        <v>3.0599999999999996</v>
      </c>
      <c r="E1348" s="35" t="s">
        <v>28</v>
      </c>
      <c r="G1348" s="142">
        <v>2.5499999999999998</v>
      </c>
      <c r="I1348" s="157">
        <v>2000230092750</v>
      </c>
      <c r="L1348" s="175"/>
      <c r="M1348" s="154" t="s">
        <v>1656</v>
      </c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</row>
    <row r="1349" spans="2:84" ht="11.85" customHeight="1" outlineLevel="3" x14ac:dyDescent="0.2">
      <c r="B1349" s="71" t="str">
        <f t="shared" si="69"/>
        <v xml:space="preserve">            Усилитель для антенны "Сетка" SWA  3501 </v>
      </c>
      <c r="C1349" s="33" t="s">
        <v>1659</v>
      </c>
      <c r="D1349" s="72">
        <f t="shared" si="68"/>
        <v>3.0599999999999996</v>
      </c>
      <c r="E1349" s="35" t="s">
        <v>28</v>
      </c>
      <c r="G1349" s="142">
        <v>2.5499999999999998</v>
      </c>
      <c r="I1349" s="157">
        <v>2000230092125</v>
      </c>
      <c r="L1349" s="175"/>
      <c r="M1349" s="154" t="s">
        <v>1658</v>
      </c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</row>
    <row r="1350" spans="2:84" ht="11.85" customHeight="1" outlineLevel="3" x14ac:dyDescent="0.2">
      <c r="B1350" s="71" t="str">
        <f t="shared" si="69"/>
        <v xml:space="preserve">            Усилитель для антенны "Сетка" SWA  555 </v>
      </c>
      <c r="C1350" s="33" t="s">
        <v>1661</v>
      </c>
      <c r="D1350" s="72">
        <f t="shared" si="68"/>
        <v>2.5559999999999996</v>
      </c>
      <c r="E1350" s="35" t="s">
        <v>28</v>
      </c>
      <c r="G1350" s="142">
        <v>2.13</v>
      </c>
      <c r="I1350" s="157">
        <v>2000230090879</v>
      </c>
      <c r="L1350" s="175"/>
      <c r="M1350" s="154" t="s">
        <v>1660</v>
      </c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</row>
    <row r="1351" spans="2:84" ht="11.85" customHeight="1" outlineLevel="3" x14ac:dyDescent="0.2">
      <c r="B1351" s="71" t="str">
        <f t="shared" si="69"/>
        <v xml:space="preserve">            Усилитель для антенны "Сетка" SWA  777 </v>
      </c>
      <c r="C1351" s="33" t="s">
        <v>4611</v>
      </c>
      <c r="D1351" s="72">
        <f t="shared" si="68"/>
        <v>3.0599999999999996</v>
      </c>
      <c r="E1351" s="35" t="s">
        <v>28</v>
      </c>
      <c r="G1351" s="142">
        <v>2.5499999999999998</v>
      </c>
      <c r="I1351" s="157">
        <v>2000230090824</v>
      </c>
      <c r="L1351" s="175"/>
      <c r="M1351" s="154" t="s">
        <v>4610</v>
      </c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</row>
    <row r="1352" spans="2:84" ht="11.85" customHeight="1" outlineLevel="3" x14ac:dyDescent="0.2">
      <c r="B1352" s="71" t="str">
        <f t="shared" si="69"/>
        <v xml:space="preserve">            Усилитель для антенны "Сетка" SWA  9000  </v>
      </c>
      <c r="C1352" s="33" t="s">
        <v>3665</v>
      </c>
      <c r="D1352" s="72">
        <f t="shared" si="68"/>
        <v>3.492</v>
      </c>
      <c r="E1352" s="35" t="s">
        <v>28</v>
      </c>
      <c r="G1352" s="142">
        <v>2.91</v>
      </c>
      <c r="I1352" s="157">
        <v>2000230092156</v>
      </c>
      <c r="L1352" s="175"/>
      <c r="M1352" s="154" t="s">
        <v>3664</v>
      </c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</row>
    <row r="1353" spans="2:84" ht="11.85" customHeight="1" outlineLevel="3" x14ac:dyDescent="0.2">
      <c r="B1353" s="71" t="str">
        <f t="shared" si="69"/>
        <v xml:space="preserve">            Усилитель для антенны "Сетка" SWA  9999</v>
      </c>
      <c r="C1353" s="33" t="s">
        <v>3667</v>
      </c>
      <c r="D1353" s="72">
        <f t="shared" si="68"/>
        <v>3.0599999999999996</v>
      </c>
      <c r="E1353" s="35" t="s">
        <v>28</v>
      </c>
      <c r="G1353" s="142">
        <v>2.5499999999999998</v>
      </c>
      <c r="I1353" s="154"/>
      <c r="L1353" s="175"/>
      <c r="M1353" s="154" t="s">
        <v>3666</v>
      </c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</row>
    <row r="1354" spans="2:84" ht="12.6" customHeight="1" outlineLevel="2" x14ac:dyDescent="0.2">
      <c r="B1354" s="31" t="s">
        <v>1662</v>
      </c>
      <c r="C1354" s="32"/>
      <c r="D1354" s="32"/>
      <c r="E1354" s="32"/>
      <c r="F1354" s="32"/>
      <c r="G1354" s="140"/>
      <c r="H1354" s="156"/>
      <c r="I1354" s="156"/>
      <c r="J1354" s="156"/>
      <c r="K1354" s="156"/>
      <c r="L1354" s="174"/>
      <c r="M1354" s="156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</row>
    <row r="1355" spans="2:84" ht="11.85" customHeight="1" outlineLevel="3" x14ac:dyDescent="0.2">
      <c r="B1355" s="71" t="str">
        <f>HYPERLINK(CONCATENATE("http://belpult.by/site_search?search_term=",C1355),M1355)</f>
        <v xml:space="preserve">            Беспроводной адаптер WiFi Selenga с антенной</v>
      </c>
      <c r="C1355" s="34">
        <v>16615</v>
      </c>
      <c r="D1355" s="72">
        <f t="shared" si="68"/>
        <v>13.103999999999999</v>
      </c>
      <c r="E1355" s="35" t="s">
        <v>28</v>
      </c>
      <c r="G1355" s="142">
        <v>10.92</v>
      </c>
      <c r="I1355" s="157">
        <v>2000230097380</v>
      </c>
      <c r="L1355" s="175"/>
      <c r="M1355" s="154" t="s">
        <v>1663</v>
      </c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</row>
    <row r="1356" spans="2:84" ht="12.6" customHeight="1" outlineLevel="2" x14ac:dyDescent="0.2">
      <c r="B1356" s="31" t="s">
        <v>1664</v>
      </c>
      <c r="C1356" s="32"/>
      <c r="D1356" s="32"/>
      <c r="E1356" s="32"/>
      <c r="F1356" s="32"/>
      <c r="G1356" s="140"/>
      <c r="H1356" s="156"/>
      <c r="I1356" s="156"/>
      <c r="J1356" s="156"/>
      <c r="K1356" s="156"/>
      <c r="L1356" s="174"/>
      <c r="M1356" s="1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</row>
    <row r="1357" spans="2:84" ht="22.35" customHeight="1" outlineLevel="3" x14ac:dyDescent="0.2">
      <c r="B1357" s="71" t="str">
        <f>HYPERLINK(CONCATENATE("http://belpult.by/site_search?search_term=",C1357),M1357)</f>
        <v xml:space="preserve">            Блок питания  напряжения для антенны АС220В/DC2-12В с адапт.(ТВшт.-RG6каб.)(ZOLAN)</v>
      </c>
      <c r="C1357" s="33" t="s">
        <v>1665</v>
      </c>
      <c r="D1357" s="72">
        <f t="shared" si="68"/>
        <v>6.48</v>
      </c>
      <c r="E1357" s="35" t="s">
        <v>28</v>
      </c>
      <c r="G1357" s="142">
        <v>5.4</v>
      </c>
      <c r="I1357" s="157">
        <v>2000230093887</v>
      </c>
      <c r="L1357" s="175"/>
      <c r="M1357" s="154" t="s">
        <v>4205</v>
      </c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</row>
    <row r="1358" spans="2:84" ht="32.85" customHeight="1" outlineLevel="3" x14ac:dyDescent="0.2">
      <c r="B1358" s="71" t="str">
        <f>HYPERLINK(CONCATENATE("http://belpult.by/site_search?search_term=",C1358),M1358)</f>
        <v xml:space="preserve">            Блок питания с регулировкой напряжения для антенны АС220В/DC2-12В с адапт.(ТВшт.-RG6каб.)(EUROSKY)</v>
      </c>
      <c r="C1358" s="33" t="s">
        <v>3592</v>
      </c>
      <c r="D1358" s="72">
        <f t="shared" si="68"/>
        <v>7.1999999999999993</v>
      </c>
      <c r="E1358" s="35" t="s">
        <v>28</v>
      </c>
      <c r="G1358" s="142">
        <v>6</v>
      </c>
      <c r="I1358" s="157">
        <v>2000000000657</v>
      </c>
      <c r="L1358" s="175"/>
      <c r="M1358" s="154" t="s">
        <v>4206</v>
      </c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</row>
    <row r="1359" spans="2:84" ht="11.85" customHeight="1" outlineLevel="3" x14ac:dyDescent="0.2">
      <c r="B1359" s="71" t="str">
        <f>HYPERLINK(CONCATENATE("http://belpult.by/site_search?search_term=",C1359),M1359)</f>
        <v xml:space="preserve">            Сипаратор в антенный б/п</v>
      </c>
      <c r="C1359" s="34">
        <v>4552</v>
      </c>
      <c r="D1359" s="72">
        <f t="shared" si="68"/>
        <v>0.46799999999999997</v>
      </c>
      <c r="E1359" s="35" t="s">
        <v>28</v>
      </c>
      <c r="G1359" s="142">
        <v>0.39</v>
      </c>
      <c r="I1359" s="157">
        <v>2000230095713</v>
      </c>
      <c r="L1359" s="175"/>
      <c r="M1359" s="154" t="s">
        <v>3273</v>
      </c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</row>
    <row r="1360" spans="2:84" ht="12.6" customHeight="1" outlineLevel="2" x14ac:dyDescent="0.2">
      <c r="B1360" s="31" t="s">
        <v>1666</v>
      </c>
      <c r="C1360" s="32"/>
      <c r="D1360" s="32"/>
      <c r="E1360" s="32"/>
      <c r="F1360" s="32"/>
      <c r="G1360" s="140"/>
      <c r="H1360" s="156"/>
      <c r="I1360" s="156"/>
      <c r="J1360" s="156"/>
      <c r="K1360" s="156"/>
      <c r="L1360" s="174"/>
      <c r="M1360" s="156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</row>
    <row r="1361" spans="2:84" ht="32.85" customHeight="1" outlineLevel="3" x14ac:dyDescent="0.2">
      <c r="B1361" s="71" t="str">
        <f t="shared" ref="B1361:B1368" si="70">HYPERLINK(CONCATENATE("http://belpult.by/site_search?search_term=",C1361),M1361)</f>
        <v xml:space="preserve">            Антеннa комнатная активная ДМВ(логопериодическая) для цифр.ТВ, "Ёлка"(Черно - Черная), APA-040-ЧЧ</v>
      </c>
      <c r="C1361" s="33" t="s">
        <v>1668</v>
      </c>
      <c r="D1361" s="72">
        <f t="shared" si="68"/>
        <v>17.28</v>
      </c>
      <c r="E1361" s="35" t="s">
        <v>28</v>
      </c>
      <c r="G1361" s="142">
        <v>14.4</v>
      </c>
      <c r="I1361" s="157">
        <v>4607051136922</v>
      </c>
      <c r="L1361" s="175"/>
      <c r="M1361" s="154" t="s">
        <v>1667</v>
      </c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</row>
    <row r="1362" spans="2:84" ht="22.35" customHeight="1" outlineLevel="3" x14ac:dyDescent="0.2">
      <c r="B1362" s="71" t="str">
        <f t="shared" si="70"/>
        <v xml:space="preserve">            Антенна комнатная D-color DCA-108A (Блок питания 12V 2A в комплекте) </v>
      </c>
      <c r="C1362" s="33" t="s">
        <v>4106</v>
      </c>
      <c r="D1362" s="72">
        <f t="shared" si="68"/>
        <v>16.631999999999998</v>
      </c>
      <c r="E1362" s="35" t="s">
        <v>28</v>
      </c>
      <c r="G1362" s="142">
        <v>13.86</v>
      </c>
      <c r="I1362" s="157">
        <v>4603725280915</v>
      </c>
      <c r="L1362" s="175"/>
      <c r="M1362" s="154" t="s">
        <v>4105</v>
      </c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</row>
    <row r="1363" spans="2:84" ht="22.35" customHeight="1" outlineLevel="3" x14ac:dyDescent="0.2">
      <c r="B1363" s="71" t="str">
        <f t="shared" si="70"/>
        <v xml:space="preserve">            Антенна комнатная ДМВ "Дельта ЦИФРА"  с адаптером (усилен. 20-22 дБ, питание 12В, кабель 3м)</v>
      </c>
      <c r="C1363" s="34">
        <v>2853</v>
      </c>
      <c r="D1363" s="72">
        <f t="shared" si="68"/>
        <v>46.8</v>
      </c>
      <c r="E1363" s="35" t="s">
        <v>28</v>
      </c>
      <c r="G1363" s="142">
        <v>39</v>
      </c>
      <c r="I1363" s="157">
        <v>4607063972853</v>
      </c>
      <c r="L1363" s="175"/>
      <c r="M1363" s="154" t="s">
        <v>2364</v>
      </c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</row>
    <row r="1364" spans="2:84" ht="11.85" customHeight="1" outlineLevel="3" x14ac:dyDescent="0.2">
      <c r="B1364" s="71" t="str">
        <f t="shared" si="70"/>
        <v xml:space="preserve">            Антенна МВ+ДМВ   двойная дуга РЕ (01-002)</v>
      </c>
      <c r="C1364" s="33" t="s">
        <v>3903</v>
      </c>
      <c r="D1364" s="72">
        <f t="shared" si="68"/>
        <v>6.4320000000000004</v>
      </c>
      <c r="E1364" s="35" t="s">
        <v>28</v>
      </c>
      <c r="G1364" s="142">
        <v>5.36</v>
      </c>
      <c r="I1364" s="157">
        <v>6973886071805</v>
      </c>
      <c r="L1364" s="175"/>
      <c r="M1364" s="154" t="s">
        <v>3902</v>
      </c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</row>
    <row r="1365" spans="2:84" ht="22.35" customHeight="1" outlineLevel="3" x14ac:dyDescent="0.2">
      <c r="B1365" s="71" t="str">
        <f t="shared" si="70"/>
        <v xml:space="preserve">            Антенна телевизионная комн. ДМВ "Дельта К132" (тип АТН-5,усил.4,5-6,9 дБ,кабель снижения 2м,п/э пак)</v>
      </c>
      <c r="C1365" s="33" t="s">
        <v>2366</v>
      </c>
      <c r="D1365" s="72">
        <f t="shared" si="68"/>
        <v>20.736000000000001</v>
      </c>
      <c r="E1365" s="35" t="s">
        <v>28</v>
      </c>
      <c r="G1365" s="142">
        <v>17.28</v>
      </c>
      <c r="I1365" s="157">
        <v>4607063972877</v>
      </c>
      <c r="L1365" s="175"/>
      <c r="M1365" s="154" t="s">
        <v>2365</v>
      </c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</row>
    <row r="1366" spans="2:84" ht="22.35" customHeight="1" outlineLevel="3" x14ac:dyDescent="0.2">
      <c r="B1366" s="71" t="str">
        <f t="shared" si="70"/>
        <v xml:space="preserve">            Антенна телевизионная комнатная ДМВ "Дельта К131" (тип АТН-5.2, усилен. 6 дБ)</v>
      </c>
      <c r="C1366" s="33" t="s">
        <v>2368</v>
      </c>
      <c r="D1366" s="72">
        <f t="shared" si="68"/>
        <v>23.4</v>
      </c>
      <c r="E1366" s="35" t="s">
        <v>28</v>
      </c>
      <c r="G1366" s="142">
        <v>19.5</v>
      </c>
      <c r="I1366" s="157">
        <v>4607063971818</v>
      </c>
      <c r="L1366" s="175"/>
      <c r="M1366" s="154" t="s">
        <v>2367</v>
      </c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</row>
    <row r="1367" spans="2:84" ht="22.35" customHeight="1" outlineLevel="3" x14ac:dyDescent="0.2">
      <c r="B1367" s="71" t="str">
        <f t="shared" si="70"/>
        <v xml:space="preserve">            Антенна телевизионная комнатная ДМВ "Дельта К131А.02" (усилен. 22-25 дБ, питание 12В, тип АТН-5.3)</v>
      </c>
      <c r="C1367" s="33" t="s">
        <v>2370</v>
      </c>
      <c r="D1367" s="72">
        <f t="shared" si="68"/>
        <v>49.92</v>
      </c>
      <c r="E1367" s="35" t="s">
        <v>28</v>
      </c>
      <c r="G1367" s="142">
        <v>41.6</v>
      </c>
      <c r="I1367" s="157">
        <v>4607063971870</v>
      </c>
      <c r="L1367" s="175"/>
      <c r="M1367" s="154" t="s">
        <v>2369</v>
      </c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</row>
    <row r="1368" spans="2:84" ht="22.35" customHeight="1" outlineLevel="3" x14ac:dyDescent="0.2">
      <c r="B1368" s="71" t="str">
        <f t="shared" si="70"/>
        <v xml:space="preserve">            Антенна телевизионная комнатная с усил. ДМВ "Дельта К131А.03" (усилен.40 дБ, питан.12В, тип АТН-5.4)</v>
      </c>
      <c r="C1368" s="33" t="s">
        <v>2372</v>
      </c>
      <c r="D1368" s="72">
        <f t="shared" si="68"/>
        <v>59.279999999999994</v>
      </c>
      <c r="E1368" s="35" t="s">
        <v>28</v>
      </c>
      <c r="G1368" s="142">
        <v>49.4</v>
      </c>
      <c r="I1368" s="157">
        <v>4607063972044</v>
      </c>
      <c r="L1368" s="175"/>
      <c r="M1368" s="154" t="s">
        <v>2371</v>
      </c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</row>
    <row r="1369" spans="2:84" ht="12.6" customHeight="1" outlineLevel="2" x14ac:dyDescent="0.2">
      <c r="B1369" s="31" t="s">
        <v>1669</v>
      </c>
      <c r="C1369" s="32"/>
      <c r="D1369" s="32"/>
      <c r="E1369" s="32"/>
      <c r="F1369" s="32"/>
      <c r="G1369" s="140"/>
      <c r="H1369" s="156"/>
      <c r="I1369" s="156"/>
      <c r="J1369" s="156"/>
      <c r="K1369" s="156"/>
      <c r="L1369" s="174"/>
      <c r="M1369" s="156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</row>
    <row r="1370" spans="2:84" ht="11.85" customHeight="1" outlineLevel="3" x14ac:dyDescent="0.2">
      <c r="B1370" s="71" t="str">
        <f>HYPERLINK(CONCATENATE("http://belpult.by/site_search?search_term=",C1370),M1370)</f>
        <v xml:space="preserve">            Кронштейн USC-38/350-Z</v>
      </c>
      <c r="C1370" s="33" t="s">
        <v>1671</v>
      </c>
      <c r="D1370" s="72">
        <f t="shared" si="68"/>
        <v>21.599999999999998</v>
      </c>
      <c r="E1370" s="35" t="s">
        <v>28</v>
      </c>
      <c r="G1370" s="142">
        <v>18</v>
      </c>
      <c r="I1370" s="157">
        <v>2000230091197</v>
      </c>
      <c r="L1370" s="175"/>
      <c r="M1370" s="154" t="s">
        <v>1670</v>
      </c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</row>
    <row r="1371" spans="2:84" ht="12.6" customHeight="1" outlineLevel="2" x14ac:dyDescent="0.2">
      <c r="B1371" s="31" t="s">
        <v>1672</v>
      </c>
      <c r="C1371" s="32"/>
      <c r="D1371" s="32"/>
      <c r="E1371" s="32"/>
      <c r="F1371" s="32"/>
      <c r="G1371" s="140"/>
      <c r="H1371" s="156"/>
      <c r="I1371" s="156"/>
      <c r="J1371" s="156"/>
      <c r="K1371" s="156"/>
      <c r="L1371" s="174"/>
      <c r="M1371" s="156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</row>
    <row r="1372" spans="2:84" ht="11.85" customHeight="1" outlineLevel="3" x14ac:dyDescent="0.2">
      <c r="B1372" s="71" t="str">
        <f t="shared" ref="B1372:B1378" si="71">HYPERLINK(CONCATENATE("http://belpult.by/site_search?search_term=",C1372),M1372)</f>
        <v xml:space="preserve">            Антенна GM-125 АКТИВНАЯ (GoldMaster)</v>
      </c>
      <c r="C1372" s="33" t="s">
        <v>4613</v>
      </c>
      <c r="D1372" s="72">
        <f t="shared" si="68"/>
        <v>21.599999999999998</v>
      </c>
      <c r="E1372" s="35" t="s">
        <v>28</v>
      </c>
      <c r="G1372" s="142">
        <v>18</v>
      </c>
      <c r="I1372" s="157">
        <v>6957531090069</v>
      </c>
      <c r="L1372" s="175"/>
      <c r="M1372" s="154" t="s">
        <v>4612</v>
      </c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</row>
    <row r="1373" spans="2:84" ht="11.85" customHeight="1" outlineLevel="3" x14ac:dyDescent="0.2">
      <c r="B1373" s="71" t="str">
        <f t="shared" si="71"/>
        <v xml:space="preserve">            Антенна GM-151 (GoldMaster)</v>
      </c>
      <c r="C1373" s="33" t="s">
        <v>1674</v>
      </c>
      <c r="D1373" s="72">
        <f t="shared" si="68"/>
        <v>36.6</v>
      </c>
      <c r="E1373" s="35" t="s">
        <v>28</v>
      </c>
      <c r="G1373" s="142">
        <v>30.5</v>
      </c>
      <c r="I1373" s="157">
        <v>2000230091203</v>
      </c>
      <c r="L1373" s="175"/>
      <c r="M1373" s="154" t="s">
        <v>1673</v>
      </c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</row>
    <row r="1374" spans="2:84" ht="11.85" customHeight="1" outlineLevel="3" x14ac:dyDescent="0.2">
      <c r="B1374" s="71" t="str">
        <f t="shared" si="71"/>
        <v xml:space="preserve">            Антенна GM-210 (GoldMaster)</v>
      </c>
      <c r="C1374" s="33" t="s">
        <v>1676</v>
      </c>
      <c r="D1374" s="72">
        <f t="shared" si="68"/>
        <v>32.4</v>
      </c>
      <c r="E1374" s="35" t="s">
        <v>28</v>
      </c>
      <c r="G1374" s="142">
        <v>27</v>
      </c>
      <c r="I1374" s="157">
        <v>2000000000381</v>
      </c>
      <c r="L1374" s="175"/>
      <c r="M1374" s="154" t="s">
        <v>1675</v>
      </c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</row>
    <row r="1375" spans="2:84" ht="11.85" customHeight="1" outlineLevel="3" x14ac:dyDescent="0.2">
      <c r="B1375" s="71" t="str">
        <f t="shared" si="71"/>
        <v xml:space="preserve">            Антенна GM-500 (GoldMaster)</v>
      </c>
      <c r="C1375" s="33" t="s">
        <v>1678</v>
      </c>
      <c r="D1375" s="72">
        <f t="shared" si="68"/>
        <v>66.959999999999994</v>
      </c>
      <c r="E1375" s="35" t="s">
        <v>28</v>
      </c>
      <c r="G1375" s="142">
        <v>55.8</v>
      </c>
      <c r="I1375" s="157">
        <v>2000230091210</v>
      </c>
      <c r="L1375" s="175"/>
      <c r="M1375" s="154" t="s">
        <v>1677</v>
      </c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</row>
    <row r="1376" spans="2:84" ht="11.85" customHeight="1" outlineLevel="3" x14ac:dyDescent="0.2">
      <c r="B1376" s="71" t="str">
        <f t="shared" si="71"/>
        <v xml:space="preserve">            Антенна L2008-UF LTE</v>
      </c>
      <c r="C1376" s="33" t="s">
        <v>1680</v>
      </c>
      <c r="D1376" s="72">
        <f t="shared" si="68"/>
        <v>18.72</v>
      </c>
      <c r="E1376" s="35" t="s">
        <v>28</v>
      </c>
      <c r="G1376" s="142">
        <v>15.6</v>
      </c>
      <c r="I1376" s="154"/>
      <c r="L1376" s="175"/>
      <c r="M1376" s="154" t="s">
        <v>1679</v>
      </c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</row>
    <row r="1377" spans="2:84" ht="22.35" customHeight="1" outlineLevel="3" x14ac:dyDescent="0.2">
      <c r="B1377" s="71" t="str">
        <f t="shared" si="71"/>
        <v xml:space="preserve">            Антенна наружная ДМВ "Дельта Н111-02F" с F-коннектором (АТИГ-5.1.21-60.07) (усилен. 8,5 дБ, сталь)</v>
      </c>
      <c r="C1377" s="33" t="s">
        <v>2374</v>
      </c>
      <c r="D1377" s="72">
        <f t="shared" si="68"/>
        <v>25.271999999999998</v>
      </c>
      <c r="E1377" s="35" t="s">
        <v>28</v>
      </c>
      <c r="G1377" s="142">
        <v>21.06</v>
      </c>
      <c r="I1377" s="157">
        <v>4607063972785</v>
      </c>
      <c r="L1377" s="175"/>
      <c r="M1377" s="154" t="s">
        <v>2373</v>
      </c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</row>
    <row r="1378" spans="2:84" ht="22.35" customHeight="1" outlineLevel="3" x14ac:dyDescent="0.2">
      <c r="B1378" s="71" t="str">
        <f t="shared" si="71"/>
        <v xml:space="preserve">            Антенна наружная ТВ ДМВ "Дельта Н111-03F"с F-коннектором (АТИГ-5.1.21-60) (усилен. 9,0 дБ, сталь)</v>
      </c>
      <c r="C1378" s="33" t="s">
        <v>2376</v>
      </c>
      <c r="D1378" s="72">
        <f t="shared" si="68"/>
        <v>25.92</v>
      </c>
      <c r="E1378" s="35" t="s">
        <v>28</v>
      </c>
      <c r="G1378" s="142">
        <v>21.6</v>
      </c>
      <c r="I1378" s="157">
        <v>4607063972792</v>
      </c>
      <c r="L1378" s="175"/>
      <c r="M1378" s="154" t="s">
        <v>2375</v>
      </c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</row>
    <row r="1379" spans="2:84" ht="12.6" customHeight="1" outlineLevel="2" x14ac:dyDescent="0.2">
      <c r="B1379" s="31" t="s">
        <v>1681</v>
      </c>
      <c r="C1379" s="32"/>
      <c r="D1379" s="32"/>
      <c r="E1379" s="32"/>
      <c r="F1379" s="32"/>
      <c r="G1379" s="140"/>
      <c r="H1379" s="156"/>
      <c r="I1379" s="156"/>
      <c r="J1379" s="156"/>
      <c r="K1379" s="156"/>
      <c r="L1379" s="174"/>
      <c r="M1379" s="156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</row>
    <row r="1380" spans="2:84" ht="11.85" customHeight="1" outlineLevel="3" x14ac:dyDescent="0.2">
      <c r="B1380" s="71" t="str">
        <f t="shared" ref="B1380:B1388" si="72">HYPERLINK(CONCATENATE("http://belpult.by/site_search?search_term=",C1380),M1380)</f>
        <v xml:space="preserve">            Конвертер универсальный GOLDMASTER GM-211</v>
      </c>
      <c r="C1380" s="33" t="s">
        <v>2309</v>
      </c>
      <c r="D1380" s="72">
        <f t="shared" si="68"/>
        <v>8.64</v>
      </c>
      <c r="E1380" s="35" t="s">
        <v>28</v>
      </c>
      <c r="G1380" s="142">
        <v>7.2</v>
      </c>
      <c r="I1380" s="154"/>
      <c r="L1380" s="175"/>
      <c r="M1380" s="154" t="s">
        <v>3112</v>
      </c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</row>
    <row r="1381" spans="2:84" ht="22.35" customHeight="1" outlineLevel="3" x14ac:dyDescent="0.2">
      <c r="B1381" s="71" t="str">
        <f t="shared" si="72"/>
        <v xml:space="preserve">            Конвертор GM-104C  ( КВАДРО,поляризация:круговая)</v>
      </c>
      <c r="C1381" s="33" t="s">
        <v>1683</v>
      </c>
      <c r="D1381" s="72">
        <f t="shared" si="68"/>
        <v>42.335999999999999</v>
      </c>
      <c r="E1381" s="35" t="s">
        <v>28</v>
      </c>
      <c r="G1381" s="142">
        <v>35.28</v>
      </c>
      <c r="I1381" s="154"/>
      <c r="L1381" s="175"/>
      <c r="M1381" s="154" t="s">
        <v>1682</v>
      </c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</row>
    <row r="1382" spans="2:84" ht="11.85" customHeight="1" outlineLevel="3" x14ac:dyDescent="0.2">
      <c r="B1382" s="98" t="str">
        <f t="shared" si="72"/>
        <v xml:space="preserve">            Конвертор GM-111C (поляризация:круговая) </v>
      </c>
      <c r="C1382" s="99" t="s">
        <v>1685</v>
      </c>
      <c r="D1382" s="94">
        <f t="shared" si="68"/>
        <v>12.96</v>
      </c>
      <c r="E1382" s="100" t="s">
        <v>28</v>
      </c>
      <c r="G1382" s="142">
        <v>10.8</v>
      </c>
      <c r="I1382" s="157">
        <v>2000240431037</v>
      </c>
      <c r="L1382" s="176"/>
      <c r="M1382" s="154" t="s">
        <v>1684</v>
      </c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</row>
    <row r="1383" spans="2:84" ht="11.85" customHeight="1" outlineLevel="3" x14ac:dyDescent="0.2">
      <c r="B1383" s="71" t="str">
        <f t="shared" si="72"/>
        <v xml:space="preserve">            Конвертор GM-122C  ( ТВИН,поляризация:круговая)</v>
      </c>
      <c r="C1383" s="33" t="s">
        <v>1687</v>
      </c>
      <c r="D1383" s="72">
        <f t="shared" si="68"/>
        <v>27</v>
      </c>
      <c r="E1383" s="35" t="s">
        <v>28</v>
      </c>
      <c r="G1383" s="142">
        <v>22.5</v>
      </c>
      <c r="I1383" s="157">
        <v>2000240431044</v>
      </c>
      <c r="L1383" s="175"/>
      <c r="M1383" s="154" t="s">
        <v>1686</v>
      </c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</row>
    <row r="1384" spans="2:84" ht="22.35" customHeight="1" outlineLevel="3" x14ac:dyDescent="0.2">
      <c r="B1384" s="98" t="str">
        <f t="shared" si="72"/>
        <v xml:space="preserve">            Конвертор LNB GM-102С ( ТВИН,поляризация:круговая )</v>
      </c>
      <c r="C1384" s="99" t="s">
        <v>2120</v>
      </c>
      <c r="D1384" s="94">
        <f t="shared" si="68"/>
        <v>29.375999999999998</v>
      </c>
      <c r="E1384" s="100" t="s">
        <v>28</v>
      </c>
      <c r="G1384" s="142">
        <v>24.48</v>
      </c>
      <c r="I1384" s="154"/>
      <c r="L1384" s="176"/>
      <c r="M1384" s="154" t="s">
        <v>2119</v>
      </c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</row>
    <row r="1385" spans="2:84" ht="22.35" customHeight="1" outlineLevel="3" x14ac:dyDescent="0.2">
      <c r="B1385" s="71" t="str">
        <f t="shared" si="72"/>
        <v xml:space="preserve">            Цифровая интерактивная ТВ-приставка VA1020 (НТВ+, HD, USB)</v>
      </c>
      <c r="C1385" s="34">
        <v>17337</v>
      </c>
      <c r="D1385" s="72">
        <f t="shared" si="68"/>
        <v>185.72400000000002</v>
      </c>
      <c r="E1385" s="35" t="s">
        <v>28</v>
      </c>
      <c r="G1385" s="142">
        <v>154.77000000000001</v>
      </c>
      <c r="I1385" s="154" t="s">
        <v>3020</v>
      </c>
      <c r="L1385" s="175"/>
      <c r="M1385" s="154" t="s">
        <v>3038</v>
      </c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</row>
    <row r="1386" spans="2:84" ht="11.85" customHeight="1" outlineLevel="3" x14ac:dyDescent="0.2">
      <c r="B1386" s="71" t="str">
        <f t="shared" si="72"/>
        <v xml:space="preserve">            Цифровой ресивер GS B534M (Триколор)</v>
      </c>
      <c r="C1386" s="34">
        <v>17720</v>
      </c>
      <c r="D1386" s="72">
        <f t="shared" si="68"/>
        <v>244.22399999999999</v>
      </c>
      <c r="E1386" s="35" t="s">
        <v>28</v>
      </c>
      <c r="G1386" s="142">
        <v>203.52</v>
      </c>
      <c r="I1386" s="154"/>
      <c r="L1386" s="175"/>
      <c r="M1386" s="154" t="s">
        <v>3039</v>
      </c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</row>
    <row r="1387" spans="2:84" ht="11.85" customHeight="1" outlineLevel="3" x14ac:dyDescent="0.2">
      <c r="B1387" s="71" t="str">
        <f t="shared" si="72"/>
        <v xml:space="preserve">            Цифровой ресивер NTV-PLUS 710HD (НТВ+, HD, USB)</v>
      </c>
      <c r="C1387" s="34">
        <v>17333</v>
      </c>
      <c r="D1387" s="72">
        <f t="shared" si="68"/>
        <v>185.72400000000002</v>
      </c>
      <c r="E1387" s="35" t="s">
        <v>28</v>
      </c>
      <c r="G1387" s="142">
        <v>154.77000000000001</v>
      </c>
      <c r="I1387" s="154"/>
      <c r="L1387" s="175"/>
      <c r="M1387" s="154" t="s">
        <v>3040</v>
      </c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</row>
    <row r="1388" spans="2:84" ht="22.35" customHeight="1" outlineLevel="3" x14ac:dyDescent="0.2">
      <c r="B1388" s="71" t="str">
        <f t="shared" si="72"/>
        <v xml:space="preserve">            Цифровой ресивер Sagemcom DSI74 HD (НТВ+, HD, USB)</v>
      </c>
      <c r="C1388" s="34">
        <v>14682</v>
      </c>
      <c r="D1388" s="72">
        <f t="shared" si="68"/>
        <v>185.72400000000002</v>
      </c>
      <c r="E1388" s="35" t="s">
        <v>28</v>
      </c>
      <c r="G1388" s="142">
        <v>154.77000000000001</v>
      </c>
      <c r="I1388" s="157">
        <v>3425160323122</v>
      </c>
      <c r="L1388" s="175"/>
      <c r="M1388" s="154" t="s">
        <v>3041</v>
      </c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</row>
    <row r="1389" spans="2:84" ht="34.5" customHeight="1" outlineLevel="1" x14ac:dyDescent="0.2">
      <c r="B1389" s="76" t="s">
        <v>1688</v>
      </c>
      <c r="C1389" s="76"/>
      <c r="D1389" s="76"/>
      <c r="E1389" s="76"/>
      <c r="F1389" s="76"/>
      <c r="G1389" s="139"/>
      <c r="H1389" s="155"/>
      <c r="I1389" s="155"/>
      <c r="J1389" s="155"/>
      <c r="K1389" s="155"/>
      <c r="L1389" s="173"/>
      <c r="M1389" s="155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</row>
    <row r="1390" spans="2:84" ht="12.6" customHeight="1" outlineLevel="2" x14ac:dyDescent="0.2">
      <c r="B1390" s="31" t="s">
        <v>1689</v>
      </c>
      <c r="C1390" s="32"/>
      <c r="D1390" s="32"/>
      <c r="E1390" s="32"/>
      <c r="F1390" s="32"/>
      <c r="G1390" s="140"/>
      <c r="H1390" s="156"/>
      <c r="I1390" s="156"/>
      <c r="J1390" s="156"/>
      <c r="K1390" s="156"/>
      <c r="L1390" s="174"/>
      <c r="M1390" s="156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</row>
    <row r="1391" spans="2:84" ht="22.35" customHeight="1" outlineLevel="3" x14ac:dyDescent="0.2">
      <c r="B1391" s="71" t="str">
        <f t="shared" ref="B1391:B1403" si="73">HYPERLINK(CONCATENATE("http://belpult.by/site_search?search_term=",C1391),M1391)</f>
        <v xml:space="preserve">            Акустический кабель 0,25 мм2 силикон BLUE LINE на катушке 100 м (09-009)</v>
      </c>
      <c r="C1391" s="33" t="s">
        <v>3722</v>
      </c>
      <c r="D1391" s="72">
        <f t="shared" si="68"/>
        <v>36.36</v>
      </c>
      <c r="E1391" s="35" t="s">
        <v>1638</v>
      </c>
      <c r="G1391" s="142">
        <v>30.3</v>
      </c>
      <c r="I1391" s="157">
        <v>4607051136090</v>
      </c>
      <c r="L1391" s="175"/>
      <c r="M1391" s="154" t="s">
        <v>3721</v>
      </c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</row>
    <row r="1392" spans="2:84" ht="22.35" customHeight="1" outlineLevel="3" x14ac:dyDescent="0.2">
      <c r="B1392" s="71" t="str">
        <f t="shared" si="73"/>
        <v xml:space="preserve">            Акустический кабель 0,35 мм2 силикон BLUE LINE на катушке 100 м (09-010)</v>
      </c>
      <c r="C1392" s="33" t="s">
        <v>3724</v>
      </c>
      <c r="D1392" s="72">
        <f t="shared" ref="D1392:D1455" si="74">G1392*1.2</f>
        <v>40.619999999999997</v>
      </c>
      <c r="E1392" s="35" t="s">
        <v>1638</v>
      </c>
      <c r="G1392" s="142">
        <v>33.85</v>
      </c>
      <c r="I1392" s="157">
        <v>4607051135994</v>
      </c>
      <c r="L1392" s="175"/>
      <c r="M1392" s="154" t="s">
        <v>3723</v>
      </c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</row>
    <row r="1393" spans="2:84" ht="22.35" customHeight="1" outlineLevel="3" x14ac:dyDescent="0.2">
      <c r="B1393" s="71" t="str">
        <f t="shared" si="73"/>
        <v xml:space="preserve">            Акустический кабель 0,50 мм2 силикон BLUE LINE на катушке 100 м (09-011)</v>
      </c>
      <c r="C1393" s="33" t="s">
        <v>3726</v>
      </c>
      <c r="D1393" s="72">
        <f t="shared" si="74"/>
        <v>56.4</v>
      </c>
      <c r="E1393" s="35" t="s">
        <v>1638</v>
      </c>
      <c r="G1393" s="142">
        <v>47</v>
      </c>
      <c r="I1393" s="157">
        <v>4607051136007</v>
      </c>
      <c r="L1393" s="175"/>
      <c r="M1393" s="154" t="s">
        <v>3725</v>
      </c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</row>
    <row r="1394" spans="2:84" ht="22.35" customHeight="1" outlineLevel="3" x14ac:dyDescent="0.2">
      <c r="B1394" s="71" t="str">
        <f t="shared" si="73"/>
        <v xml:space="preserve">            Акустический кабель 0,75 мм2 силикон BLUE LINE на катушке 100 м (09-012)</v>
      </c>
      <c r="C1394" s="33" t="s">
        <v>4181</v>
      </c>
      <c r="D1394" s="72">
        <f t="shared" si="74"/>
        <v>78.372</v>
      </c>
      <c r="E1394" s="35" t="s">
        <v>1638</v>
      </c>
      <c r="G1394" s="142">
        <v>65.31</v>
      </c>
      <c r="I1394" s="154"/>
      <c r="L1394" s="175"/>
      <c r="M1394" s="154" t="s">
        <v>4180</v>
      </c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</row>
    <row r="1395" spans="2:84" ht="22.35" customHeight="1" outlineLevel="3" x14ac:dyDescent="0.2">
      <c r="B1395" s="71" t="str">
        <f t="shared" si="73"/>
        <v xml:space="preserve">            Акустический кабель 1,00 мм2 силикон BLUE LINE на катушке 100 м (09-013)</v>
      </c>
      <c r="C1395" s="33" t="s">
        <v>4519</v>
      </c>
      <c r="D1395" s="72">
        <f t="shared" si="74"/>
        <v>89.219999999999985</v>
      </c>
      <c r="E1395" s="35" t="s">
        <v>1638</v>
      </c>
      <c r="G1395" s="142">
        <v>74.349999999999994</v>
      </c>
      <c r="I1395" s="154" t="s">
        <v>3020</v>
      </c>
      <c r="L1395" s="175"/>
      <c r="M1395" s="154" t="s">
        <v>4518</v>
      </c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</row>
    <row r="1396" spans="2:84" ht="22.35" customHeight="1" outlineLevel="3" x14ac:dyDescent="0.2">
      <c r="B1396" s="71" t="str">
        <f t="shared" si="73"/>
        <v xml:space="preserve">            Кабель Аудио 0,25мм  100м красно-черный(катушка) 09-001</v>
      </c>
      <c r="C1396" s="33" t="s">
        <v>2424</v>
      </c>
      <c r="D1396" s="72">
        <f t="shared" si="74"/>
        <v>30.599999999999998</v>
      </c>
      <c r="E1396" s="35" t="s">
        <v>28</v>
      </c>
      <c r="G1396" s="142">
        <v>25.5</v>
      </c>
      <c r="I1396" s="154" t="s">
        <v>3020</v>
      </c>
      <c r="L1396" s="175"/>
      <c r="M1396" s="154" t="s">
        <v>2423</v>
      </c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</row>
    <row r="1397" spans="2:84" ht="22.35" customHeight="1" outlineLevel="3" x14ac:dyDescent="0.2">
      <c r="B1397" s="71" t="str">
        <f t="shared" si="73"/>
        <v xml:space="preserve">            Кабель Аудио 0,35мм  100м красно-черный(катушка) 09-002</v>
      </c>
      <c r="C1397" s="33" t="s">
        <v>2426</v>
      </c>
      <c r="D1397" s="72">
        <f t="shared" si="74"/>
        <v>35.1</v>
      </c>
      <c r="E1397" s="35" t="s">
        <v>28</v>
      </c>
      <c r="G1397" s="142">
        <v>29.25</v>
      </c>
      <c r="I1397" s="154" t="s">
        <v>3020</v>
      </c>
      <c r="L1397" s="175"/>
      <c r="M1397" s="154" t="s">
        <v>2425</v>
      </c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</row>
    <row r="1398" spans="2:84" ht="22.35" customHeight="1" outlineLevel="3" x14ac:dyDescent="0.2">
      <c r="B1398" s="71" t="str">
        <f t="shared" si="73"/>
        <v xml:space="preserve">            Кабель Аудио 0,50мм  100м красно-черный(катушка) 09-003</v>
      </c>
      <c r="C1398" s="33" t="s">
        <v>2428</v>
      </c>
      <c r="D1398" s="72">
        <f t="shared" si="74"/>
        <v>45</v>
      </c>
      <c r="E1398" s="35" t="s">
        <v>28</v>
      </c>
      <c r="G1398" s="142">
        <v>37.5</v>
      </c>
      <c r="I1398" s="154" t="s">
        <v>3020</v>
      </c>
      <c r="L1398" s="175"/>
      <c r="M1398" s="154" t="s">
        <v>2427</v>
      </c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</row>
    <row r="1399" spans="2:84" ht="22.35" customHeight="1" outlineLevel="3" x14ac:dyDescent="0.2">
      <c r="B1399" s="71" t="str">
        <f t="shared" si="73"/>
        <v xml:space="preserve">            Кабель Аудио 0,75мм  100м красно-черный(катушка) 09-004</v>
      </c>
      <c r="C1399" s="33" t="s">
        <v>2430</v>
      </c>
      <c r="D1399" s="72">
        <f t="shared" si="74"/>
        <v>61.199999999999996</v>
      </c>
      <c r="E1399" s="35" t="s">
        <v>28</v>
      </c>
      <c r="G1399" s="142">
        <v>51</v>
      </c>
      <c r="I1399" s="157">
        <v>6954654105533</v>
      </c>
      <c r="L1399" s="175"/>
      <c r="M1399" s="154" t="s">
        <v>2429</v>
      </c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</row>
    <row r="1400" spans="2:84" ht="22.35" customHeight="1" outlineLevel="3" x14ac:dyDescent="0.2">
      <c r="B1400" s="71" t="str">
        <f t="shared" si="73"/>
        <v xml:space="preserve">            Кабель Аудио 1,00мм  100м красно-черный(катушка) 09-005</v>
      </c>
      <c r="C1400" s="33" t="s">
        <v>2432</v>
      </c>
      <c r="D1400" s="72">
        <f t="shared" si="74"/>
        <v>75.599999999999994</v>
      </c>
      <c r="E1400" s="35" t="s">
        <v>28</v>
      </c>
      <c r="G1400" s="142">
        <v>63</v>
      </c>
      <c r="I1400" s="154" t="s">
        <v>3020</v>
      </c>
      <c r="L1400" s="175"/>
      <c r="M1400" s="154" t="s">
        <v>2431</v>
      </c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</row>
    <row r="1401" spans="2:84" ht="22.35" customHeight="1" outlineLevel="3" x14ac:dyDescent="0.2">
      <c r="B1401" s="71" t="str">
        <f t="shared" si="73"/>
        <v xml:space="preserve">            Кабель Аудио 1,50мм  100м красно-черный(катушка) 09-006</v>
      </c>
      <c r="C1401" s="33" t="s">
        <v>2434</v>
      </c>
      <c r="D1401" s="72">
        <f t="shared" si="74"/>
        <v>102.6</v>
      </c>
      <c r="E1401" s="35" t="s">
        <v>28</v>
      </c>
      <c r="G1401" s="142">
        <v>85.5</v>
      </c>
      <c r="I1401" s="154" t="s">
        <v>3020</v>
      </c>
      <c r="L1401" s="175"/>
      <c r="M1401" s="154" t="s">
        <v>2433</v>
      </c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</row>
    <row r="1402" spans="2:84" ht="22.35" customHeight="1" outlineLevel="3" x14ac:dyDescent="0.2">
      <c r="B1402" s="71" t="str">
        <f t="shared" si="73"/>
        <v xml:space="preserve">            Кабель Аудио 2,50мм  100м красно-черный(катушка) 09-007</v>
      </c>
      <c r="C1402" s="33" t="s">
        <v>2436</v>
      </c>
      <c r="D1402" s="72">
        <f t="shared" si="74"/>
        <v>136.79999999999998</v>
      </c>
      <c r="E1402" s="35" t="s">
        <v>28</v>
      </c>
      <c r="G1402" s="142">
        <v>114</v>
      </c>
      <c r="I1402" s="154" t="s">
        <v>4774</v>
      </c>
      <c r="L1402" s="175"/>
      <c r="M1402" s="154" t="s">
        <v>2435</v>
      </c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</row>
    <row r="1403" spans="2:84" ht="22.35" customHeight="1" outlineLevel="3" x14ac:dyDescent="0.2">
      <c r="B1403" s="71" t="str">
        <f t="shared" si="73"/>
        <v xml:space="preserve">            Кабель Аудио 4,00мм  50м красно-черный(катушка) 09-008</v>
      </c>
      <c r="C1403" s="33" t="s">
        <v>2438</v>
      </c>
      <c r="D1403" s="72">
        <f t="shared" si="74"/>
        <v>156.16799999999998</v>
      </c>
      <c r="E1403" s="35" t="s">
        <v>28</v>
      </c>
      <c r="G1403" s="142">
        <v>130.13999999999999</v>
      </c>
      <c r="I1403" s="154"/>
      <c r="L1403" s="175"/>
      <c r="M1403" s="154" t="s">
        <v>2437</v>
      </c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</row>
    <row r="1404" spans="2:84" ht="12.6" customHeight="1" outlineLevel="2" x14ac:dyDescent="0.2">
      <c r="B1404" s="31" t="s">
        <v>1691</v>
      </c>
      <c r="C1404" s="32"/>
      <c r="D1404" s="32"/>
      <c r="E1404" s="32"/>
      <c r="F1404" s="32"/>
      <c r="G1404" s="140"/>
      <c r="H1404" s="156"/>
      <c r="I1404" s="156"/>
      <c r="J1404" s="156"/>
      <c r="K1404" s="156"/>
      <c r="L1404" s="174"/>
      <c r="M1404" s="156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</row>
    <row r="1405" spans="2:84" ht="22.35" customHeight="1" outlineLevel="3" x14ac:dyDescent="0.2">
      <c r="B1405" s="71" t="str">
        <f>HYPERLINK(CONCATENATE("http://belpult.by/site_search?search_term=",C1405),M1405)</f>
        <v xml:space="preserve">            Кабель UTP-4pr-B500CCA-Cat5e, (1 упак.=бухта 305м)</v>
      </c>
      <c r="C1405" s="33" t="s">
        <v>1693</v>
      </c>
      <c r="D1405" s="72">
        <f t="shared" si="74"/>
        <v>132</v>
      </c>
      <c r="E1405" s="35" t="s">
        <v>1638</v>
      </c>
      <c r="G1405" s="142">
        <v>110</v>
      </c>
      <c r="I1405" s="157">
        <v>2000230091333</v>
      </c>
      <c r="L1405" s="175"/>
      <c r="M1405" s="154" t="s">
        <v>1692</v>
      </c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</row>
    <row r="1406" spans="2:84" ht="12.6" customHeight="1" outlineLevel="2" x14ac:dyDescent="0.2">
      <c r="B1406" s="31" t="s">
        <v>1694</v>
      </c>
      <c r="C1406" s="32"/>
      <c r="D1406" s="32"/>
      <c r="E1406" s="32"/>
      <c r="F1406" s="32"/>
      <c r="G1406" s="140"/>
      <c r="H1406" s="156"/>
      <c r="I1406" s="156"/>
      <c r="J1406" s="156"/>
      <c r="K1406" s="156"/>
      <c r="L1406" s="174"/>
      <c r="M1406" s="15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</row>
    <row r="1407" spans="2:84" ht="22.35" customHeight="1" outlineLevel="3" x14ac:dyDescent="0.2">
      <c r="B1407" s="71" t="str">
        <f>HYPERLINK(CONCATENATE("http://belpult.by/site_search?search_term=",C1407),M1407)</f>
        <v xml:space="preserve">            Кабель коаксиальный RG - 6 U  75 Ом  100 м белый ALENCOM (12-003)</v>
      </c>
      <c r="C1407" s="33" t="s">
        <v>3803</v>
      </c>
      <c r="D1407" s="72">
        <f t="shared" si="74"/>
        <v>45.072000000000003</v>
      </c>
      <c r="E1407" s="35" t="s">
        <v>1638</v>
      </c>
      <c r="G1407" s="142">
        <v>37.56</v>
      </c>
      <c r="I1407" s="157">
        <v>2000230091340</v>
      </c>
      <c r="L1407" s="175"/>
      <c r="M1407" s="154" t="s">
        <v>3802</v>
      </c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</row>
    <row r="1408" spans="2:84" ht="22.35" customHeight="1" outlineLevel="3" x14ac:dyDescent="0.2">
      <c r="B1408" s="71" t="str">
        <f>HYPERLINK(CONCATENATE("http://belpult.by/site_search?search_term=",C1408),M1408)</f>
        <v xml:space="preserve">            Коаксиальный кабель RG-6SAT 48W12SS (бухта 100м) (GM)</v>
      </c>
      <c r="C1408" s="33" t="s">
        <v>3407</v>
      </c>
      <c r="D1408" s="72">
        <f t="shared" si="74"/>
        <v>98.28</v>
      </c>
      <c r="E1408" s="35" t="s">
        <v>1638</v>
      </c>
      <c r="G1408" s="142">
        <v>81.900000000000006</v>
      </c>
      <c r="I1408" s="157">
        <v>2000230091357</v>
      </c>
      <c r="L1408" s="175"/>
      <c r="M1408" s="154" t="s">
        <v>3406</v>
      </c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</row>
    <row r="1409" spans="2:84" ht="22.35" customHeight="1" outlineLevel="3" x14ac:dyDescent="0.2">
      <c r="B1409" s="71" t="str">
        <f>HYPERLINK(CONCATENATE("http://belpult.by/site_search?search_term=",C1409),M1409)</f>
        <v xml:space="preserve">            Коаксиальный кабель RG-6U 48W12SS (1упак.=100м) (GM)</v>
      </c>
      <c r="C1409" s="33" t="s">
        <v>2968</v>
      </c>
      <c r="D1409" s="72">
        <f t="shared" si="74"/>
        <v>47.52</v>
      </c>
      <c r="E1409" s="35" t="s">
        <v>1638</v>
      </c>
      <c r="G1409" s="142">
        <v>39.6</v>
      </c>
      <c r="I1409" s="157">
        <v>2000230091364</v>
      </c>
      <c r="L1409" s="175"/>
      <c r="M1409" s="154" t="s">
        <v>2967</v>
      </c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</row>
    <row r="1410" spans="2:84" ht="12.6" customHeight="1" outlineLevel="2" x14ac:dyDescent="0.2">
      <c r="B1410" s="31" t="s">
        <v>1695</v>
      </c>
      <c r="C1410" s="32"/>
      <c r="D1410" s="32"/>
      <c r="E1410" s="32"/>
      <c r="F1410" s="32"/>
      <c r="G1410" s="140"/>
      <c r="H1410" s="156"/>
      <c r="I1410" s="156"/>
      <c r="J1410" s="156"/>
      <c r="K1410" s="156"/>
      <c r="L1410" s="174"/>
      <c r="M1410" s="156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</row>
    <row r="1411" spans="2:84" ht="11.85" customHeight="1" outlineLevel="3" x14ac:dyDescent="0.2">
      <c r="B1411" s="98" t="str">
        <f>HYPERLINK(CONCATENATE("http://belpult.by/site_search?search_term=",C1411),M1411)</f>
        <v xml:space="preserve">            Кабель телефонный 2 жилы белый 100 м (АС 050)</v>
      </c>
      <c r="C1411" s="102">
        <v>2670</v>
      </c>
      <c r="D1411" s="94">
        <f t="shared" si="74"/>
        <v>22.463999999999999</v>
      </c>
      <c r="E1411" s="100" t="s">
        <v>28</v>
      </c>
      <c r="G1411" s="142">
        <v>18.72</v>
      </c>
      <c r="I1411" s="157">
        <v>8954354102670</v>
      </c>
      <c r="L1411" s="176"/>
      <c r="M1411" s="154" t="s">
        <v>2175</v>
      </c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</row>
    <row r="1412" spans="2:84" ht="11.85" customHeight="1" outlineLevel="3" x14ac:dyDescent="0.2">
      <c r="B1412" s="98" t="str">
        <f>HYPERLINK(CONCATENATE("http://belpult.by/site_search?search_term=",C1412),M1412)</f>
        <v xml:space="preserve">            Кабель телефонный 2 жилы черный 100 м (АС 051)</v>
      </c>
      <c r="C1412" s="99" t="s">
        <v>2177</v>
      </c>
      <c r="D1412" s="94">
        <f t="shared" si="74"/>
        <v>22.463999999999999</v>
      </c>
      <c r="E1412" s="100" t="s">
        <v>28</v>
      </c>
      <c r="G1412" s="142">
        <v>18.72</v>
      </c>
      <c r="I1412" s="157">
        <v>6930010011724</v>
      </c>
      <c r="L1412" s="176"/>
      <c r="M1412" s="154" t="s">
        <v>2176</v>
      </c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</row>
    <row r="1413" spans="2:84" ht="11.85" customHeight="1" outlineLevel="3" x14ac:dyDescent="0.2">
      <c r="B1413" s="98" t="str">
        <f>HYPERLINK(CONCATENATE("http://belpult.by/site_search?search_term=",C1413),M1413)</f>
        <v xml:space="preserve">            Кабель телефонный 4 жилы белый 100 м (16-003)</v>
      </c>
      <c r="C1413" s="99" t="s">
        <v>2179</v>
      </c>
      <c r="D1413" s="94">
        <f t="shared" si="74"/>
        <v>25.163999999999998</v>
      </c>
      <c r="E1413" s="100" t="s">
        <v>28</v>
      </c>
      <c r="G1413" s="142">
        <v>20.97</v>
      </c>
      <c r="I1413" s="157">
        <v>6930010012622</v>
      </c>
      <c r="L1413" s="176"/>
      <c r="M1413" s="154" t="s">
        <v>2178</v>
      </c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</row>
    <row r="1414" spans="2:84" ht="12.6" customHeight="1" outlineLevel="2" x14ac:dyDescent="0.2">
      <c r="B1414" s="31" t="s">
        <v>1803</v>
      </c>
      <c r="C1414" s="32"/>
      <c r="D1414" s="32"/>
      <c r="E1414" s="32"/>
      <c r="F1414" s="32"/>
      <c r="G1414" s="140"/>
      <c r="H1414" s="156"/>
      <c r="I1414" s="156"/>
      <c r="J1414" s="156"/>
      <c r="K1414" s="156"/>
      <c r="L1414" s="174"/>
      <c r="M1414" s="156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</row>
    <row r="1415" spans="2:84" ht="22.35" customHeight="1" outlineLevel="3" x14ac:dyDescent="0.2">
      <c r="B1415" s="71" t="str">
        <f>HYPERLINK(CONCATENATE("http://belpult.by/site_search?search_term=",C1415),M1415)</f>
        <v xml:space="preserve">            Скоба кабельная плоская № 4 , 50 шт./упак [20] (Джетт) </v>
      </c>
      <c r="C1415" s="33" t="s">
        <v>1805</v>
      </c>
      <c r="D1415" s="72">
        <f t="shared" si="74"/>
        <v>0.432</v>
      </c>
      <c r="E1415" s="35" t="s">
        <v>1638</v>
      </c>
      <c r="G1415" s="142">
        <v>0.36</v>
      </c>
      <c r="I1415" s="154"/>
      <c r="L1415" s="175"/>
      <c r="M1415" s="154" t="s">
        <v>1804</v>
      </c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</row>
    <row r="1416" spans="2:84" ht="34.5" customHeight="1" outlineLevel="1" x14ac:dyDescent="0.2">
      <c r="B1416" s="74" t="s">
        <v>1696</v>
      </c>
      <c r="C1416" s="74"/>
      <c r="D1416" s="74"/>
      <c r="E1416" s="74"/>
      <c r="F1416" s="74"/>
      <c r="G1416" s="144"/>
      <c r="H1416" s="158"/>
      <c r="I1416" s="158"/>
      <c r="J1416" s="158"/>
      <c r="K1416" s="158"/>
      <c r="L1416" s="177"/>
      <c r="M1416" s="158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</row>
    <row r="1417" spans="2:84" ht="12.6" customHeight="1" outlineLevel="2" x14ac:dyDescent="0.2">
      <c r="B1417" s="31" t="s">
        <v>1697</v>
      </c>
      <c r="C1417" s="32"/>
      <c r="D1417" s="32"/>
      <c r="E1417" s="32"/>
      <c r="F1417" s="32"/>
      <c r="G1417" s="140"/>
      <c r="H1417" s="156"/>
      <c r="I1417" s="156"/>
      <c r="J1417" s="156"/>
      <c r="K1417" s="156"/>
      <c r="L1417" s="174"/>
      <c r="M1417" s="156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</row>
    <row r="1418" spans="2:84" ht="22.35" customHeight="1" outlineLevel="3" x14ac:dyDescent="0.2">
      <c r="B1418" s="71" t="str">
        <f>HYPERLINK(CONCATENATE("http://belpult.by/site_search?search_term=",C1418),M1418)</f>
        <v xml:space="preserve">            Кабель SCART штекер -  SCART штекер 21 pin    1,2 м   PЕ (66-010)</v>
      </c>
      <c r="C1418" s="33" t="s">
        <v>2181</v>
      </c>
      <c r="D1418" s="72">
        <f t="shared" si="74"/>
        <v>4.08</v>
      </c>
      <c r="E1418" s="35" t="s">
        <v>28</v>
      </c>
      <c r="G1418" s="142">
        <v>3.4</v>
      </c>
      <c r="I1418" s="157">
        <v>6988888660100</v>
      </c>
      <c r="L1418" s="175"/>
      <c r="M1418" s="154" t="s">
        <v>2180</v>
      </c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</row>
    <row r="1419" spans="2:84" ht="22.35" customHeight="1" outlineLevel="3" x14ac:dyDescent="0.2">
      <c r="B1419" s="71" t="str">
        <f>HYPERLINK(CONCATENATE("http://belpult.by/site_search?search_term=",C1419),M1419)</f>
        <v xml:space="preserve">            Кабель SCART штекер - 3 штекера RCA    1,2 м   РЕ (66-002)</v>
      </c>
      <c r="C1419" s="33" t="s">
        <v>2183</v>
      </c>
      <c r="D1419" s="72">
        <f t="shared" si="74"/>
        <v>2.6999999999999997</v>
      </c>
      <c r="E1419" s="35" t="s">
        <v>28</v>
      </c>
      <c r="G1419" s="142">
        <v>2.25</v>
      </c>
      <c r="I1419" s="157">
        <v>6988888660025</v>
      </c>
      <c r="L1419" s="175"/>
      <c r="M1419" s="154" t="s">
        <v>2182</v>
      </c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</row>
    <row r="1420" spans="2:84" ht="22.35" customHeight="1" outlineLevel="3" x14ac:dyDescent="0.2">
      <c r="B1420" s="71" t="str">
        <f>HYPERLINK(CONCATENATE("http://belpult.by/site_search?search_term=",C1420),M1420)</f>
        <v xml:space="preserve">            Кабель SCART штекер - 3 штекера RCA    1,2 м с переключателем   PE (66-003)</v>
      </c>
      <c r="C1420" s="33" t="s">
        <v>2185</v>
      </c>
      <c r="D1420" s="72">
        <f t="shared" si="74"/>
        <v>4.0199999999999996</v>
      </c>
      <c r="E1420" s="35" t="s">
        <v>28</v>
      </c>
      <c r="G1420" s="142">
        <v>3.35</v>
      </c>
      <c r="I1420" s="157">
        <v>6930010013018</v>
      </c>
      <c r="L1420" s="175"/>
      <c r="M1420" s="154" t="s">
        <v>2184</v>
      </c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</row>
    <row r="1421" spans="2:84" ht="22.35" customHeight="1" outlineLevel="3" x14ac:dyDescent="0.2">
      <c r="B1421" s="98" t="str">
        <f>HYPERLINK(CONCATENATE("http://belpult.by/site_search?search_term=",C1421),M1421)</f>
        <v xml:space="preserve">            Шнур Скарт штекер - Скарт штекер 3м  (21пин -21 пин, пластик-никель), передача сигналов RG (АРБАКОМ)</v>
      </c>
      <c r="C1421" s="99" t="s">
        <v>1699</v>
      </c>
      <c r="D1421" s="94">
        <f t="shared" si="74"/>
        <v>10.295999999999999</v>
      </c>
      <c r="E1421" s="100" t="s">
        <v>28</v>
      </c>
      <c r="G1421" s="142">
        <v>8.58</v>
      </c>
      <c r="I1421" s="157">
        <v>4607051132238</v>
      </c>
      <c r="L1421" s="176"/>
      <c r="M1421" s="154" t="s">
        <v>1698</v>
      </c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</row>
    <row r="1422" spans="2:84" ht="12.6" customHeight="1" outlineLevel="2" x14ac:dyDescent="0.2">
      <c r="B1422" s="31" t="s">
        <v>1700</v>
      </c>
      <c r="C1422" s="32"/>
      <c r="D1422" s="32"/>
      <c r="E1422" s="32"/>
      <c r="F1422" s="32"/>
      <c r="G1422" s="140"/>
      <c r="H1422" s="156"/>
      <c r="I1422" s="156"/>
      <c r="J1422" s="156"/>
      <c r="K1422" s="156"/>
      <c r="L1422" s="174"/>
      <c r="M1422" s="156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</row>
    <row r="1423" spans="2:84" ht="22.35" customHeight="1" outlineLevel="3" x14ac:dyDescent="0.2">
      <c r="B1423" s="71" t="str">
        <f>HYPERLINK(CONCATENATE("http://belpult.by/site_search?search_term=",C1423),M1423)</f>
        <v xml:space="preserve">            Кабель 2 штекера RCA - 2 штекера RCA  GOLD  1,5 м   PVC (60-010)</v>
      </c>
      <c r="C1423" s="33" t="s">
        <v>2187</v>
      </c>
      <c r="D1423" s="72">
        <f t="shared" si="74"/>
        <v>4.056</v>
      </c>
      <c r="E1423" s="35" t="s">
        <v>28</v>
      </c>
      <c r="G1423" s="142">
        <v>3.38</v>
      </c>
      <c r="I1423" s="157">
        <v>6930010013360</v>
      </c>
      <c r="L1423" s="175"/>
      <c r="M1423" s="154" t="s">
        <v>2186</v>
      </c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</row>
    <row r="1424" spans="2:84" ht="22.35" customHeight="1" outlineLevel="3" x14ac:dyDescent="0.2">
      <c r="B1424" s="71" t="str">
        <f>HYPERLINK(CONCATENATE("http://belpult.by/site_search?search_term=",C1424),M1424)</f>
        <v xml:space="preserve">            Кабель 2 штекера RCA - 2 штекера RCA  GOLD  3,0 м   PVC (60-011)</v>
      </c>
      <c r="C1424" s="33" t="s">
        <v>2189</v>
      </c>
      <c r="D1424" s="72">
        <f t="shared" si="74"/>
        <v>4.62</v>
      </c>
      <c r="E1424" s="35" t="s">
        <v>28</v>
      </c>
      <c r="G1424" s="142">
        <v>3.85</v>
      </c>
      <c r="I1424" s="157">
        <v>6930010013179</v>
      </c>
      <c r="L1424" s="175"/>
      <c r="M1424" s="154" t="s">
        <v>2188</v>
      </c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</row>
    <row r="1425" spans="2:84" ht="22.35" customHeight="1" outlineLevel="3" x14ac:dyDescent="0.2">
      <c r="B1425" s="71" t="str">
        <f>HYPERLINK(CONCATENATE("http://belpult.by/site_search?search_term=",C1425),M1425)</f>
        <v xml:space="preserve">            Кабель 2 штекера RCA - 2 штекера RCA  GOLD  5,0 м   PVC 60-012</v>
      </c>
      <c r="C1425" s="33" t="s">
        <v>2439</v>
      </c>
      <c r="D1425" s="72">
        <f t="shared" si="74"/>
        <v>5.7719999999999994</v>
      </c>
      <c r="E1425" s="35" t="s">
        <v>28</v>
      </c>
      <c r="G1425" s="142">
        <v>4.8099999999999996</v>
      </c>
      <c r="I1425" s="154"/>
      <c r="L1425" s="175"/>
      <c r="M1425" s="154" t="s">
        <v>3113</v>
      </c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</row>
    <row r="1426" spans="2:84" ht="22.35" customHeight="1" outlineLevel="3" x14ac:dyDescent="0.2">
      <c r="B1426" s="71" t="str">
        <f>HYPERLINK(CONCATENATE("http://belpult.by/site_search?search_term=",C1426),M1426)</f>
        <v xml:space="preserve">            Шнур 2*RCA (тюльпан) штекера - 2*RCA (тюльпан) штекера 3.0м (пластик-золото)  D2x3,2мм (АРБАКОМ)</v>
      </c>
      <c r="C1426" s="33" t="s">
        <v>1702</v>
      </c>
      <c r="D1426" s="72">
        <f t="shared" si="74"/>
        <v>4.3559999999999999</v>
      </c>
      <c r="E1426" s="35" t="s">
        <v>28</v>
      </c>
      <c r="G1426" s="142">
        <v>3.63</v>
      </c>
      <c r="I1426" s="157">
        <v>4607051132740</v>
      </c>
      <c r="L1426" s="175"/>
      <c r="M1426" s="154" t="s">
        <v>1701</v>
      </c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</row>
    <row r="1427" spans="2:84" ht="12.6" customHeight="1" outlineLevel="2" x14ac:dyDescent="0.2">
      <c r="B1427" s="31" t="s">
        <v>1703</v>
      </c>
      <c r="C1427" s="32"/>
      <c r="D1427" s="32"/>
      <c r="E1427" s="32"/>
      <c r="F1427" s="32"/>
      <c r="G1427" s="140"/>
      <c r="H1427" s="156"/>
      <c r="I1427" s="156"/>
      <c r="J1427" s="156"/>
      <c r="K1427" s="156"/>
      <c r="L1427" s="174"/>
      <c r="M1427" s="156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</row>
    <row r="1428" spans="2:84" ht="12.6" customHeight="1" outlineLevel="3" x14ac:dyDescent="0.2">
      <c r="B1428" s="36" t="s">
        <v>1704</v>
      </c>
      <c r="C1428" s="37"/>
      <c r="D1428" s="37"/>
      <c r="E1428" s="37"/>
      <c r="F1428" s="37"/>
      <c r="G1428" s="141"/>
      <c r="H1428" s="156"/>
      <c r="I1428" s="156"/>
      <c r="J1428" s="156"/>
      <c r="K1428" s="156"/>
      <c r="L1428" s="174"/>
      <c r="M1428" s="156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</row>
    <row r="1429" spans="2:84" ht="22.35" customHeight="1" outlineLevel="4" x14ac:dyDescent="0.2">
      <c r="B1429" s="71" t="str">
        <f>HYPERLINK(CONCATENATE("http://belpult.by/site_search?search_term=",C1429),M1429)</f>
        <v xml:space="preserve">                Кабель 3 штекера RCA - 3 штекера RCA 1,2 м ВВ (61-001)</v>
      </c>
      <c r="C1429" s="33" t="s">
        <v>3275</v>
      </c>
      <c r="D1429" s="72">
        <f t="shared" si="74"/>
        <v>1.92</v>
      </c>
      <c r="E1429" s="35" t="s">
        <v>28</v>
      </c>
      <c r="G1429" s="142">
        <v>1.6</v>
      </c>
      <c r="I1429" s="157">
        <v>6953071536524</v>
      </c>
      <c r="L1429" s="175"/>
      <c r="M1429" s="154" t="s">
        <v>3274</v>
      </c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</row>
    <row r="1430" spans="2:84" ht="12.6" customHeight="1" outlineLevel="3" x14ac:dyDescent="0.2">
      <c r="B1430" s="36" t="s">
        <v>1705</v>
      </c>
      <c r="C1430" s="37"/>
      <c r="D1430" s="37"/>
      <c r="E1430" s="37"/>
      <c r="F1430" s="37"/>
      <c r="G1430" s="141"/>
      <c r="H1430" s="156"/>
      <c r="I1430" s="156"/>
      <c r="J1430" s="156"/>
      <c r="K1430" s="156"/>
      <c r="L1430" s="174"/>
      <c r="M1430" s="156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</row>
    <row r="1431" spans="2:84" ht="22.35" customHeight="1" outlineLevel="4" x14ac:dyDescent="0.2">
      <c r="B1431" s="71" t="str">
        <f>HYPERLINK(CONCATENATE("http://belpult.by/site_search?search_term=",C1431),M1431)</f>
        <v xml:space="preserve">                Кабель 3 штекера RCA - 3 штекера RCA  GOLD  1,5 м   PVC (61-010)</v>
      </c>
      <c r="C1431" s="33" t="s">
        <v>2191</v>
      </c>
      <c r="D1431" s="72">
        <f t="shared" si="74"/>
        <v>5.64</v>
      </c>
      <c r="E1431" s="35" t="s">
        <v>28</v>
      </c>
      <c r="G1431" s="142">
        <v>4.7</v>
      </c>
      <c r="I1431" s="157">
        <v>6930010011182</v>
      </c>
      <c r="L1431" s="175"/>
      <c r="M1431" s="154" t="s">
        <v>2190</v>
      </c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</row>
    <row r="1432" spans="2:84" ht="22.35" customHeight="1" outlineLevel="4" x14ac:dyDescent="0.2">
      <c r="B1432" s="71" t="str">
        <f>HYPERLINK(CONCATENATE("http://belpult.by/site_search?search_term=",C1432),M1432)</f>
        <v xml:space="preserve">                Кабель 3 штекера RCA - 3 штекера RCA  GOLD  3,0 м   PVC (61-011)</v>
      </c>
      <c r="C1432" s="33" t="s">
        <v>2193</v>
      </c>
      <c r="D1432" s="72">
        <f t="shared" si="74"/>
        <v>6.1199999999999992</v>
      </c>
      <c r="E1432" s="35" t="s">
        <v>28</v>
      </c>
      <c r="G1432" s="142">
        <v>5.0999999999999996</v>
      </c>
      <c r="I1432" s="157">
        <v>5013529135011</v>
      </c>
      <c r="L1432" s="175"/>
      <c r="M1432" s="154" t="s">
        <v>2192</v>
      </c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</row>
    <row r="1433" spans="2:84" ht="22.35" customHeight="1" outlineLevel="4" x14ac:dyDescent="0.2">
      <c r="B1433" s="71" t="str">
        <f>HYPERLINK(CONCATENATE("http://belpult.by/site_search?search_term=",C1433),M1433)</f>
        <v xml:space="preserve">                Кабель 3 штекера RCA - 3 штекера RCA  GOLD  5,0 м   PVC (61-012)</v>
      </c>
      <c r="C1433" s="33" t="s">
        <v>2195</v>
      </c>
      <c r="D1433" s="72">
        <f t="shared" si="74"/>
        <v>7.02</v>
      </c>
      <c r="E1433" s="35" t="s">
        <v>28</v>
      </c>
      <c r="G1433" s="142">
        <v>5.85</v>
      </c>
      <c r="I1433" s="157">
        <v>4620180607316</v>
      </c>
      <c r="L1433" s="175"/>
      <c r="M1433" s="154" t="s">
        <v>2194</v>
      </c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</row>
    <row r="1434" spans="2:84" ht="32.85" customHeight="1" outlineLevel="4" x14ac:dyDescent="0.2">
      <c r="B1434" s="71" t="str">
        <f>HYPERLINK(CONCATENATE("http://belpult.by/site_search?search_term=",C1434),M1434)</f>
        <v xml:space="preserve">                Шнур 3*RCA (тюльпан) штекера - 3*RCA (тюльпан) штекера 1.5м (пластик-золото)  D3x4мм (АРБАКОМ)</v>
      </c>
      <c r="C1434" s="33" t="s">
        <v>1707</v>
      </c>
      <c r="D1434" s="72">
        <f t="shared" si="74"/>
        <v>5.1119999999999992</v>
      </c>
      <c r="E1434" s="35" t="s">
        <v>28</v>
      </c>
      <c r="G1434" s="142">
        <v>4.26</v>
      </c>
      <c r="I1434" s="157">
        <v>4607051133037</v>
      </c>
      <c r="L1434" s="175"/>
      <c r="M1434" s="154" t="s">
        <v>1706</v>
      </c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</row>
    <row r="1435" spans="2:84" ht="32.85" customHeight="1" outlineLevel="4" x14ac:dyDescent="0.2">
      <c r="B1435" s="98" t="str">
        <f>HYPERLINK(CONCATENATE("http://belpult.by/site_search?search_term=",C1435),M1435)</f>
        <v xml:space="preserve">                Шнур 3*RCA (тюльпан) штекера - 3*RCA (тюльпан) штекера 10м (пластик-золото)  D3x4мм (АРБАКОМ)</v>
      </c>
      <c r="C1435" s="99" t="s">
        <v>1709</v>
      </c>
      <c r="D1435" s="94">
        <f t="shared" si="74"/>
        <v>11.7</v>
      </c>
      <c r="E1435" s="100" t="s">
        <v>28</v>
      </c>
      <c r="G1435" s="142">
        <v>9.75</v>
      </c>
      <c r="I1435" s="157">
        <v>4607051133303</v>
      </c>
      <c r="L1435" s="176"/>
      <c r="M1435" s="154" t="s">
        <v>1708</v>
      </c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</row>
    <row r="1436" spans="2:84" ht="12.6" customHeight="1" outlineLevel="2" x14ac:dyDescent="0.2">
      <c r="B1436" s="31" t="s">
        <v>1710</v>
      </c>
      <c r="C1436" s="32"/>
      <c r="D1436" s="32"/>
      <c r="E1436" s="32"/>
      <c r="F1436" s="32"/>
      <c r="G1436" s="140"/>
      <c r="H1436" s="156"/>
      <c r="I1436" s="156"/>
      <c r="J1436" s="156"/>
      <c r="K1436" s="156"/>
      <c r="L1436" s="174"/>
      <c r="M1436" s="15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</row>
    <row r="1437" spans="2:84" ht="22.35" customHeight="1" outlineLevel="3" x14ac:dyDescent="0.2">
      <c r="B1437" s="71" t="str">
        <f>HYPERLINK(CONCATENATE("http://belpult.by/site_search?search_term=",C1437),M1437)</f>
        <v xml:space="preserve">            Кабель штекер 3,5 мм 4С - 3 штекера RCA GOLD  1,5 м   BB (62-001)</v>
      </c>
      <c r="C1437" s="33" t="s">
        <v>2197</v>
      </c>
      <c r="D1437" s="72">
        <f t="shared" si="74"/>
        <v>2.8559999999999999</v>
      </c>
      <c r="E1437" s="35" t="s">
        <v>28</v>
      </c>
      <c r="G1437" s="142">
        <v>2.38</v>
      </c>
      <c r="I1437" s="157">
        <v>6988888620012</v>
      </c>
      <c r="L1437" s="175"/>
      <c r="M1437" s="154" t="s">
        <v>2196</v>
      </c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</row>
    <row r="1438" spans="2:84" ht="22.35" customHeight="1" outlineLevel="3" x14ac:dyDescent="0.2">
      <c r="B1438" s="71" t="str">
        <f>HYPERLINK(CONCATENATE("http://belpult.by/site_search?search_term=",C1438),M1438)</f>
        <v xml:space="preserve">            Кабель штекер 3,5 мм 4С - 3 штекера RCA GOLD  1,5 м   PVC (62-003)</v>
      </c>
      <c r="C1438" s="33" t="s">
        <v>2198</v>
      </c>
      <c r="D1438" s="72">
        <f t="shared" si="74"/>
        <v>5.0519999999999996</v>
      </c>
      <c r="E1438" s="35" t="s">
        <v>28</v>
      </c>
      <c r="G1438" s="142">
        <v>4.21</v>
      </c>
      <c r="I1438" s="157">
        <v>6930010014701</v>
      </c>
      <c r="L1438" s="175"/>
      <c r="M1438" s="154" t="s">
        <v>3677</v>
      </c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</row>
    <row r="1439" spans="2:84" ht="22.35" customHeight="1" outlineLevel="3" x14ac:dyDescent="0.2">
      <c r="B1439" s="71" t="str">
        <f>HYPERLINK(CONCATENATE("http://belpult.by/site_search?search_term=",C1439),M1439)</f>
        <v xml:space="preserve">            Кабель штекер 3,5 мм 4С - 3 штекера RCA GOLD  1,5 м   угловой  BB (62-002)</v>
      </c>
      <c r="C1439" s="33" t="s">
        <v>2200</v>
      </c>
      <c r="D1439" s="72">
        <f t="shared" si="74"/>
        <v>3.048</v>
      </c>
      <c r="E1439" s="35" t="s">
        <v>28</v>
      </c>
      <c r="G1439" s="142">
        <v>2.54</v>
      </c>
      <c r="I1439" s="157">
        <v>6930010012998</v>
      </c>
      <c r="L1439" s="175"/>
      <c r="M1439" s="154" t="s">
        <v>2199</v>
      </c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</row>
    <row r="1440" spans="2:84" ht="22.35" customHeight="1" outlineLevel="3" x14ac:dyDescent="0.2">
      <c r="B1440" s="71" t="str">
        <f>HYPERLINK(CONCATENATE("http://belpult.by/site_search?search_term=",C1440),M1440)</f>
        <v xml:space="preserve">            Кабель штекер 3,5 мм 4С длинный - 3 штекера RCA GOLD 1,5 м BB (62-039)</v>
      </c>
      <c r="C1440" s="33" t="s">
        <v>3277</v>
      </c>
      <c r="D1440" s="72">
        <f t="shared" si="74"/>
        <v>2.88</v>
      </c>
      <c r="E1440" s="35" t="s">
        <v>28</v>
      </c>
      <c r="G1440" s="142">
        <v>2.4</v>
      </c>
      <c r="I1440" s="157">
        <v>6988888620395</v>
      </c>
      <c r="L1440" s="175"/>
      <c r="M1440" s="154" t="s">
        <v>3276</v>
      </c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</row>
    <row r="1441" spans="2:84" ht="12.6" customHeight="1" outlineLevel="2" x14ac:dyDescent="0.2">
      <c r="B1441" s="31" t="s">
        <v>1711</v>
      </c>
      <c r="C1441" s="32"/>
      <c r="D1441" s="32"/>
      <c r="E1441" s="32"/>
      <c r="F1441" s="32"/>
      <c r="G1441" s="140"/>
      <c r="H1441" s="156"/>
      <c r="I1441" s="156"/>
      <c r="J1441" s="156"/>
      <c r="K1441" s="156"/>
      <c r="L1441" s="174"/>
      <c r="M1441" s="156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</row>
    <row r="1442" spans="2:84" ht="23.85" customHeight="1" outlineLevel="3" x14ac:dyDescent="0.2">
      <c r="B1442" s="36" t="s">
        <v>1712</v>
      </c>
      <c r="C1442" s="37"/>
      <c r="D1442" s="37"/>
      <c r="E1442" s="37"/>
      <c r="F1442" s="37"/>
      <c r="G1442" s="141"/>
      <c r="H1442" s="156"/>
      <c r="I1442" s="156"/>
      <c r="J1442" s="156"/>
      <c r="K1442" s="156"/>
      <c r="L1442" s="174"/>
      <c r="M1442" s="156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</row>
    <row r="1443" spans="2:84" ht="22.35" customHeight="1" outlineLevel="4" x14ac:dyDescent="0.2">
      <c r="B1443" s="71" t="str">
        <f t="shared" ref="B1443:B1449" si="75">HYPERLINK(CONCATENATE("http://belpult.by/site_search?search_term=",C1443),M1443)</f>
        <v xml:space="preserve">                Кабель оптический штекер Toslink - штекер Toslink 1,0 м пластик O.D. 2,2 мм   PE (70-001)</v>
      </c>
      <c r="C1443" s="33" t="s">
        <v>2202</v>
      </c>
      <c r="D1443" s="72">
        <f t="shared" si="74"/>
        <v>4.2960000000000003</v>
      </c>
      <c r="E1443" s="35" t="s">
        <v>28</v>
      </c>
      <c r="G1443" s="142">
        <v>3.58</v>
      </c>
      <c r="I1443" s="157">
        <v>6988888700011</v>
      </c>
      <c r="L1443" s="175"/>
      <c r="M1443" s="154" t="s">
        <v>2201</v>
      </c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</row>
    <row r="1444" spans="2:84" ht="22.35" customHeight="1" outlineLevel="4" x14ac:dyDescent="0.2">
      <c r="B1444" s="98" t="str">
        <f t="shared" si="75"/>
        <v xml:space="preserve">                Кабель оптический штекер Toslink - штекер Toslink 1,0 м пластик O.D. 4,0 мм   PVC (70-002)</v>
      </c>
      <c r="C1444" s="99" t="s">
        <v>2204</v>
      </c>
      <c r="D1444" s="94">
        <f t="shared" si="74"/>
        <v>9</v>
      </c>
      <c r="E1444" s="100" t="s">
        <v>28</v>
      </c>
      <c r="G1444" s="142">
        <v>7.5</v>
      </c>
      <c r="I1444" s="157">
        <v>6930010014817</v>
      </c>
      <c r="L1444" s="176"/>
      <c r="M1444" s="154" t="s">
        <v>2203</v>
      </c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</row>
    <row r="1445" spans="2:84" ht="22.35" customHeight="1" outlineLevel="4" x14ac:dyDescent="0.2">
      <c r="B1445" s="98" t="str">
        <f t="shared" si="75"/>
        <v xml:space="preserve">                Кабель оптический штекер Toslink - штекер Toslink 1,5 м металл  O.D. 5,0 мм   PVC (АС ОР 036)</v>
      </c>
      <c r="C1445" s="102">
        <v>6322</v>
      </c>
      <c r="D1445" s="94">
        <f t="shared" si="74"/>
        <v>15.587999999999999</v>
      </c>
      <c r="E1445" s="100" t="s">
        <v>28</v>
      </c>
      <c r="G1445" s="142">
        <v>12.99</v>
      </c>
      <c r="I1445" s="157">
        <v>6920201106322</v>
      </c>
      <c r="L1445" s="176"/>
      <c r="M1445" s="154" t="s">
        <v>2205</v>
      </c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</row>
    <row r="1446" spans="2:84" ht="22.35" customHeight="1" outlineLevel="4" x14ac:dyDescent="0.2">
      <c r="B1446" s="98" t="str">
        <f t="shared" si="75"/>
        <v xml:space="preserve">                Кабель оптический штекер Toslink - штекер Toslink 1,5 м пластик O.D. 4,0 мм   PVC (70-003)</v>
      </c>
      <c r="C1446" s="99" t="s">
        <v>2207</v>
      </c>
      <c r="D1446" s="94">
        <f t="shared" si="74"/>
        <v>10.08</v>
      </c>
      <c r="E1446" s="100" t="s">
        <v>28</v>
      </c>
      <c r="G1446" s="142">
        <v>8.4</v>
      </c>
      <c r="I1446" s="157">
        <v>6988888700035</v>
      </c>
      <c r="L1446" s="176"/>
      <c r="M1446" s="154" t="s">
        <v>2206</v>
      </c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</row>
    <row r="1447" spans="2:84" ht="22.35" customHeight="1" outlineLevel="4" x14ac:dyDescent="0.2">
      <c r="B1447" s="98" t="str">
        <f t="shared" si="75"/>
        <v xml:space="preserve">                Кабель оптический штекер Toslink - штекер Toslink 3,0 м пластик O.D. 4,0 мм   PVC (70-004)</v>
      </c>
      <c r="C1447" s="99" t="s">
        <v>2209</v>
      </c>
      <c r="D1447" s="94">
        <f t="shared" si="74"/>
        <v>13.319999999999999</v>
      </c>
      <c r="E1447" s="100" t="s">
        <v>28</v>
      </c>
      <c r="G1447" s="142">
        <v>11.1</v>
      </c>
      <c r="I1447" s="157">
        <v>6988888700042</v>
      </c>
      <c r="L1447" s="176"/>
      <c r="M1447" s="154" t="s">
        <v>2208</v>
      </c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</row>
    <row r="1448" spans="2:84" ht="22.35" customHeight="1" outlineLevel="4" x14ac:dyDescent="0.2">
      <c r="B1448" s="98" t="str">
        <f t="shared" si="75"/>
        <v xml:space="preserve">                Кабель оптический штекер Toslink - штекер Toslink 5,0 м пластик O.D. 4,0 мм   PVC (70-005)</v>
      </c>
      <c r="C1448" s="99" t="s">
        <v>2211</v>
      </c>
      <c r="D1448" s="94">
        <f t="shared" si="74"/>
        <v>11.843999999999999</v>
      </c>
      <c r="E1448" s="100" t="s">
        <v>28</v>
      </c>
      <c r="G1448" s="142">
        <v>9.8699999999999992</v>
      </c>
      <c r="I1448" s="157">
        <v>6930010011571</v>
      </c>
      <c r="L1448" s="176"/>
      <c r="M1448" s="154" t="s">
        <v>2210</v>
      </c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</row>
    <row r="1449" spans="2:84" ht="11.85" customHeight="1" outlineLevel="4" x14ac:dyDescent="0.2">
      <c r="B1449" s="98" t="str">
        <f t="shared" si="75"/>
        <v xml:space="preserve">                Шнур  Delink TOSLINK-TOSLINK 0,5м </v>
      </c>
      <c r="C1449" s="101">
        <v>1815</v>
      </c>
      <c r="D1449" s="94">
        <f t="shared" si="74"/>
        <v>10.692</v>
      </c>
      <c r="E1449" s="100" t="s">
        <v>28</v>
      </c>
      <c r="G1449" s="142">
        <v>8.91</v>
      </c>
      <c r="I1449" s="157">
        <v>4607107171815</v>
      </c>
      <c r="L1449" s="176"/>
      <c r="M1449" s="154" t="s">
        <v>1713</v>
      </c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</row>
    <row r="1450" spans="2:84" ht="12.6" customHeight="1" outlineLevel="3" x14ac:dyDescent="0.2">
      <c r="B1450" s="36" t="s">
        <v>1704</v>
      </c>
      <c r="C1450" s="37"/>
      <c r="D1450" s="37"/>
      <c r="E1450" s="37"/>
      <c r="F1450" s="37"/>
      <c r="G1450" s="141"/>
      <c r="H1450" s="156"/>
      <c r="I1450" s="156"/>
      <c r="J1450" s="156"/>
      <c r="K1450" s="156"/>
      <c r="L1450" s="174"/>
      <c r="M1450" s="156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</row>
    <row r="1451" spans="2:84" ht="22.35" customHeight="1" outlineLevel="4" x14ac:dyDescent="0.2">
      <c r="B1451" s="71" t="str">
        <f t="shared" ref="B1451:B1461" si="76">HYPERLINK(CONCATENATE("http://belpult.by/site_search?search_term=",C1451),M1451)</f>
        <v xml:space="preserve">                Кабель штекер 3,5 мм стерео - 2 штекера RCA  1,2 м   BB (62-014)</v>
      </c>
      <c r="C1451" s="33" t="s">
        <v>3278</v>
      </c>
      <c r="D1451" s="72">
        <f t="shared" si="74"/>
        <v>1.524</v>
      </c>
      <c r="E1451" s="35" t="s">
        <v>28</v>
      </c>
      <c r="G1451" s="142">
        <v>1.27</v>
      </c>
      <c r="I1451" s="157">
        <v>6988888620142</v>
      </c>
      <c r="L1451" s="175"/>
      <c r="M1451" s="154" t="s">
        <v>2212</v>
      </c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</row>
    <row r="1452" spans="2:84" ht="22.35" customHeight="1" outlineLevel="4" x14ac:dyDescent="0.2">
      <c r="B1452" s="71" t="str">
        <f t="shared" si="76"/>
        <v xml:space="preserve">                Кабель штекер 3,5 мм стерео - 2 штекера RCA  3,0 м   BB (62-015)</v>
      </c>
      <c r="C1452" s="33" t="s">
        <v>2214</v>
      </c>
      <c r="D1452" s="72">
        <f t="shared" si="74"/>
        <v>2.2080000000000002</v>
      </c>
      <c r="E1452" s="35" t="s">
        <v>28</v>
      </c>
      <c r="G1452" s="142">
        <v>1.84</v>
      </c>
      <c r="I1452" s="157">
        <v>6988888620159</v>
      </c>
      <c r="L1452" s="175"/>
      <c r="M1452" s="154" t="s">
        <v>2213</v>
      </c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</row>
    <row r="1453" spans="2:84" ht="22.35" customHeight="1" outlineLevel="4" x14ac:dyDescent="0.2">
      <c r="B1453" s="71" t="str">
        <f t="shared" si="76"/>
        <v xml:space="preserve">                Кабель штекер 3,5 мм стерео - гнездо 3,5 мм стерео   1,5 м   BB (62-004)</v>
      </c>
      <c r="C1453" s="33" t="s">
        <v>2216</v>
      </c>
      <c r="D1453" s="72">
        <f t="shared" si="74"/>
        <v>1.512</v>
      </c>
      <c r="E1453" s="35" t="s">
        <v>28</v>
      </c>
      <c r="G1453" s="142">
        <v>1.26</v>
      </c>
      <c r="I1453" s="157">
        <v>6953071536562</v>
      </c>
      <c r="L1453" s="175"/>
      <c r="M1453" s="154" t="s">
        <v>2215</v>
      </c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</row>
    <row r="1454" spans="2:84" ht="22.35" customHeight="1" outlineLevel="4" x14ac:dyDescent="0.2">
      <c r="B1454" s="71" t="str">
        <f t="shared" si="76"/>
        <v xml:space="preserve">                Кабель штекер 3,5 мм стерео - гнездо 3,5 мм стерео   3,0 м   BB (62-005)</v>
      </c>
      <c r="C1454" s="33" t="s">
        <v>2218</v>
      </c>
      <c r="D1454" s="72">
        <f t="shared" si="74"/>
        <v>1.9799999999999998</v>
      </c>
      <c r="E1454" s="35" t="s">
        <v>28</v>
      </c>
      <c r="G1454" s="142">
        <v>1.65</v>
      </c>
      <c r="I1454" s="157">
        <v>6988888620050</v>
      </c>
      <c r="L1454" s="175"/>
      <c r="M1454" s="154" t="s">
        <v>2217</v>
      </c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</row>
    <row r="1455" spans="2:84" ht="22.35" customHeight="1" outlineLevel="4" x14ac:dyDescent="0.2">
      <c r="B1455" s="71" t="str">
        <f t="shared" si="76"/>
        <v xml:space="preserve">                Кабель штекер 3,5 мм стерео - гнездо 3,5 мм стерео   5,0 м   BB (62-006)</v>
      </c>
      <c r="C1455" s="33" t="s">
        <v>2220</v>
      </c>
      <c r="D1455" s="72">
        <f t="shared" si="74"/>
        <v>2.52</v>
      </c>
      <c r="E1455" s="35" t="s">
        <v>28</v>
      </c>
      <c r="G1455" s="142">
        <v>2.1</v>
      </c>
      <c r="I1455" s="157">
        <v>7453071536573</v>
      </c>
      <c r="L1455" s="175"/>
      <c r="M1455" s="154" t="s">
        <v>2219</v>
      </c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</row>
    <row r="1456" spans="2:84" ht="22.35" customHeight="1" outlineLevel="4" x14ac:dyDescent="0.2">
      <c r="B1456" s="71" t="str">
        <f t="shared" si="76"/>
        <v xml:space="preserve">                Кабель штекер 3,5 мм стерео - штекер 3,5 мм стерео 0,5 м BB (62-024)</v>
      </c>
      <c r="C1456" s="33" t="s">
        <v>4045</v>
      </c>
      <c r="D1456" s="72">
        <f t="shared" ref="D1456:D1506" si="77">G1456*1.2</f>
        <v>1.524</v>
      </c>
      <c r="E1456" s="35" t="s">
        <v>28</v>
      </c>
      <c r="G1456" s="142">
        <v>1.27</v>
      </c>
      <c r="I1456" s="157">
        <v>4607051136410</v>
      </c>
      <c r="L1456" s="175"/>
      <c r="M1456" s="154" t="s">
        <v>4044</v>
      </c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</row>
    <row r="1457" spans="2:84" ht="22.35" customHeight="1" outlineLevel="4" x14ac:dyDescent="0.2">
      <c r="B1457" s="71" t="str">
        <f t="shared" si="76"/>
        <v xml:space="preserve">                Кабель штекер 3,5 мм стерео - штекер 3,5 мм стерео 0,75 м BB (62-026)</v>
      </c>
      <c r="C1457" s="33" t="s">
        <v>3923</v>
      </c>
      <c r="D1457" s="72">
        <f t="shared" si="77"/>
        <v>1.62</v>
      </c>
      <c r="E1457" s="35" t="s">
        <v>28</v>
      </c>
      <c r="G1457" s="142">
        <v>1.35</v>
      </c>
      <c r="I1457" s="157">
        <v>6930010015296</v>
      </c>
      <c r="L1457" s="175"/>
      <c r="M1457" s="154" t="s">
        <v>3922</v>
      </c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</row>
    <row r="1458" spans="2:84" ht="22.35" customHeight="1" outlineLevel="4" x14ac:dyDescent="0.2">
      <c r="B1458" s="71" t="str">
        <f t="shared" si="76"/>
        <v xml:space="preserve">                Кабель штекер 3,5 мм стерео - штекер 3,5 мм стерео 1,5 м BB (62-028)</v>
      </c>
      <c r="C1458" s="33" t="s">
        <v>3925</v>
      </c>
      <c r="D1458" s="72">
        <f t="shared" si="77"/>
        <v>1.5</v>
      </c>
      <c r="E1458" s="35" t="s">
        <v>28</v>
      </c>
      <c r="G1458" s="142">
        <v>1.25</v>
      </c>
      <c r="I1458" s="157">
        <v>4607051133419</v>
      </c>
      <c r="L1458" s="175"/>
      <c r="M1458" s="154" t="s">
        <v>3924</v>
      </c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</row>
    <row r="1459" spans="2:84" ht="22.35" customHeight="1" outlineLevel="4" x14ac:dyDescent="0.2">
      <c r="B1459" s="71" t="str">
        <f t="shared" si="76"/>
        <v xml:space="preserve">                Кабель штекер 3,5 мм стерео - штекер 3,5 мм стерео 5,0 м BB (62-032)</v>
      </c>
      <c r="C1459" s="33" t="s">
        <v>4521</v>
      </c>
      <c r="D1459" s="72">
        <f t="shared" si="77"/>
        <v>2.8079999999999998</v>
      </c>
      <c r="E1459" s="35" t="s">
        <v>28</v>
      </c>
      <c r="G1459" s="142">
        <v>2.34</v>
      </c>
      <c r="I1459" s="157">
        <v>4607051133426</v>
      </c>
      <c r="L1459" s="175"/>
      <c r="M1459" s="154" t="s">
        <v>4520</v>
      </c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</row>
    <row r="1460" spans="2:84" ht="22.35" customHeight="1" outlineLevel="4" x14ac:dyDescent="0.2">
      <c r="B1460" s="71" t="str">
        <f t="shared" si="76"/>
        <v xml:space="preserve">                Шнур 3.5мм Стерео штекер - 2*RCA (тюльпан) штекера 5м (пластик-никель) D2x2,6мм (АРБАКОМ)</v>
      </c>
      <c r="C1460" s="33" t="s">
        <v>1715</v>
      </c>
      <c r="D1460" s="72">
        <f t="shared" si="77"/>
        <v>2.6999999999999997</v>
      </c>
      <c r="E1460" s="35" t="s">
        <v>28</v>
      </c>
      <c r="G1460" s="142">
        <v>2.25</v>
      </c>
      <c r="I1460" s="157">
        <v>4607051133228</v>
      </c>
      <c r="L1460" s="175"/>
      <c r="M1460" s="154" t="s">
        <v>1714</v>
      </c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</row>
    <row r="1461" spans="2:84" ht="22.35" customHeight="1" outlineLevel="4" x14ac:dyDescent="0.2">
      <c r="B1461" s="71" t="str">
        <f t="shared" si="76"/>
        <v xml:space="preserve">                Шнур 3.5мм Стерео штекер - 3.5мм Стерео штекер 3 м (пластик-никель) D4мм (АРБАКОМ)</v>
      </c>
      <c r="C1461" s="33" t="s">
        <v>1717</v>
      </c>
      <c r="D1461" s="72">
        <f t="shared" si="77"/>
        <v>2.448</v>
      </c>
      <c r="E1461" s="35" t="s">
        <v>28</v>
      </c>
      <c r="G1461" s="142">
        <v>2.04</v>
      </c>
      <c r="I1461" s="157">
        <v>4607051133433</v>
      </c>
      <c r="L1461" s="175"/>
      <c r="M1461" s="154" t="s">
        <v>1716</v>
      </c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</row>
    <row r="1462" spans="2:84" ht="12.6" customHeight="1" outlineLevel="3" x14ac:dyDescent="0.2">
      <c r="B1462" s="36" t="s">
        <v>1705</v>
      </c>
      <c r="C1462" s="37"/>
      <c r="D1462" s="37"/>
      <c r="E1462" s="37"/>
      <c r="F1462" s="37"/>
      <c r="G1462" s="141"/>
      <c r="H1462" s="156"/>
      <c r="I1462" s="156"/>
      <c r="J1462" s="156"/>
      <c r="K1462" s="156"/>
      <c r="L1462" s="174"/>
      <c r="M1462" s="156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</row>
    <row r="1463" spans="2:84" ht="22.35" customHeight="1" outlineLevel="4" x14ac:dyDescent="0.2">
      <c r="B1463" s="98" t="str">
        <f t="shared" ref="B1463:B1470" si="78">HYPERLINK(CONCATENATE("http://belpult.by/site_search?search_term=",C1463),M1463)</f>
        <v xml:space="preserve">                Акустический кабель BOROFONE BL4 jack (M) - jack(M) 3.5mm (2.0 м, угловой) цвет: серый</v>
      </c>
      <c r="C1463" s="101">
        <v>16118</v>
      </c>
      <c r="D1463" s="94">
        <f t="shared" si="77"/>
        <v>5.1840000000000002</v>
      </c>
      <c r="E1463" s="100" t="s">
        <v>28</v>
      </c>
      <c r="G1463" s="142">
        <v>4.32</v>
      </c>
      <c r="I1463" s="157">
        <v>6931474716118</v>
      </c>
      <c r="L1463" s="176"/>
      <c r="M1463" s="154" t="s">
        <v>4775</v>
      </c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</row>
    <row r="1464" spans="2:84" ht="22.35" customHeight="1" outlineLevel="4" x14ac:dyDescent="0.2">
      <c r="B1464" s="98" t="str">
        <f t="shared" si="78"/>
        <v xml:space="preserve">                Акустический кабель BOROFONE BL4 jack (M) - jack(M) 3.5mm (2.0 м) цвет: черный</v>
      </c>
      <c r="C1464" s="101">
        <v>16101</v>
      </c>
      <c r="D1464" s="94">
        <f t="shared" si="77"/>
        <v>5.1840000000000002</v>
      </c>
      <c r="E1464" s="100" t="s">
        <v>28</v>
      </c>
      <c r="G1464" s="142">
        <v>4.32</v>
      </c>
      <c r="I1464" s="157">
        <v>6931474716101</v>
      </c>
      <c r="L1464" s="176"/>
      <c r="M1464" s="154" t="s">
        <v>4614</v>
      </c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</row>
    <row r="1465" spans="2:84" ht="22.35" customHeight="1" outlineLevel="4" x14ac:dyDescent="0.2">
      <c r="B1465" s="98" t="str">
        <f t="shared" si="78"/>
        <v xml:space="preserve">                Акустический кабель Denmen DX02 (2.0 м) цвет: белый</v>
      </c>
      <c r="C1465" s="101">
        <v>73658</v>
      </c>
      <c r="D1465" s="94">
        <f t="shared" si="77"/>
        <v>4.1760000000000002</v>
      </c>
      <c r="E1465" s="100" t="s">
        <v>28</v>
      </c>
      <c r="G1465" s="142">
        <v>3.48</v>
      </c>
      <c r="I1465" s="157">
        <v>6973224873658</v>
      </c>
      <c r="L1465" s="176"/>
      <c r="M1465" s="154" t="s">
        <v>4776</v>
      </c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</row>
    <row r="1466" spans="2:84" ht="22.35" customHeight="1" outlineLevel="4" x14ac:dyDescent="0.2">
      <c r="B1466" s="98" t="str">
        <f t="shared" si="78"/>
        <v xml:space="preserve">                Акустический кабель Denmen DX02 (2.0 м) цвет: черный</v>
      </c>
      <c r="C1466" s="101">
        <v>73659</v>
      </c>
      <c r="D1466" s="94">
        <f t="shared" si="77"/>
        <v>4.1760000000000002</v>
      </c>
      <c r="E1466" s="100" t="s">
        <v>28</v>
      </c>
      <c r="G1466" s="142">
        <v>3.48</v>
      </c>
      <c r="I1466" s="157">
        <v>6973224873659</v>
      </c>
      <c r="L1466" s="176"/>
      <c r="M1466" s="154" t="s">
        <v>4777</v>
      </c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</row>
    <row r="1467" spans="2:84" ht="22.35" customHeight="1" outlineLevel="4" x14ac:dyDescent="0.2">
      <c r="B1467" s="71" t="str">
        <f t="shared" si="78"/>
        <v xml:space="preserve">                Акустический кабель Hoco UPA12 AUX jack (M) - jack(M) 3.5mm (1.0 м)с микрофоном цвет: красный</v>
      </c>
      <c r="C1467" s="34">
        <v>79323</v>
      </c>
      <c r="D1467" s="72">
        <f t="shared" si="77"/>
        <v>6.7320000000000002</v>
      </c>
      <c r="E1467" s="35" t="s">
        <v>28</v>
      </c>
      <c r="G1467" s="142">
        <v>5.61</v>
      </c>
      <c r="I1467" s="157">
        <v>6957531079323</v>
      </c>
      <c r="L1467" s="175"/>
      <c r="M1467" s="154" t="s">
        <v>3825</v>
      </c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</row>
    <row r="1468" spans="2:84" ht="22.35" customHeight="1" outlineLevel="4" x14ac:dyDescent="0.2">
      <c r="B1468" s="71" t="str">
        <f t="shared" si="78"/>
        <v xml:space="preserve">                Кабель штекер 3,5 мм стерео - 2 штекера RCA GOLD  1,5 м   PVC (62-017)</v>
      </c>
      <c r="C1468" s="33" t="s">
        <v>2222</v>
      </c>
      <c r="D1468" s="72">
        <f t="shared" si="77"/>
        <v>3.468</v>
      </c>
      <c r="E1468" s="35" t="s">
        <v>28</v>
      </c>
      <c r="G1468" s="142">
        <v>2.89</v>
      </c>
      <c r="I1468" s="157">
        <v>6930010013131</v>
      </c>
      <c r="L1468" s="175"/>
      <c r="M1468" s="154" t="s">
        <v>2221</v>
      </c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</row>
    <row r="1469" spans="2:84" ht="22.35" customHeight="1" outlineLevel="4" x14ac:dyDescent="0.2">
      <c r="B1469" s="71" t="str">
        <f t="shared" si="78"/>
        <v xml:space="preserve">                Кабель штекер 3,5 мм стерео - 2 штекера RCA GOLD  3,0 м   PVC (62-018)</v>
      </c>
      <c r="C1469" s="33" t="s">
        <v>2224</v>
      </c>
      <c r="D1469" s="72">
        <f t="shared" si="77"/>
        <v>4.2</v>
      </c>
      <c r="E1469" s="35" t="s">
        <v>28</v>
      </c>
      <c r="G1469" s="142">
        <v>3.5</v>
      </c>
      <c r="I1469" s="157">
        <v>6930010013216</v>
      </c>
      <c r="L1469" s="175"/>
      <c r="M1469" s="154" t="s">
        <v>2223</v>
      </c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</row>
    <row r="1470" spans="2:84" ht="22.35" customHeight="1" outlineLevel="4" x14ac:dyDescent="0.2">
      <c r="B1470" s="71" t="str">
        <f t="shared" si="78"/>
        <v xml:space="preserve">                Кабель штекер 3,5 мм стерео - 2 штекера RCA GOLD  5,0 м   PVC (62-019)</v>
      </c>
      <c r="C1470" s="33" t="s">
        <v>2903</v>
      </c>
      <c r="D1470" s="72">
        <f t="shared" si="77"/>
        <v>4.9320000000000004</v>
      </c>
      <c r="E1470" s="35" t="s">
        <v>28</v>
      </c>
      <c r="G1470" s="142">
        <v>4.1100000000000003</v>
      </c>
      <c r="I1470" s="157">
        <v>6930010011274</v>
      </c>
      <c r="L1470" s="175"/>
      <c r="M1470" s="154" t="s">
        <v>2902</v>
      </c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</row>
    <row r="1471" spans="2:84" ht="12.6" customHeight="1" outlineLevel="2" x14ac:dyDescent="0.2">
      <c r="B1471" s="31" t="s">
        <v>1718</v>
      </c>
      <c r="C1471" s="32"/>
      <c r="D1471" s="32"/>
      <c r="E1471" s="32"/>
      <c r="F1471" s="32"/>
      <c r="G1471" s="140"/>
      <c r="H1471" s="156"/>
      <c r="I1471" s="156"/>
      <c r="J1471" s="156"/>
      <c r="K1471" s="156"/>
      <c r="L1471" s="174"/>
      <c r="M1471" s="156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</row>
    <row r="1472" spans="2:84" ht="11.85" customHeight="1" outlineLevel="3" x14ac:dyDescent="0.2">
      <c r="B1472" s="71" t="str">
        <f>HYPERLINK(CONCATENATE("http://belpult.by/site_search?search_term=",C1472),M1472)</f>
        <v xml:space="preserve">            Гнездо 3,5 мм стерео металл на кабель (42-014)</v>
      </c>
      <c r="C1472" s="33" t="s">
        <v>3753</v>
      </c>
      <c r="D1472" s="72">
        <f t="shared" si="77"/>
        <v>1.5840000000000001</v>
      </c>
      <c r="E1472" s="35" t="s">
        <v>28</v>
      </c>
      <c r="G1472" s="142">
        <v>1.32</v>
      </c>
      <c r="I1472" s="157">
        <v>4607051131606</v>
      </c>
      <c r="L1472" s="175"/>
      <c r="M1472" s="154" t="s">
        <v>3752</v>
      </c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</row>
    <row r="1473" spans="2:84" ht="22.35" customHeight="1" outlineLevel="3" x14ac:dyDescent="0.2">
      <c r="B1473" s="71" t="str">
        <f>HYPERLINK(CONCATENATE("http://belpult.by/site_search?search_term=",C1473),M1473)</f>
        <v xml:space="preserve">            Штекер 3,5 мм cтерео металл GOLD на кабель (42-012)</v>
      </c>
      <c r="C1473" s="33" t="s">
        <v>4193</v>
      </c>
      <c r="D1473" s="72">
        <f t="shared" si="77"/>
        <v>1.26</v>
      </c>
      <c r="E1473" s="35" t="s">
        <v>28</v>
      </c>
      <c r="G1473" s="142">
        <v>1.05</v>
      </c>
      <c r="I1473" s="157">
        <v>2000240431167</v>
      </c>
      <c r="L1473" s="175"/>
      <c r="M1473" s="154" t="s">
        <v>4192</v>
      </c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</row>
    <row r="1474" spans="2:84" ht="11.85" customHeight="1" outlineLevel="3" x14ac:dyDescent="0.2">
      <c r="B1474" s="71" t="str">
        <f>HYPERLINK(CONCATENATE("http://belpult.by/site_search?search_term=",C1474),M1474)</f>
        <v xml:space="preserve">            Штекер 3,5 мм cтерео металл на кабель (42-011)</v>
      </c>
      <c r="C1474" s="33" t="s">
        <v>4194</v>
      </c>
      <c r="D1474" s="72">
        <f t="shared" si="77"/>
        <v>0.97199999999999998</v>
      </c>
      <c r="E1474" s="35" t="s">
        <v>28</v>
      </c>
      <c r="G1474" s="142">
        <v>0.81</v>
      </c>
      <c r="I1474" s="157">
        <v>4607051132115</v>
      </c>
      <c r="L1474" s="175"/>
      <c r="M1474" s="154" t="s">
        <v>4207</v>
      </c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</row>
    <row r="1475" spans="2:84" ht="11.85" customHeight="1" outlineLevel="3" x14ac:dyDescent="0.2">
      <c r="B1475" s="71" t="str">
        <f>HYPERLINK(CONCATENATE("http://belpult.by/site_search?search_term=",C1475),M1475)</f>
        <v xml:space="preserve">            Штекер 3,5 мм моно металл на кабель  (42-002)</v>
      </c>
      <c r="C1475" s="33" t="s">
        <v>3763</v>
      </c>
      <c r="D1475" s="72">
        <f t="shared" si="77"/>
        <v>0.64800000000000002</v>
      </c>
      <c r="E1475" s="35" t="s">
        <v>28</v>
      </c>
      <c r="G1475" s="142">
        <v>0.54</v>
      </c>
      <c r="I1475" s="157">
        <v>2000240431204</v>
      </c>
      <c r="L1475" s="175"/>
      <c r="M1475" s="154" t="s">
        <v>3764</v>
      </c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</row>
    <row r="1476" spans="2:84" ht="12.6" customHeight="1" outlineLevel="2" x14ac:dyDescent="0.2">
      <c r="B1476" s="31" t="s">
        <v>1719</v>
      </c>
      <c r="C1476" s="32"/>
      <c r="D1476" s="32"/>
      <c r="E1476" s="32"/>
      <c r="F1476" s="32"/>
      <c r="G1476" s="140"/>
      <c r="H1476" s="156"/>
      <c r="I1476" s="156"/>
      <c r="J1476" s="156"/>
      <c r="K1476" s="156"/>
      <c r="L1476" s="174"/>
      <c r="M1476" s="15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</row>
    <row r="1477" spans="2:84" ht="11.85" customHeight="1" outlineLevel="3" x14ac:dyDescent="0.2">
      <c r="B1477" s="98" t="str">
        <f>HYPERLINK(CONCATENATE("http://belpult.by/site_search?search_term=",C1477),M1477)</f>
        <v xml:space="preserve">            6,3мм Стерео гнездо, на кабель (никель) (АРБАКОМ)</v>
      </c>
      <c r="C1477" s="99" t="s">
        <v>1721</v>
      </c>
      <c r="D1477" s="94">
        <f t="shared" si="77"/>
        <v>1.5840000000000001</v>
      </c>
      <c r="E1477" s="100" t="s">
        <v>28</v>
      </c>
      <c r="G1477" s="142">
        <v>1.32</v>
      </c>
      <c r="I1477" s="157">
        <v>2000230090916</v>
      </c>
      <c r="L1477" s="176"/>
      <c r="M1477" s="154" t="s">
        <v>1720</v>
      </c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</row>
    <row r="1478" spans="2:84" ht="22.35" customHeight="1" outlineLevel="3" x14ac:dyDescent="0.2">
      <c r="B1478" s="71" t="str">
        <f>HYPERLINK(CONCATENATE("http://belpult.by/site_search?search_term=",C1478),M1478)</f>
        <v xml:space="preserve">            6,3мм Стерео штекер, на кабель (никель) (АРБАКОМ)</v>
      </c>
      <c r="C1478" s="33" t="s">
        <v>1723</v>
      </c>
      <c r="D1478" s="72">
        <f t="shared" si="77"/>
        <v>0.97199999999999998</v>
      </c>
      <c r="E1478" s="35" t="s">
        <v>28</v>
      </c>
      <c r="G1478" s="142">
        <v>0.81</v>
      </c>
      <c r="I1478" s="157">
        <v>2000230090923</v>
      </c>
      <c r="L1478" s="175"/>
      <c r="M1478" s="154" t="s">
        <v>1722</v>
      </c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</row>
    <row r="1479" spans="2:84" ht="11.85" customHeight="1" outlineLevel="3" x14ac:dyDescent="0.2">
      <c r="B1479" s="71" t="str">
        <f>HYPERLINK(CONCATENATE("http://belpult.by/site_search?search_term=",C1479),M1479)</f>
        <v xml:space="preserve">            Штекер 6,3 мм моно металл на кабель (43-008)</v>
      </c>
      <c r="C1479" s="33" t="s">
        <v>4209</v>
      </c>
      <c r="D1479" s="72">
        <f t="shared" si="77"/>
        <v>0.93599999999999994</v>
      </c>
      <c r="E1479" s="35" t="s">
        <v>28</v>
      </c>
      <c r="G1479" s="142">
        <v>0.78</v>
      </c>
      <c r="I1479" s="157">
        <v>4607051131927</v>
      </c>
      <c r="L1479" s="175"/>
      <c r="M1479" s="154" t="s">
        <v>4208</v>
      </c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</row>
    <row r="1480" spans="2:84" ht="12.6" customHeight="1" outlineLevel="2" x14ac:dyDescent="0.2">
      <c r="B1480" s="31" t="s">
        <v>1724</v>
      </c>
      <c r="C1480" s="32"/>
      <c r="D1480" s="32"/>
      <c r="E1480" s="32"/>
      <c r="F1480" s="32"/>
      <c r="G1480" s="140"/>
      <c r="H1480" s="156"/>
      <c r="I1480" s="156"/>
      <c r="J1480" s="156"/>
      <c r="K1480" s="156"/>
      <c r="L1480" s="174"/>
      <c r="M1480" s="156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</row>
    <row r="1481" spans="2:84" ht="22.35" customHeight="1" outlineLevel="3" x14ac:dyDescent="0.2">
      <c r="B1481" s="71" t="str">
        <f>HYPERLINK(CONCATENATE("http://belpult.by/site_search?search_term=",C1481),M1481)</f>
        <v xml:space="preserve">            DC 1.4x3.5мм штекер,на кабель (пластик-никель) (АРБАКОМ)</v>
      </c>
      <c r="C1481" s="33" t="s">
        <v>1726</v>
      </c>
      <c r="D1481" s="72">
        <f t="shared" si="77"/>
        <v>0.252</v>
      </c>
      <c r="E1481" s="35" t="s">
        <v>28</v>
      </c>
      <c r="G1481" s="142">
        <v>0.21</v>
      </c>
      <c r="I1481" s="157">
        <v>2000000000619</v>
      </c>
      <c r="L1481" s="175"/>
      <c r="M1481" s="154" t="s">
        <v>1725</v>
      </c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</row>
    <row r="1482" spans="2:84" ht="22.35" customHeight="1" outlineLevel="3" x14ac:dyDescent="0.2">
      <c r="B1482" s="71" t="str">
        <f>HYPERLINK(CONCATENATE("http://belpult.by/site_search?search_term=",C1482),M1482)</f>
        <v xml:space="preserve">            Разъем питания DC штекер 1,7/4,0/9 мм на кабель (46-006)</v>
      </c>
      <c r="C1482" s="33" t="s">
        <v>3827</v>
      </c>
      <c r="D1482" s="72">
        <f t="shared" si="77"/>
        <v>0.432</v>
      </c>
      <c r="E1482" s="35" t="s">
        <v>28</v>
      </c>
      <c r="G1482" s="142">
        <v>0.36</v>
      </c>
      <c r="I1482" s="157">
        <v>2000000000626</v>
      </c>
      <c r="L1482" s="175"/>
      <c r="M1482" s="154" t="s">
        <v>3826</v>
      </c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</row>
    <row r="1483" spans="2:84" ht="22.35" customHeight="1" outlineLevel="3" x14ac:dyDescent="0.2">
      <c r="B1483" s="71" t="str">
        <f>HYPERLINK(CONCATENATE("http://belpult.by/site_search?search_term=",C1483),M1483)</f>
        <v xml:space="preserve">            Разъем питания DC штекер 2,1/5,5/14 мм на кабель (46-010)</v>
      </c>
      <c r="C1483" s="33" t="s">
        <v>3829</v>
      </c>
      <c r="D1483" s="72">
        <f t="shared" si="77"/>
        <v>0.36</v>
      </c>
      <c r="E1483" s="35" t="s">
        <v>28</v>
      </c>
      <c r="G1483" s="142">
        <v>0.3</v>
      </c>
      <c r="I1483" s="157">
        <v>2000000000633</v>
      </c>
      <c r="L1483" s="175"/>
      <c r="M1483" s="154" t="s">
        <v>3828</v>
      </c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</row>
    <row r="1484" spans="2:84" ht="22.35" customHeight="1" outlineLevel="3" x14ac:dyDescent="0.2">
      <c r="B1484" s="71" t="str">
        <f>HYPERLINK(CONCATENATE("http://belpult.by/site_search?search_term=",C1484),M1484)</f>
        <v xml:space="preserve">            Разъем питания DC штекер 2,5/5,5/14 мм на кабель (46-011)</v>
      </c>
      <c r="C1484" s="33" t="s">
        <v>3831</v>
      </c>
      <c r="D1484" s="72">
        <f t="shared" si="77"/>
        <v>0.36</v>
      </c>
      <c r="E1484" s="35" t="s">
        <v>28</v>
      </c>
      <c r="G1484" s="142">
        <v>0.3</v>
      </c>
      <c r="I1484" s="157">
        <v>2000000000640</v>
      </c>
      <c r="L1484" s="175"/>
      <c r="M1484" s="154" t="s">
        <v>3830</v>
      </c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</row>
    <row r="1485" spans="2:84" ht="12.6" customHeight="1" outlineLevel="2" x14ac:dyDescent="0.2">
      <c r="B1485" s="31" t="s">
        <v>1727</v>
      </c>
      <c r="C1485" s="32"/>
      <c r="D1485" s="32"/>
      <c r="E1485" s="32"/>
      <c r="F1485" s="32"/>
      <c r="G1485" s="140"/>
      <c r="H1485" s="156"/>
      <c r="I1485" s="156"/>
      <c r="J1485" s="156"/>
      <c r="K1485" s="156"/>
      <c r="L1485" s="174"/>
      <c r="M1485" s="156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</row>
    <row r="1486" spans="2:84" ht="22.35" customHeight="1" outlineLevel="3" x14ac:dyDescent="0.2">
      <c r="B1486" s="71" t="str">
        <f>HYPERLINK(CONCATENATE("http://belpult.by/site_search?search_term=",C1486),M1486)</f>
        <v xml:space="preserve">            Сплитер ADSL без кабеля, LX9150B</v>
      </c>
      <c r="C1486" s="33" t="s">
        <v>4210</v>
      </c>
      <c r="D1486" s="72">
        <f t="shared" si="77"/>
        <v>5.3760000000000003</v>
      </c>
      <c r="E1486" s="35" t="s">
        <v>28</v>
      </c>
      <c r="G1486" s="142">
        <v>4.4800000000000004</v>
      </c>
      <c r="I1486" s="157">
        <v>5902270711080</v>
      </c>
      <c r="L1486" s="175"/>
      <c r="M1486" s="154" t="s">
        <v>2969</v>
      </c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</row>
    <row r="1487" spans="2:84" ht="11.85" customHeight="1" outlineLevel="3" x14ac:dyDescent="0.2">
      <c r="B1487" s="98" t="str">
        <f>HYPERLINK(CONCATENATE("http://belpult.by/site_search?search_term=",C1487),M1487)</f>
        <v xml:space="preserve">            Сплитер ADSL двойн. (с хвост.) LX9151</v>
      </c>
      <c r="C1487" s="99" t="s">
        <v>4212</v>
      </c>
      <c r="D1487" s="94">
        <f t="shared" si="77"/>
        <v>5.1479999999999997</v>
      </c>
      <c r="E1487" s="100" t="s">
        <v>28</v>
      </c>
      <c r="G1487" s="142">
        <v>4.29</v>
      </c>
      <c r="I1487" s="157">
        <v>6934086915146</v>
      </c>
      <c r="L1487" s="176"/>
      <c r="M1487" s="154" t="s">
        <v>4211</v>
      </c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</row>
    <row r="1488" spans="2:84" ht="12.6" customHeight="1" outlineLevel="2" x14ac:dyDescent="0.2">
      <c r="B1488" s="31" t="s">
        <v>1728</v>
      </c>
      <c r="C1488" s="32"/>
      <c r="D1488" s="32"/>
      <c r="E1488" s="32"/>
      <c r="F1488" s="32"/>
      <c r="G1488" s="140"/>
      <c r="H1488" s="156"/>
      <c r="I1488" s="156"/>
      <c r="J1488" s="156"/>
      <c r="K1488" s="156"/>
      <c r="L1488" s="174"/>
      <c r="M1488" s="156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</row>
    <row r="1489" spans="2:84" ht="12.6" customHeight="1" outlineLevel="3" x14ac:dyDescent="0.2">
      <c r="B1489" s="36" t="s">
        <v>1729</v>
      </c>
      <c r="C1489" s="37"/>
      <c r="D1489" s="37"/>
      <c r="E1489" s="37"/>
      <c r="F1489" s="37"/>
      <c r="G1489" s="141"/>
      <c r="H1489" s="156"/>
      <c r="I1489" s="156"/>
      <c r="J1489" s="156"/>
      <c r="K1489" s="156"/>
      <c r="L1489" s="174"/>
      <c r="M1489" s="156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</row>
    <row r="1490" spans="2:84" ht="11.85" customHeight="1" outlineLevel="4" x14ac:dyDescent="0.2">
      <c r="B1490" s="98" t="str">
        <f t="shared" ref="B1490:B1496" si="79">HYPERLINK(CONCATENATE("http://belpult.by/site_search?search_term=",C1490),M1490)</f>
        <v xml:space="preserve">                Кабель GM-HDMI-C 8.0m</v>
      </c>
      <c r="C1490" s="99" t="s">
        <v>1731</v>
      </c>
      <c r="D1490" s="94">
        <f t="shared" si="77"/>
        <v>19.907999999999998</v>
      </c>
      <c r="E1490" s="100" t="s">
        <v>28</v>
      </c>
      <c r="G1490" s="142">
        <v>16.59</v>
      </c>
      <c r="I1490" s="157">
        <v>6934086113580</v>
      </c>
      <c r="L1490" s="176"/>
      <c r="M1490" s="154" t="s">
        <v>1730</v>
      </c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</row>
    <row r="1491" spans="2:84" ht="22.35" customHeight="1" outlineLevel="4" x14ac:dyDescent="0.2">
      <c r="B1491" s="71" t="str">
        <f t="shared" si="79"/>
        <v xml:space="preserve">                Кабель HDMI штекер - HDMI штекер   1,0 м   GOLD  PE   версия 4К+2К (56-005)</v>
      </c>
      <c r="C1491" s="33" t="s">
        <v>3539</v>
      </c>
      <c r="D1491" s="72">
        <f t="shared" si="77"/>
        <v>4.6680000000000001</v>
      </c>
      <c r="E1491" s="35" t="s">
        <v>28</v>
      </c>
      <c r="G1491" s="142">
        <v>3.89</v>
      </c>
      <c r="I1491" s="157">
        <v>2000240440947</v>
      </c>
      <c r="L1491" s="175"/>
      <c r="M1491" s="154" t="s">
        <v>3538</v>
      </c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</row>
    <row r="1492" spans="2:84" ht="22.35" customHeight="1" outlineLevel="4" x14ac:dyDescent="0.2">
      <c r="B1492" s="71" t="str">
        <f t="shared" si="79"/>
        <v xml:space="preserve">                Кабель HDMI штекер - HDMI штекер   1,5 м   GOLD  РЕ  версия 4K+2K (56-006)</v>
      </c>
      <c r="C1492" s="33" t="s">
        <v>3541</v>
      </c>
      <c r="D1492" s="72">
        <f t="shared" si="77"/>
        <v>4.68</v>
      </c>
      <c r="E1492" s="35" t="s">
        <v>28</v>
      </c>
      <c r="G1492" s="142">
        <v>3.9</v>
      </c>
      <c r="I1492" s="157">
        <v>6930010012882</v>
      </c>
      <c r="L1492" s="175"/>
      <c r="M1492" s="154" t="s">
        <v>3540</v>
      </c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</row>
    <row r="1493" spans="2:84" ht="22.35" customHeight="1" outlineLevel="4" x14ac:dyDescent="0.2">
      <c r="B1493" s="71" t="str">
        <f t="shared" si="79"/>
        <v xml:space="preserve">                Кабель HDMI штекер - HDMI штекер   2,0 м   GOLD  РЕ  версия 4К+2К (АС 56-007)</v>
      </c>
      <c r="C1493" s="33" t="s">
        <v>3543</v>
      </c>
      <c r="D1493" s="72">
        <f t="shared" si="77"/>
        <v>6.8639999999999999</v>
      </c>
      <c r="E1493" s="35" t="s">
        <v>28</v>
      </c>
      <c r="G1493" s="142">
        <v>5.72</v>
      </c>
      <c r="I1493" s="157">
        <v>6930010012899</v>
      </c>
      <c r="L1493" s="175"/>
      <c r="M1493" s="154" t="s">
        <v>3542</v>
      </c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</row>
    <row r="1494" spans="2:84" ht="22.35" customHeight="1" outlineLevel="4" x14ac:dyDescent="0.2">
      <c r="B1494" s="71" t="str">
        <f t="shared" si="79"/>
        <v xml:space="preserve">                Кабель HDMI штекер - HDMI штекер   3,0 м   GOLD   PЕ  4К+2К (56-008)</v>
      </c>
      <c r="C1494" s="33" t="s">
        <v>3545</v>
      </c>
      <c r="D1494" s="72">
        <f t="shared" si="77"/>
        <v>6.96</v>
      </c>
      <c r="E1494" s="35" t="s">
        <v>28</v>
      </c>
      <c r="G1494" s="142">
        <v>5.8</v>
      </c>
      <c r="I1494" s="154" t="s">
        <v>3020</v>
      </c>
      <c r="L1494" s="175"/>
      <c r="M1494" s="154" t="s">
        <v>3544</v>
      </c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</row>
    <row r="1495" spans="2:84" ht="22.35" customHeight="1" outlineLevel="4" x14ac:dyDescent="0.2">
      <c r="B1495" s="71" t="str">
        <f t="shared" si="79"/>
        <v xml:space="preserve">                Кабель HDMI штекер - HDMI штекер   5,0 м   GOLD   PЕ  4К+2К (56-009)</v>
      </c>
      <c r="C1495" s="33" t="s">
        <v>3547</v>
      </c>
      <c r="D1495" s="72">
        <f t="shared" si="77"/>
        <v>10.56</v>
      </c>
      <c r="E1495" s="35" t="s">
        <v>28</v>
      </c>
      <c r="G1495" s="142">
        <v>8.8000000000000007</v>
      </c>
      <c r="I1495" s="154" t="s">
        <v>3020</v>
      </c>
      <c r="L1495" s="175"/>
      <c r="M1495" s="154" t="s">
        <v>3546</v>
      </c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</row>
    <row r="1496" spans="2:84" ht="22.35" customHeight="1" outlineLevel="4" x14ac:dyDescent="0.2">
      <c r="B1496" s="98" t="str">
        <f t="shared" si="79"/>
        <v xml:space="preserve">                Шнур HDMIшт-HDMIшт 5м(без ферр.)"High Speed with Ethernet"(15+1 расп.)(пласт-зол)(ПЭ пакет)(АРБАКОМ)</v>
      </c>
      <c r="C1496" s="99" t="s">
        <v>4616</v>
      </c>
      <c r="D1496" s="94">
        <f t="shared" si="77"/>
        <v>10.907999999999999</v>
      </c>
      <c r="E1496" s="100" t="s">
        <v>28</v>
      </c>
      <c r="G1496" s="142">
        <v>9.09</v>
      </c>
      <c r="I1496" s="157">
        <v>4607051136656</v>
      </c>
      <c r="L1496" s="176"/>
      <c r="M1496" s="154" t="s">
        <v>4615</v>
      </c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</row>
    <row r="1497" spans="2:84" ht="12.6" customHeight="1" outlineLevel="2" x14ac:dyDescent="0.2">
      <c r="B1497" s="31" t="s">
        <v>3548</v>
      </c>
      <c r="C1497" s="32"/>
      <c r="D1497" s="32"/>
      <c r="E1497" s="32"/>
      <c r="F1497" s="32"/>
      <c r="G1497" s="140"/>
      <c r="H1497" s="156"/>
      <c r="I1497" s="156"/>
      <c r="J1497" s="156"/>
      <c r="K1497" s="156"/>
      <c r="L1497" s="174"/>
      <c r="M1497" s="156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</row>
    <row r="1498" spans="2:84" ht="22.35" customHeight="1" outlineLevel="3" x14ac:dyDescent="0.2">
      <c r="B1498" s="71" t="str">
        <f>HYPERLINK(CONCATENATE("http://belpult.by/site_search?search_term=",C1498),M1498)</f>
        <v xml:space="preserve">            RCA гнездо под пайку металл на кабель, красный (44-009)</v>
      </c>
      <c r="C1498" s="33" t="s">
        <v>3728</v>
      </c>
      <c r="D1498" s="72">
        <f t="shared" si="77"/>
        <v>0.75600000000000001</v>
      </c>
      <c r="E1498" s="35" t="s">
        <v>28</v>
      </c>
      <c r="G1498" s="142">
        <v>0.63</v>
      </c>
      <c r="I1498" s="154"/>
      <c r="L1498" s="175"/>
      <c r="M1498" s="154" t="s">
        <v>3727</v>
      </c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</row>
    <row r="1499" spans="2:84" ht="22.35" customHeight="1" outlineLevel="3" x14ac:dyDescent="0.2">
      <c r="B1499" s="71" t="str">
        <f>HYPERLINK(CONCATENATE("http://belpult.by/site_search?search_term=",C1499),M1499)</f>
        <v xml:space="preserve">            RCA гнездо под пайку металл на кабель, черный (44-009)</v>
      </c>
      <c r="C1499" s="33" t="s">
        <v>3730</v>
      </c>
      <c r="D1499" s="72">
        <f t="shared" si="77"/>
        <v>0.75600000000000001</v>
      </c>
      <c r="E1499" s="35" t="s">
        <v>28</v>
      </c>
      <c r="G1499" s="142">
        <v>0.63</v>
      </c>
      <c r="I1499" s="154"/>
      <c r="L1499" s="175"/>
      <c r="M1499" s="154" t="s">
        <v>3729</v>
      </c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</row>
    <row r="1500" spans="2:84" ht="22.35" customHeight="1" outlineLevel="3" x14ac:dyDescent="0.2">
      <c r="B1500" s="71" t="str">
        <f>HYPERLINK(CONCATENATE("http://belpult.by/site_search?search_term=",C1500),M1500)</f>
        <v xml:space="preserve">            RCA штекер под винт металл на кабель, красный (44-024)</v>
      </c>
      <c r="C1500" s="33" t="s">
        <v>3732</v>
      </c>
      <c r="D1500" s="72">
        <f t="shared" si="77"/>
        <v>0.93599999999999994</v>
      </c>
      <c r="E1500" s="35" t="s">
        <v>28</v>
      </c>
      <c r="G1500" s="142">
        <v>0.78</v>
      </c>
      <c r="I1500" s="157">
        <v>4607051132030</v>
      </c>
      <c r="L1500" s="175"/>
      <c r="M1500" s="154" t="s">
        <v>3731</v>
      </c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</row>
    <row r="1501" spans="2:84" ht="22.35" customHeight="1" outlineLevel="3" x14ac:dyDescent="0.2">
      <c r="B1501" s="71" t="str">
        <f>HYPERLINK(CONCATENATE("http://belpult.by/site_search?search_term=",C1501),M1501)</f>
        <v xml:space="preserve">            RCA штекер под винт металл на кабель, черный (44-024)</v>
      </c>
      <c r="C1501" s="33" t="s">
        <v>3734</v>
      </c>
      <c r="D1501" s="72">
        <f t="shared" si="77"/>
        <v>0.93599999999999994</v>
      </c>
      <c r="E1501" s="35" t="s">
        <v>28</v>
      </c>
      <c r="G1501" s="142">
        <v>0.78</v>
      </c>
      <c r="I1501" s="157">
        <v>4607051132023</v>
      </c>
      <c r="L1501" s="175"/>
      <c r="M1501" s="154" t="s">
        <v>3733</v>
      </c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</row>
    <row r="1502" spans="2:84" ht="12.6" customHeight="1" outlineLevel="2" x14ac:dyDescent="0.2">
      <c r="B1502" s="31" t="s">
        <v>1732</v>
      </c>
      <c r="C1502" s="32"/>
      <c r="D1502" s="32"/>
      <c r="E1502" s="32"/>
      <c r="F1502" s="32"/>
      <c r="G1502" s="140"/>
      <c r="H1502" s="156"/>
      <c r="I1502" s="156"/>
      <c r="J1502" s="156"/>
      <c r="K1502" s="156"/>
      <c r="L1502" s="174"/>
      <c r="M1502" s="156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</row>
    <row r="1503" spans="2:84" ht="22.35" customHeight="1" outlineLevel="3" x14ac:dyDescent="0.2">
      <c r="B1503" s="71" t="str">
        <f t="shared" ref="B1503:B1519" si="80">HYPERLINK(CONCATENATE("http://belpult.by/site_search?search_term=",C1503),M1503)</f>
        <v xml:space="preserve">            Кабель USB  штекер А - гнездо А  1,5 м с ферритом  ВВ (57-005)</v>
      </c>
      <c r="C1503" s="33" t="s">
        <v>2226</v>
      </c>
      <c r="D1503" s="72">
        <f t="shared" si="77"/>
        <v>4.2480000000000002</v>
      </c>
      <c r="E1503" s="35" t="s">
        <v>28</v>
      </c>
      <c r="G1503" s="142">
        <v>3.54</v>
      </c>
      <c r="I1503" s="157">
        <v>6930010010864</v>
      </c>
      <c r="L1503" s="175"/>
      <c r="M1503" s="154" t="s">
        <v>2225</v>
      </c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</row>
    <row r="1504" spans="2:84" ht="22.35" customHeight="1" outlineLevel="3" x14ac:dyDescent="0.2">
      <c r="B1504" s="71" t="str">
        <f t="shared" si="80"/>
        <v xml:space="preserve">            Кабель USB  штекер А - гнездо А  3,0 м с ферритом  ВВ (57-006)</v>
      </c>
      <c r="C1504" s="33" t="s">
        <v>4021</v>
      </c>
      <c r="D1504" s="72">
        <f t="shared" si="77"/>
        <v>4.8599999999999994</v>
      </c>
      <c r="E1504" s="35" t="s">
        <v>28</v>
      </c>
      <c r="G1504" s="142">
        <v>4.05</v>
      </c>
      <c r="I1504" s="157">
        <v>4607051134447</v>
      </c>
      <c r="L1504" s="175"/>
      <c r="M1504" s="154" t="s">
        <v>4020</v>
      </c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</row>
    <row r="1505" spans="2:84" ht="22.35" customHeight="1" outlineLevel="3" x14ac:dyDescent="0.2">
      <c r="B1505" s="71" t="str">
        <f t="shared" si="80"/>
        <v xml:space="preserve">            Кабель USB  штекер А - гнездо А  5,0 м с ферритом  ВВ (57-007)</v>
      </c>
      <c r="C1505" s="33" t="s">
        <v>3770</v>
      </c>
      <c r="D1505" s="72">
        <f t="shared" si="77"/>
        <v>6.7320000000000002</v>
      </c>
      <c r="E1505" s="35" t="s">
        <v>28</v>
      </c>
      <c r="G1505" s="142">
        <v>5.61</v>
      </c>
      <c r="I1505" s="157">
        <v>4607051134829</v>
      </c>
      <c r="L1505" s="175"/>
      <c r="M1505" s="154" t="s">
        <v>3769</v>
      </c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</row>
    <row r="1506" spans="2:84" ht="22.35" customHeight="1" outlineLevel="3" x14ac:dyDescent="0.2">
      <c r="B1506" s="71" t="str">
        <f t="shared" si="80"/>
        <v xml:space="preserve">            Кабель USB  штекер А - штекер Mini 5 pin  1,5 м  ВВ (57-015)</v>
      </c>
      <c r="C1506" s="33" t="s">
        <v>3736</v>
      </c>
      <c r="D1506" s="72">
        <f t="shared" si="77"/>
        <v>4.2480000000000002</v>
      </c>
      <c r="E1506" s="35" t="s">
        <v>28</v>
      </c>
      <c r="G1506" s="142">
        <v>3.54</v>
      </c>
      <c r="I1506" s="157">
        <v>6930010010925</v>
      </c>
      <c r="L1506" s="175"/>
      <c r="M1506" s="154" t="s">
        <v>3735</v>
      </c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</row>
    <row r="1507" spans="2:84" ht="22.35" customHeight="1" outlineLevel="3" x14ac:dyDescent="0.2">
      <c r="B1507" s="71" t="str">
        <f t="shared" si="80"/>
        <v xml:space="preserve">            Кабель USB  штекер А - штекер В  1,5 м с ферритом  ВВ (57-008)</v>
      </c>
      <c r="C1507" s="33" t="s">
        <v>2228</v>
      </c>
      <c r="D1507" s="72">
        <f t="shared" ref="D1507:D1570" si="81">G1507*1.2</f>
        <v>3.6359999999999997</v>
      </c>
      <c r="E1507" s="35" t="s">
        <v>28</v>
      </c>
      <c r="G1507" s="142">
        <v>3.03</v>
      </c>
      <c r="I1507" s="157">
        <v>6930010010895</v>
      </c>
      <c r="L1507" s="175"/>
      <c r="M1507" s="154" t="s">
        <v>2227</v>
      </c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</row>
    <row r="1508" spans="2:84" ht="22.35" customHeight="1" outlineLevel="3" x14ac:dyDescent="0.2">
      <c r="B1508" s="71" t="str">
        <f t="shared" si="80"/>
        <v xml:space="preserve">            Кабель USB  штекер А - штекер В  3,0 м с ферритом  ВВ (57-009)</v>
      </c>
      <c r="C1508" s="33" t="s">
        <v>2230</v>
      </c>
      <c r="D1508" s="72">
        <f t="shared" si="81"/>
        <v>4.32</v>
      </c>
      <c r="E1508" s="35" t="s">
        <v>28</v>
      </c>
      <c r="G1508" s="142">
        <v>3.6</v>
      </c>
      <c r="I1508" s="154" t="s">
        <v>3926</v>
      </c>
      <c r="L1508" s="175"/>
      <c r="M1508" s="154" t="s">
        <v>2229</v>
      </c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</row>
    <row r="1509" spans="2:84" ht="22.35" customHeight="1" outlineLevel="3" x14ac:dyDescent="0.2">
      <c r="B1509" s="98" t="str">
        <f t="shared" si="80"/>
        <v xml:space="preserve">            Кабель USB  штекер А - штекер В  5,0 м с ферритом  ВВ (57-010)</v>
      </c>
      <c r="C1509" s="99" t="s">
        <v>2232</v>
      </c>
      <c r="D1509" s="94">
        <f t="shared" si="81"/>
        <v>6.1199999999999992</v>
      </c>
      <c r="E1509" s="100" t="s">
        <v>28</v>
      </c>
      <c r="G1509" s="142">
        <v>5.0999999999999996</v>
      </c>
      <c r="I1509" s="157">
        <v>6930010012912</v>
      </c>
      <c r="L1509" s="176"/>
      <c r="M1509" s="154" t="s">
        <v>2231</v>
      </c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</row>
    <row r="1510" spans="2:84" ht="22.35" customHeight="1" outlineLevel="3" x14ac:dyDescent="0.2">
      <c r="B1510" s="71" t="str">
        <f t="shared" si="80"/>
        <v xml:space="preserve">            Кабель USB  штекер А- USB  штекер А 1.5 м с ферритом (57-001)</v>
      </c>
      <c r="C1510" s="33" t="s">
        <v>2904</v>
      </c>
      <c r="D1510" s="72">
        <f t="shared" si="81"/>
        <v>4.2480000000000002</v>
      </c>
      <c r="E1510" s="35" t="s">
        <v>28</v>
      </c>
      <c r="G1510" s="142">
        <v>3.54</v>
      </c>
      <c r="I1510" s="157">
        <v>6930010010840</v>
      </c>
      <c r="L1510" s="175"/>
      <c r="M1510" s="154" t="s">
        <v>2970</v>
      </c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</row>
    <row r="1511" spans="2:84" ht="22.35" customHeight="1" outlineLevel="3" x14ac:dyDescent="0.2">
      <c r="B1511" s="71" t="str">
        <f t="shared" si="80"/>
        <v xml:space="preserve">            Кабель USB штекер A - штекер 3,5 мм 4С   1,5 м   BB (АС 060)</v>
      </c>
      <c r="C1511" s="33" t="s">
        <v>2234</v>
      </c>
      <c r="D1511" s="72">
        <f t="shared" si="81"/>
        <v>2.7719999999999998</v>
      </c>
      <c r="E1511" s="35" t="s">
        <v>28</v>
      </c>
      <c r="G1511" s="142">
        <v>2.31</v>
      </c>
      <c r="I1511" s="157">
        <v>6930010010949</v>
      </c>
      <c r="L1511" s="175"/>
      <c r="M1511" s="154" t="s">
        <v>2233</v>
      </c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</row>
    <row r="1512" spans="2:84" ht="22.35" customHeight="1" outlineLevel="3" x14ac:dyDescent="0.2">
      <c r="B1512" s="71" t="str">
        <f t="shared" si="80"/>
        <v xml:space="preserve">            Кабель USB штекер А - 3 штекера RCA   1,5 м  BB (АС 57-021)</v>
      </c>
      <c r="C1512" s="33" t="s">
        <v>2236</v>
      </c>
      <c r="D1512" s="72">
        <f t="shared" si="81"/>
        <v>3.24</v>
      </c>
      <c r="E1512" s="35" t="s">
        <v>28</v>
      </c>
      <c r="G1512" s="142">
        <v>2.7</v>
      </c>
      <c r="I1512" s="157">
        <v>5457876562203</v>
      </c>
      <c r="L1512" s="175"/>
      <c r="M1512" s="154" t="s">
        <v>2235</v>
      </c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</row>
    <row r="1513" spans="2:84" ht="11.85" customHeight="1" outlineLevel="3" x14ac:dyDescent="0.2">
      <c r="B1513" s="71" t="str">
        <f t="shared" si="80"/>
        <v xml:space="preserve">            Кабель USB штекер А - гнездо А 0,3 м ВВ</v>
      </c>
      <c r="C1513" s="33" t="s">
        <v>3928</v>
      </c>
      <c r="D1513" s="72">
        <f t="shared" si="81"/>
        <v>3</v>
      </c>
      <c r="E1513" s="35" t="s">
        <v>28</v>
      </c>
      <c r="G1513" s="142">
        <v>2.5</v>
      </c>
      <c r="I1513" s="157">
        <v>4607051135611</v>
      </c>
      <c r="L1513" s="175"/>
      <c r="M1513" s="154" t="s">
        <v>3927</v>
      </c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</row>
    <row r="1514" spans="2:84" ht="11.85" customHeight="1" outlineLevel="3" x14ac:dyDescent="0.2">
      <c r="B1514" s="71" t="str">
        <f t="shared" si="80"/>
        <v xml:space="preserve">            Кабель USB штекер А - гнездо А 0,5 м ВВ (57-004)</v>
      </c>
      <c r="C1514" s="33" t="s">
        <v>3930</v>
      </c>
      <c r="D1514" s="72">
        <f t="shared" si="81"/>
        <v>2.34</v>
      </c>
      <c r="E1514" s="35" t="s">
        <v>28</v>
      </c>
      <c r="G1514" s="142">
        <v>1.95</v>
      </c>
      <c r="I1514" s="157">
        <v>4607051135628</v>
      </c>
      <c r="L1514" s="175"/>
      <c r="M1514" s="154" t="s">
        <v>3929</v>
      </c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</row>
    <row r="1515" spans="2:84" ht="22.35" customHeight="1" outlineLevel="3" x14ac:dyDescent="0.2">
      <c r="B1515" s="71" t="str">
        <f t="shared" si="80"/>
        <v xml:space="preserve">            Шнур USB-A гнездо - USB-микро(micro) B штекер 0.15 м (АРБАКОМ)</v>
      </c>
      <c r="C1515" s="33" t="s">
        <v>1734</v>
      </c>
      <c r="D1515" s="72">
        <f t="shared" si="81"/>
        <v>2.1240000000000001</v>
      </c>
      <c r="E1515" s="35" t="s">
        <v>28</v>
      </c>
      <c r="G1515" s="142">
        <v>1.77</v>
      </c>
      <c r="I1515" s="157">
        <v>4607051136526</v>
      </c>
      <c r="L1515" s="175"/>
      <c r="M1515" s="154" t="s">
        <v>1733</v>
      </c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</row>
    <row r="1516" spans="2:84" ht="22.35" customHeight="1" outlineLevel="3" x14ac:dyDescent="0.2">
      <c r="B1516" s="98" t="str">
        <f t="shared" si="80"/>
        <v xml:space="preserve">            Шнур USB-A штекер - USB-A гнездо 0.15м (АРБАКОМ)</v>
      </c>
      <c r="C1516" s="99" t="s">
        <v>1736</v>
      </c>
      <c r="D1516" s="94">
        <f t="shared" si="81"/>
        <v>1.728</v>
      </c>
      <c r="E1516" s="100" t="s">
        <v>28</v>
      </c>
      <c r="G1516" s="142">
        <v>1.44</v>
      </c>
      <c r="I1516" s="157">
        <v>4607051135604</v>
      </c>
      <c r="L1516" s="176"/>
      <c r="M1516" s="154" t="s">
        <v>1735</v>
      </c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</row>
    <row r="1517" spans="2:84" ht="22.35" customHeight="1" outlineLevel="3" x14ac:dyDescent="0.2">
      <c r="B1517" s="98" t="str">
        <f t="shared" si="80"/>
        <v xml:space="preserve">            Шнур USB-A штекер - USB-микро(micro) В штекер 0,3м (в ПЭ упаковке)  (АРБАКОМ)</v>
      </c>
      <c r="C1517" s="99" t="s">
        <v>3931</v>
      </c>
      <c r="D1517" s="94">
        <f t="shared" si="81"/>
        <v>1.7999999999999998</v>
      </c>
      <c r="E1517" s="100" t="s">
        <v>28</v>
      </c>
      <c r="G1517" s="142">
        <v>1.5</v>
      </c>
      <c r="I1517" s="157">
        <v>4607051136793</v>
      </c>
      <c r="L1517" s="176"/>
      <c r="M1517" s="154" t="s">
        <v>1737</v>
      </c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</row>
    <row r="1518" spans="2:84" ht="22.35" customHeight="1" outlineLevel="3" x14ac:dyDescent="0.2">
      <c r="B1518" s="71" t="str">
        <f t="shared" si="80"/>
        <v xml:space="preserve">            Шнур USB-A штекер - USB-микро(micro) В штекер 0,5м (в ПЭ упаковке)  (АРБАКОМ)</v>
      </c>
      <c r="C1518" s="33" t="s">
        <v>1739</v>
      </c>
      <c r="D1518" s="72">
        <f t="shared" si="81"/>
        <v>1.9079999999999999</v>
      </c>
      <c r="E1518" s="35" t="s">
        <v>28</v>
      </c>
      <c r="G1518" s="142">
        <v>1.59</v>
      </c>
      <c r="I1518" s="157">
        <v>4607051136809</v>
      </c>
      <c r="L1518" s="175"/>
      <c r="M1518" s="154" t="s">
        <v>1738</v>
      </c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</row>
    <row r="1519" spans="2:84" ht="22.35" customHeight="1" outlineLevel="3" x14ac:dyDescent="0.2">
      <c r="B1519" s="98" t="str">
        <f t="shared" si="80"/>
        <v xml:space="preserve">            Шнур USB-A штекер - USB-микро(micro) В штекер 1,0м (в ПЭ упаковке)  (АРБАКОМ)</v>
      </c>
      <c r="C1519" s="99" t="s">
        <v>1741</v>
      </c>
      <c r="D1519" s="94">
        <f t="shared" si="81"/>
        <v>2.3759999999999999</v>
      </c>
      <c r="E1519" s="100" t="s">
        <v>28</v>
      </c>
      <c r="G1519" s="142">
        <v>1.98</v>
      </c>
      <c r="I1519" s="157">
        <v>4607051136632</v>
      </c>
      <c r="L1519" s="176"/>
      <c r="M1519" s="154" t="s">
        <v>1740</v>
      </c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</row>
    <row r="1520" spans="2:84" ht="12.6" customHeight="1" outlineLevel="2" x14ac:dyDescent="0.2">
      <c r="B1520" s="31" t="s">
        <v>1742</v>
      </c>
      <c r="C1520" s="32"/>
      <c r="D1520" s="32"/>
      <c r="E1520" s="32"/>
      <c r="F1520" s="32"/>
      <c r="G1520" s="140"/>
      <c r="H1520" s="156"/>
      <c r="I1520" s="156"/>
      <c r="J1520" s="156"/>
      <c r="K1520" s="156"/>
      <c r="L1520" s="174"/>
      <c r="M1520" s="156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</row>
    <row r="1521" spans="2:84" ht="22.35" customHeight="1" outlineLevel="3" x14ac:dyDescent="0.2">
      <c r="B1521" s="71" t="str">
        <f t="shared" ref="B1521:B1532" si="82">HYPERLINK(CONCATENATE("http://belpult.by/site_search?search_term=",C1521),M1521)</f>
        <v xml:space="preserve">            Кабель Display port штекер - Display port штекер 1,5м  (PVC bag) версия 1.2 (56-019)</v>
      </c>
      <c r="C1521" s="33" t="s">
        <v>2238</v>
      </c>
      <c r="D1521" s="72">
        <f t="shared" si="81"/>
        <v>21.779999999999998</v>
      </c>
      <c r="E1521" s="35" t="s">
        <v>28</v>
      </c>
      <c r="G1521" s="142">
        <v>18.149999999999999</v>
      </c>
      <c r="I1521" s="157">
        <v>6930010013162</v>
      </c>
      <c r="L1521" s="175"/>
      <c r="M1521" s="154" t="s">
        <v>2237</v>
      </c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</row>
    <row r="1522" spans="2:84" ht="22.35" customHeight="1" outlineLevel="3" x14ac:dyDescent="0.2">
      <c r="B1522" s="71" t="str">
        <f t="shared" si="82"/>
        <v xml:space="preserve">            Кабель DVI-D штекер - DVI-D штекер  1,5 м  GOLD с ферритами   BB (56-001)</v>
      </c>
      <c r="C1522" s="33" t="s">
        <v>2441</v>
      </c>
      <c r="D1522" s="72">
        <f t="shared" si="81"/>
        <v>10.764000000000001</v>
      </c>
      <c r="E1522" s="35" t="s">
        <v>28</v>
      </c>
      <c r="G1522" s="142">
        <v>8.9700000000000006</v>
      </c>
      <c r="I1522" s="157">
        <v>2000240431051</v>
      </c>
      <c r="L1522" s="175"/>
      <c r="M1522" s="154" t="s">
        <v>2440</v>
      </c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</row>
    <row r="1523" spans="2:84" ht="22.35" customHeight="1" outlineLevel="3" x14ac:dyDescent="0.2">
      <c r="B1523" s="98" t="str">
        <f t="shared" si="82"/>
        <v xml:space="preserve">            Кабель DVI-D штекер - DVI-D штекер  3,0 м  GOLD с ферритами   BB (56-002)</v>
      </c>
      <c r="C1523" s="99" t="s">
        <v>2240</v>
      </c>
      <c r="D1523" s="94">
        <f t="shared" si="81"/>
        <v>16.128</v>
      </c>
      <c r="E1523" s="100" t="s">
        <v>28</v>
      </c>
      <c r="G1523" s="142">
        <v>13.44</v>
      </c>
      <c r="I1523" s="157">
        <v>6930010010802</v>
      </c>
      <c r="L1523" s="176"/>
      <c r="M1523" s="154" t="s">
        <v>2239</v>
      </c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</row>
    <row r="1524" spans="2:84" ht="22.35" customHeight="1" outlineLevel="3" x14ac:dyDescent="0.2">
      <c r="B1524" s="98" t="str">
        <f t="shared" si="82"/>
        <v xml:space="preserve">            Кабель DVI-D штекер - DVI-D штекер  5,0 м  GOLD с ферритами   ВВ (56-003)</v>
      </c>
      <c r="C1524" s="99" t="s">
        <v>2242</v>
      </c>
      <c r="D1524" s="94">
        <f t="shared" si="81"/>
        <v>21.563999999999997</v>
      </c>
      <c r="E1524" s="100" t="s">
        <v>28</v>
      </c>
      <c r="G1524" s="142">
        <v>17.97</v>
      </c>
      <c r="I1524" s="157">
        <v>6930010010826</v>
      </c>
      <c r="L1524" s="176"/>
      <c r="M1524" s="154" t="s">
        <v>2241</v>
      </c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</row>
    <row r="1525" spans="2:84" ht="22.35" customHeight="1" outlineLevel="3" x14ac:dyDescent="0.2">
      <c r="B1525" s="71" t="str">
        <f t="shared" si="82"/>
        <v xml:space="preserve">            Кабель штекер VGA 15 pin - штекер  3 RCA (RGB)  1,7 м (АС 7337)</v>
      </c>
      <c r="C1525" s="34">
        <v>95036</v>
      </c>
      <c r="D1525" s="72">
        <f t="shared" si="81"/>
        <v>10.295999999999999</v>
      </c>
      <c r="E1525" s="35" t="s">
        <v>28</v>
      </c>
      <c r="G1525" s="142">
        <v>8.58</v>
      </c>
      <c r="I1525" s="157">
        <v>4620007095036</v>
      </c>
      <c r="L1525" s="175"/>
      <c r="M1525" s="154" t="s">
        <v>2243</v>
      </c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</row>
    <row r="1526" spans="2:84" ht="22.35" customHeight="1" outlineLevel="3" x14ac:dyDescent="0.2">
      <c r="B1526" s="71" t="str">
        <f t="shared" si="82"/>
        <v xml:space="preserve">            Кабель штекер VGA 15 pin - штекер VGA 15 pin   1,5 м с ферритами  ВВ (58-002)</v>
      </c>
      <c r="C1526" s="33" t="s">
        <v>2245</v>
      </c>
      <c r="D1526" s="72">
        <f t="shared" si="81"/>
        <v>5.7960000000000003</v>
      </c>
      <c r="E1526" s="35" t="s">
        <v>28</v>
      </c>
      <c r="G1526" s="142">
        <v>4.83</v>
      </c>
      <c r="I1526" s="157">
        <v>6930010014473</v>
      </c>
      <c r="L1526" s="175"/>
      <c r="M1526" s="154" t="s">
        <v>2244</v>
      </c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</row>
    <row r="1527" spans="2:84" ht="22.35" customHeight="1" outlineLevel="3" x14ac:dyDescent="0.2">
      <c r="B1527" s="71" t="str">
        <f t="shared" si="82"/>
        <v xml:space="preserve">            Кабель штекер VGA 15 pin - штекер VGA 15 pin   3,0 м с ферритами  ВВ (58-003)</v>
      </c>
      <c r="C1527" s="33" t="s">
        <v>2247</v>
      </c>
      <c r="D1527" s="72">
        <f t="shared" si="81"/>
        <v>8.8800000000000008</v>
      </c>
      <c r="E1527" s="35" t="s">
        <v>28</v>
      </c>
      <c r="G1527" s="142">
        <v>7.4</v>
      </c>
      <c r="I1527" s="157">
        <v>6930010012509</v>
      </c>
      <c r="L1527" s="175"/>
      <c r="M1527" s="154" t="s">
        <v>2246</v>
      </c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</row>
    <row r="1528" spans="2:84" ht="22.35" customHeight="1" outlineLevel="3" x14ac:dyDescent="0.2">
      <c r="B1528" s="98" t="str">
        <f t="shared" si="82"/>
        <v xml:space="preserve">            Кабель штекер VGA 15 pin - штекер VGA 15 pin 20,0 м с ферритами  ВВ (58-009)</v>
      </c>
      <c r="C1528" s="99" t="s">
        <v>2249</v>
      </c>
      <c r="D1528" s="94">
        <f t="shared" si="81"/>
        <v>48.743999999999993</v>
      </c>
      <c r="E1528" s="100" t="s">
        <v>28</v>
      </c>
      <c r="G1528" s="142">
        <v>40.619999999999997</v>
      </c>
      <c r="I1528" s="157">
        <v>6988888580095</v>
      </c>
      <c r="L1528" s="176"/>
      <c r="M1528" s="154" t="s">
        <v>2248</v>
      </c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</row>
    <row r="1529" spans="2:84" ht="22.35" customHeight="1" outlineLevel="3" x14ac:dyDescent="0.2">
      <c r="B1529" s="98" t="str">
        <f t="shared" si="82"/>
        <v xml:space="preserve">            Кабель штекер VGA 15 pin - штекер VGA 15 pin GOLD  10,0 м с ферритами  ВВ (58-006)</v>
      </c>
      <c r="C1529" s="99" t="s">
        <v>2251</v>
      </c>
      <c r="D1529" s="94">
        <f t="shared" si="81"/>
        <v>29.951999999999998</v>
      </c>
      <c r="E1529" s="100" t="s">
        <v>28</v>
      </c>
      <c r="G1529" s="142">
        <v>24.96</v>
      </c>
      <c r="I1529" s="157">
        <v>6930010012943</v>
      </c>
      <c r="L1529" s="176"/>
      <c r="M1529" s="154" t="s">
        <v>2250</v>
      </c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</row>
    <row r="1530" spans="2:84" ht="22.35" customHeight="1" outlineLevel="3" x14ac:dyDescent="0.2">
      <c r="B1530" s="98" t="str">
        <f t="shared" si="82"/>
        <v xml:space="preserve">            Кабель штекер VGA 15 pin - штекер VGA 15 pin GOLD  15,0 м с ферритами  ВВ (58-008)</v>
      </c>
      <c r="C1530" s="99" t="s">
        <v>2253</v>
      </c>
      <c r="D1530" s="94">
        <f t="shared" si="81"/>
        <v>40.283999999999999</v>
      </c>
      <c r="E1530" s="100" t="s">
        <v>28</v>
      </c>
      <c r="G1530" s="142">
        <v>33.57</v>
      </c>
      <c r="I1530" s="157">
        <v>5457876562272</v>
      </c>
      <c r="L1530" s="176"/>
      <c r="M1530" s="154" t="s">
        <v>2252</v>
      </c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</row>
    <row r="1531" spans="2:84" ht="22.35" customHeight="1" outlineLevel="3" x14ac:dyDescent="0.2">
      <c r="B1531" s="71" t="str">
        <f t="shared" si="82"/>
        <v xml:space="preserve">            Шнур VGA штекер - VGA штекер 3м, OD5,5мм (в ПЭ упаковке) ( АРБАКОМ)</v>
      </c>
      <c r="C1531" s="33" t="s">
        <v>1744</v>
      </c>
      <c r="D1531" s="72">
        <f t="shared" si="81"/>
        <v>8.2439999999999998</v>
      </c>
      <c r="E1531" s="35" t="s">
        <v>28</v>
      </c>
      <c r="G1531" s="142">
        <v>6.87</v>
      </c>
      <c r="I1531" s="157">
        <v>4607051136724</v>
      </c>
      <c r="L1531" s="175"/>
      <c r="M1531" s="154" t="s">
        <v>1743</v>
      </c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</row>
    <row r="1532" spans="2:84" ht="22.35" customHeight="1" outlineLevel="3" x14ac:dyDescent="0.2">
      <c r="B1532" s="71" t="str">
        <f t="shared" si="82"/>
        <v xml:space="preserve">            Шнур VGA штекер - VGA штекер 5м, OD5,5мм (в ПЭ упаковке) ( АРБАКОМ)</v>
      </c>
      <c r="C1532" s="33" t="s">
        <v>1746</v>
      </c>
      <c r="D1532" s="72">
        <f t="shared" si="81"/>
        <v>11.484</v>
      </c>
      <c r="E1532" s="35" t="s">
        <v>28</v>
      </c>
      <c r="G1532" s="142">
        <v>9.57</v>
      </c>
      <c r="I1532" s="157">
        <v>4607051136731</v>
      </c>
      <c r="L1532" s="175"/>
      <c r="M1532" s="154" t="s">
        <v>1745</v>
      </c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</row>
    <row r="1533" spans="2:84" ht="12.6" customHeight="1" outlineLevel="2" x14ac:dyDescent="0.2">
      <c r="B1533" s="31" t="s">
        <v>1747</v>
      </c>
      <c r="C1533" s="32"/>
      <c r="D1533" s="32"/>
      <c r="E1533" s="32"/>
      <c r="F1533" s="32"/>
      <c r="G1533" s="140"/>
      <c r="H1533" s="156"/>
      <c r="I1533" s="156"/>
      <c r="J1533" s="156"/>
      <c r="K1533" s="156"/>
      <c r="L1533" s="174"/>
      <c r="M1533" s="156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</row>
    <row r="1534" spans="2:84" ht="12.6" customHeight="1" outlineLevel="3" x14ac:dyDescent="0.2">
      <c r="B1534" s="36" t="s">
        <v>1748</v>
      </c>
      <c r="C1534" s="37"/>
      <c r="D1534" s="37"/>
      <c r="E1534" s="37"/>
      <c r="F1534" s="37"/>
      <c r="G1534" s="141"/>
      <c r="H1534" s="156"/>
      <c r="I1534" s="156"/>
      <c r="J1534" s="156"/>
      <c r="K1534" s="156"/>
      <c r="L1534" s="174"/>
      <c r="M1534" s="156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</row>
    <row r="1535" spans="2:84" ht="22.35" customHeight="1" outlineLevel="4" x14ac:dyDescent="0.2">
      <c r="B1535" s="71" t="str">
        <f t="shared" ref="B1535:B1541" si="83">HYPERLINK(CONCATENATE("http://belpult.by/site_search?search_term=",C1535),M1535)</f>
        <v xml:space="preserve">                ISO Гнездо аудио и питания для подключения автомагнитолы </v>
      </c>
      <c r="C1535" s="33" t="s">
        <v>3217</v>
      </c>
      <c r="D1535" s="72">
        <f t="shared" si="81"/>
        <v>4.5</v>
      </c>
      <c r="E1535" s="35" t="s">
        <v>28</v>
      </c>
      <c r="G1535" s="142">
        <v>3.75</v>
      </c>
      <c r="I1535" s="157">
        <v>6988888360321</v>
      </c>
      <c r="L1535" s="175"/>
      <c r="M1535" s="154" t="s">
        <v>3216</v>
      </c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</row>
    <row r="1536" spans="2:84" ht="22.35" customHeight="1" outlineLevel="4" x14ac:dyDescent="0.2">
      <c r="B1536" s="71" t="str">
        <f t="shared" si="83"/>
        <v xml:space="preserve">                ISO штекер акустический и питания для подключения автомагнитолы (LX)</v>
      </c>
      <c r="C1536" s="33" t="s">
        <v>3247</v>
      </c>
      <c r="D1536" s="72">
        <f t="shared" si="81"/>
        <v>4.5</v>
      </c>
      <c r="E1536" s="35" t="s">
        <v>28</v>
      </c>
      <c r="G1536" s="142">
        <v>3.75</v>
      </c>
      <c r="I1536" s="157">
        <v>6930010011137</v>
      </c>
      <c r="L1536" s="175"/>
      <c r="M1536" s="154" t="s">
        <v>1749</v>
      </c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</row>
    <row r="1537" spans="2:84" ht="11.85" customHeight="1" outlineLevel="4" x14ac:dyDescent="0.2">
      <c r="B1537" s="71" t="str">
        <f t="shared" si="83"/>
        <v xml:space="preserve">                Гнездо прикуривателя на кабель (36-016)</v>
      </c>
      <c r="C1537" s="33" t="s">
        <v>3833</v>
      </c>
      <c r="D1537" s="72">
        <f t="shared" si="81"/>
        <v>1.08</v>
      </c>
      <c r="E1537" s="35" t="s">
        <v>28</v>
      </c>
      <c r="G1537" s="142">
        <v>0.9</v>
      </c>
      <c r="I1537" s="157">
        <v>2000230094594</v>
      </c>
      <c r="L1537" s="175"/>
      <c r="M1537" s="154" t="s">
        <v>3832</v>
      </c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</row>
    <row r="1538" spans="2:84" ht="22.35" customHeight="1" outlineLevel="4" x14ac:dyDescent="0.2">
      <c r="B1538" s="71" t="str">
        <f t="shared" si="83"/>
        <v xml:space="preserve">                Переходник для автоантенны гнездо "АЗИЯ" - штекер "ЕВРОПА" (36-021)</v>
      </c>
      <c r="C1538" s="33" t="s">
        <v>2855</v>
      </c>
      <c r="D1538" s="72">
        <f t="shared" si="81"/>
        <v>1.7999999999999998</v>
      </c>
      <c r="E1538" s="35" t="s">
        <v>28</v>
      </c>
      <c r="G1538" s="142">
        <v>1.5</v>
      </c>
      <c r="I1538" s="157">
        <v>2000230090985</v>
      </c>
      <c r="L1538" s="175"/>
      <c r="M1538" s="154" t="s">
        <v>4213</v>
      </c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</row>
    <row r="1539" spans="2:84" ht="22.35" customHeight="1" outlineLevel="4" x14ac:dyDescent="0.2">
      <c r="B1539" s="71" t="str">
        <f t="shared" si="83"/>
        <v xml:space="preserve">                Переходник для автоантенны штекер "АЗИЯ" - гнездо "ЕВРОПА" (36-020)</v>
      </c>
      <c r="C1539" s="33" t="s">
        <v>2389</v>
      </c>
      <c r="D1539" s="72">
        <f t="shared" si="81"/>
        <v>1.08</v>
      </c>
      <c r="E1539" s="35" t="s">
        <v>28</v>
      </c>
      <c r="G1539" s="142">
        <v>0.9</v>
      </c>
      <c r="I1539" s="154"/>
      <c r="L1539" s="175"/>
      <c r="M1539" s="154" t="s">
        <v>4214</v>
      </c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</row>
    <row r="1540" spans="2:84" ht="11.85" customHeight="1" outlineLevel="4" x14ac:dyDescent="0.2">
      <c r="B1540" s="71" t="str">
        <f t="shared" si="83"/>
        <v xml:space="preserve">                Штекер авто для антенны на кабель (36-002) </v>
      </c>
      <c r="C1540" s="33" t="s">
        <v>4523</v>
      </c>
      <c r="D1540" s="72">
        <f t="shared" si="81"/>
        <v>1.1879999999999999</v>
      </c>
      <c r="E1540" s="35" t="s">
        <v>28</v>
      </c>
      <c r="G1540" s="142">
        <v>0.99</v>
      </c>
      <c r="I1540" s="157">
        <v>4607051111196</v>
      </c>
      <c r="L1540" s="175"/>
      <c r="M1540" s="154" t="s">
        <v>4522</v>
      </c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</row>
    <row r="1541" spans="2:84" ht="11.85" customHeight="1" outlineLevel="4" x14ac:dyDescent="0.2">
      <c r="B1541" s="71" t="str">
        <f t="shared" si="83"/>
        <v xml:space="preserve">                Штекер прикуриватель со светодиодом (36-005)</v>
      </c>
      <c r="C1541" s="33" t="s">
        <v>3738</v>
      </c>
      <c r="D1541" s="72">
        <f t="shared" si="81"/>
        <v>1.7999999999999998</v>
      </c>
      <c r="E1541" s="35" t="s">
        <v>28</v>
      </c>
      <c r="G1541" s="142">
        <v>1.5</v>
      </c>
      <c r="I1541" s="157">
        <v>2000230094600</v>
      </c>
      <c r="L1541" s="175"/>
      <c r="M1541" s="154" t="s">
        <v>3737</v>
      </c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</row>
    <row r="1542" spans="2:84" ht="12.6" customHeight="1" outlineLevel="3" x14ac:dyDescent="0.2">
      <c r="B1542" s="36" t="s">
        <v>1750</v>
      </c>
      <c r="C1542" s="37"/>
      <c r="D1542" s="37"/>
      <c r="E1542" s="37"/>
      <c r="F1542" s="37"/>
      <c r="G1542" s="141"/>
      <c r="H1542" s="156"/>
      <c r="I1542" s="156"/>
      <c r="J1542" s="156"/>
      <c r="K1542" s="156"/>
      <c r="L1542" s="174"/>
      <c r="M1542" s="156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</row>
    <row r="1543" spans="2:84" ht="22.35" customHeight="1" outlineLevel="4" x14ac:dyDescent="0.2">
      <c r="B1543" s="71" t="str">
        <f t="shared" ref="B1543:B1548" si="84">HYPERLINK(CONCATENATE("http://belpult.by/site_search?search_term=",C1543),M1543)</f>
        <v xml:space="preserve">                Шнур DC питания от Авто прикуривателя -1,4/3,4мм угловой штекер 1,5м (витой) (АРБАКОМ)</v>
      </c>
      <c r="C1543" s="33" t="s">
        <v>1752</v>
      </c>
      <c r="D1543" s="72">
        <f t="shared" si="81"/>
        <v>4.3559999999999999</v>
      </c>
      <c r="E1543" s="35" t="s">
        <v>28</v>
      </c>
      <c r="G1543" s="142">
        <v>3.63</v>
      </c>
      <c r="I1543" s="157">
        <v>2000230091012</v>
      </c>
      <c r="L1543" s="175"/>
      <c r="M1543" s="154" t="s">
        <v>1751</v>
      </c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</row>
    <row r="1544" spans="2:84" ht="32.85" customHeight="1" outlineLevel="4" x14ac:dyDescent="0.2">
      <c r="B1544" s="71" t="str">
        <f t="shared" si="84"/>
        <v xml:space="preserve">                Шнур DC питания от Авто прикуривателя -2,1/5,5мм прямой штекер 1,5м (плоский кабель) (АРБАКОМ)</v>
      </c>
      <c r="C1544" s="33" t="s">
        <v>1754</v>
      </c>
      <c r="D1544" s="72">
        <f t="shared" si="81"/>
        <v>3.7439999999999998</v>
      </c>
      <c r="E1544" s="35" t="s">
        <v>28</v>
      </c>
      <c r="G1544" s="142">
        <v>3.12</v>
      </c>
      <c r="I1544" s="157">
        <v>2000000001722</v>
      </c>
      <c r="L1544" s="175"/>
      <c r="M1544" s="154" t="s">
        <v>1753</v>
      </c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</row>
    <row r="1545" spans="2:84" ht="22.35" customHeight="1" outlineLevel="4" x14ac:dyDescent="0.2">
      <c r="B1545" s="71" t="str">
        <f t="shared" si="84"/>
        <v xml:space="preserve">                Шнур DC питания от Авто прикуривателя -2,1/5,5мм угловой штекер 1,5м (витой)(АРБАКОМ)</v>
      </c>
      <c r="C1545" s="33" t="s">
        <v>1756</v>
      </c>
      <c r="D1545" s="72">
        <f t="shared" si="81"/>
        <v>4.3559999999999999</v>
      </c>
      <c r="E1545" s="35" t="s">
        <v>28</v>
      </c>
      <c r="G1545" s="142">
        <v>3.63</v>
      </c>
      <c r="I1545" s="157">
        <v>2000000001739</v>
      </c>
      <c r="L1545" s="175"/>
      <c r="M1545" s="154" t="s">
        <v>1755</v>
      </c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</row>
    <row r="1546" spans="2:84" ht="22.35" customHeight="1" outlineLevel="4" x14ac:dyDescent="0.2">
      <c r="B1546" s="71" t="str">
        <f t="shared" si="84"/>
        <v xml:space="preserve">                Шнур DC питания от Авто прикуривателя -2,5/5,5мм угловой штекер 1,5м (витой) </v>
      </c>
      <c r="C1546" s="33" t="s">
        <v>1758</v>
      </c>
      <c r="D1546" s="72">
        <f t="shared" si="81"/>
        <v>4.3559999999999999</v>
      </c>
      <c r="E1546" s="35" t="s">
        <v>28</v>
      </c>
      <c r="G1546" s="142">
        <v>3.63</v>
      </c>
      <c r="I1546" s="157">
        <v>2000240440718</v>
      </c>
      <c r="L1546" s="175"/>
      <c r="M1546" s="154" t="s">
        <v>1757</v>
      </c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</row>
    <row r="1547" spans="2:84" ht="22.35" customHeight="1" outlineLevel="4" x14ac:dyDescent="0.2">
      <c r="B1547" s="71" t="str">
        <f t="shared" si="84"/>
        <v xml:space="preserve">                Шнур DC питания от Авто-прикуривателя - 1.4/3.4мм прямой штекер, 1.5м (плоский кабель) </v>
      </c>
      <c r="C1547" s="33" t="s">
        <v>1760</v>
      </c>
      <c r="D1547" s="72">
        <f t="shared" si="81"/>
        <v>3.7439999999999998</v>
      </c>
      <c r="E1547" s="35" t="s">
        <v>28</v>
      </c>
      <c r="G1547" s="142">
        <v>3.12</v>
      </c>
      <c r="I1547" s="157">
        <v>2000230094402</v>
      </c>
      <c r="L1547" s="175"/>
      <c r="M1547" s="154" t="s">
        <v>1759</v>
      </c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</row>
    <row r="1548" spans="2:84" ht="22.35" customHeight="1" outlineLevel="4" x14ac:dyDescent="0.2">
      <c r="B1548" s="98" t="str">
        <f t="shared" si="84"/>
        <v xml:space="preserve">                Шнур питания DC от Авто прикуривателя - 2.5/5.5мм прямой штекер 1.5м (плоский кабель) </v>
      </c>
      <c r="C1548" s="99" t="s">
        <v>1762</v>
      </c>
      <c r="D1548" s="94">
        <f t="shared" si="81"/>
        <v>3.7439999999999998</v>
      </c>
      <c r="E1548" s="100" t="s">
        <v>28</v>
      </c>
      <c r="G1548" s="142">
        <v>3.12</v>
      </c>
      <c r="I1548" s="157">
        <v>2000230094419</v>
      </c>
      <c r="L1548" s="176"/>
      <c r="M1548" s="154" t="s">
        <v>1761</v>
      </c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</row>
    <row r="1549" spans="2:84" ht="12.6" customHeight="1" outlineLevel="2" x14ac:dyDescent="0.2">
      <c r="B1549" s="31" t="s">
        <v>1763</v>
      </c>
      <c r="C1549" s="32"/>
      <c r="D1549" s="32"/>
      <c r="E1549" s="32"/>
      <c r="F1549" s="32"/>
      <c r="G1549" s="140"/>
      <c r="H1549" s="156"/>
      <c r="I1549" s="156"/>
      <c r="J1549" s="156"/>
      <c r="K1549" s="156"/>
      <c r="L1549" s="174"/>
      <c r="M1549" s="156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</row>
    <row r="1550" spans="2:84" ht="12.6" customHeight="1" outlineLevel="3" x14ac:dyDescent="0.2">
      <c r="B1550" s="36" t="s">
        <v>1764</v>
      </c>
      <c r="C1550" s="37"/>
      <c r="D1550" s="37"/>
      <c r="E1550" s="37"/>
      <c r="F1550" s="37"/>
      <c r="G1550" s="141"/>
      <c r="H1550" s="156"/>
      <c r="I1550" s="156"/>
      <c r="J1550" s="156"/>
      <c r="K1550" s="156"/>
      <c r="L1550" s="174"/>
      <c r="M1550" s="156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</row>
    <row r="1551" spans="2:84" ht="22.35" customHeight="1" outlineLevel="4" x14ac:dyDescent="0.2">
      <c r="B1551" s="71" t="str">
        <f t="shared" ref="B1551:B1564" si="85">HYPERLINK(CONCATENATE("http://belpult.by/site_search?search_term=",C1551),M1551)</f>
        <v xml:space="preserve">                Переходник 2 гнезда RCA - 2 гнезда RCA пластик (28-026)</v>
      </c>
      <c r="C1551" s="33" t="s">
        <v>4189</v>
      </c>
      <c r="D1551" s="72">
        <f t="shared" si="81"/>
        <v>0.74399999999999999</v>
      </c>
      <c r="E1551" s="35" t="s">
        <v>28</v>
      </c>
      <c r="G1551" s="142">
        <v>0.62</v>
      </c>
      <c r="I1551" s="157">
        <v>4607051132016</v>
      </c>
      <c r="L1551" s="175"/>
      <c r="M1551" s="154" t="s">
        <v>4188</v>
      </c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</row>
    <row r="1552" spans="2:84" ht="22.35" customHeight="1" outlineLevel="4" x14ac:dyDescent="0.2">
      <c r="B1552" s="71" t="str">
        <f t="shared" si="85"/>
        <v xml:space="preserve">                переходник 2,5мм Стерео штекер-3,5мм Стерео гнезда  (никель) (АРБАКОМ)</v>
      </c>
      <c r="C1552" s="33" t="s">
        <v>1766</v>
      </c>
      <c r="D1552" s="72">
        <f t="shared" si="81"/>
        <v>1.1879999999999999</v>
      </c>
      <c r="E1552" s="35" t="s">
        <v>28</v>
      </c>
      <c r="G1552" s="142">
        <v>0.99</v>
      </c>
      <c r="I1552" s="157">
        <v>2000230091036</v>
      </c>
      <c r="L1552" s="175"/>
      <c r="M1552" s="154" t="s">
        <v>1765</v>
      </c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</row>
    <row r="1553" spans="2:84" ht="22.35" customHeight="1" outlineLevel="4" x14ac:dyDescent="0.2">
      <c r="B1553" s="71" t="str">
        <f t="shared" si="85"/>
        <v xml:space="preserve">                переходник 2,5мм Стерео штекер-3,5мм Стерео гнезда  (пластик-никель) (АРБАКОМ)</v>
      </c>
      <c r="C1553" s="33" t="s">
        <v>1768</v>
      </c>
      <c r="D1553" s="72">
        <f t="shared" si="81"/>
        <v>0.61199999999999999</v>
      </c>
      <c r="E1553" s="35" t="s">
        <v>28</v>
      </c>
      <c r="G1553" s="142">
        <v>0.51</v>
      </c>
      <c r="I1553" s="157">
        <v>4607051132085</v>
      </c>
      <c r="L1553" s="175"/>
      <c r="M1553" s="154" t="s">
        <v>1767</v>
      </c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</row>
    <row r="1554" spans="2:84" ht="22.35" customHeight="1" outlineLevel="4" x14ac:dyDescent="0.2">
      <c r="B1554" s="71" t="str">
        <f t="shared" si="85"/>
        <v xml:space="preserve">                переходник 3,5мм Стерео штекер-2,5мм Стерео гнездо  (пластик-никель) (АРБАКОМ)</v>
      </c>
      <c r="C1554" s="33" t="s">
        <v>1770</v>
      </c>
      <c r="D1554" s="72">
        <f t="shared" si="81"/>
        <v>0.61199999999999999</v>
      </c>
      <c r="E1554" s="35" t="s">
        <v>28</v>
      </c>
      <c r="G1554" s="142">
        <v>0.51</v>
      </c>
      <c r="I1554" s="157">
        <v>2000230091043</v>
      </c>
      <c r="L1554" s="175"/>
      <c r="M1554" s="154" t="s">
        <v>1769</v>
      </c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</row>
    <row r="1555" spans="2:84" ht="22.35" customHeight="1" outlineLevel="4" x14ac:dyDescent="0.2">
      <c r="B1555" s="71" t="str">
        <f t="shared" si="85"/>
        <v xml:space="preserve">                переходник RCA (тюльпан) штекер-2*RCA (тюльпан) гнезда  (пластик-никель) (АРБАКОМ)</v>
      </c>
      <c r="C1555" s="33" t="s">
        <v>1772</v>
      </c>
      <c r="D1555" s="72">
        <f t="shared" si="81"/>
        <v>0.57599999999999996</v>
      </c>
      <c r="E1555" s="35" t="s">
        <v>28</v>
      </c>
      <c r="G1555" s="142">
        <v>0.48</v>
      </c>
      <c r="I1555" s="157">
        <v>4607051131774</v>
      </c>
      <c r="L1555" s="175"/>
      <c r="M1555" s="154" t="s">
        <v>1771</v>
      </c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</row>
    <row r="1556" spans="2:84" ht="22.35" customHeight="1" outlineLevel="4" x14ac:dyDescent="0.2">
      <c r="B1556" s="98" t="str">
        <f t="shared" si="85"/>
        <v xml:space="preserve">                Переходник штекер 2,5 мм стерео -  гнездо 3,5 мм стерео   L: 0,2 м   ВВ (АС 025)</v>
      </c>
      <c r="C1556" s="102">
        <v>8132</v>
      </c>
      <c r="D1556" s="94">
        <f t="shared" si="81"/>
        <v>1.3679999999999999</v>
      </c>
      <c r="E1556" s="100" t="s">
        <v>28</v>
      </c>
      <c r="G1556" s="142">
        <v>1.1399999999999999</v>
      </c>
      <c r="I1556" s="157">
        <v>4606400008132</v>
      </c>
      <c r="L1556" s="176"/>
      <c r="M1556" s="154" t="s">
        <v>2254</v>
      </c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</row>
    <row r="1557" spans="2:84" ht="22.35" customHeight="1" outlineLevel="4" x14ac:dyDescent="0.2">
      <c r="B1557" s="71" t="str">
        <f t="shared" si="85"/>
        <v xml:space="preserve">                Переходник штекер 3,5 мм 4С - 3 гнезда RCA   L: 0,2 м   RGB   ВВ (29-017)</v>
      </c>
      <c r="C1557" s="33" t="s">
        <v>2256</v>
      </c>
      <c r="D1557" s="72">
        <f t="shared" si="81"/>
        <v>2.4119999999999995</v>
      </c>
      <c r="E1557" s="35" t="s">
        <v>28</v>
      </c>
      <c r="G1557" s="142">
        <v>2.0099999999999998</v>
      </c>
      <c r="I1557" s="157">
        <v>6930010013506</v>
      </c>
      <c r="L1557" s="175"/>
      <c r="M1557" s="154" t="s">
        <v>2255</v>
      </c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</row>
    <row r="1558" spans="2:84" ht="22.35" customHeight="1" outlineLevel="4" x14ac:dyDescent="0.2">
      <c r="B1558" s="71" t="str">
        <f t="shared" si="85"/>
        <v xml:space="preserve">                Переходник штекер 3,5 мм стерео - 2 гнезда 3,5 мм стерео   L: 0,2 м   ВВ (АС 13-102-А)</v>
      </c>
      <c r="C1558" s="33" t="s">
        <v>2258</v>
      </c>
      <c r="D1558" s="72">
        <f t="shared" si="81"/>
        <v>3.0599999999999996</v>
      </c>
      <c r="E1558" s="35" t="s">
        <v>28</v>
      </c>
      <c r="G1558" s="142">
        <v>2.5499999999999998</v>
      </c>
      <c r="I1558" s="157">
        <v>6930010013810</v>
      </c>
      <c r="L1558" s="175"/>
      <c r="M1558" s="154" t="s">
        <v>2257</v>
      </c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</row>
    <row r="1559" spans="2:84" ht="22.35" customHeight="1" outlineLevel="4" x14ac:dyDescent="0.2">
      <c r="B1559" s="71" t="str">
        <f t="shared" si="85"/>
        <v xml:space="preserve">                Переходник штекер 3,5 мм стерео - 2 гнезда 3,5 мм стерео пластик (28-011)</v>
      </c>
      <c r="C1559" s="33" t="s">
        <v>4525</v>
      </c>
      <c r="D1559" s="72">
        <f t="shared" si="81"/>
        <v>0.89999999999999991</v>
      </c>
      <c r="E1559" s="35" t="s">
        <v>28</v>
      </c>
      <c r="G1559" s="142">
        <v>0.75</v>
      </c>
      <c r="I1559" s="157">
        <v>4607051131569</v>
      </c>
      <c r="L1559" s="175"/>
      <c r="M1559" s="154" t="s">
        <v>4524</v>
      </c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</row>
    <row r="1560" spans="2:84" ht="22.35" customHeight="1" outlineLevel="4" x14ac:dyDescent="0.2">
      <c r="B1560" s="71" t="str">
        <f t="shared" si="85"/>
        <v xml:space="preserve">                Переходник штекер 3,5 мм стерео - 2 гнезда RCA пластик (28-009)</v>
      </c>
      <c r="C1560" s="33" t="s">
        <v>4047</v>
      </c>
      <c r="D1560" s="72">
        <f t="shared" si="81"/>
        <v>1.1040000000000001</v>
      </c>
      <c r="E1560" s="35" t="s">
        <v>28</v>
      </c>
      <c r="G1560" s="142">
        <v>0.92</v>
      </c>
      <c r="I1560" s="157">
        <v>6930010012158</v>
      </c>
      <c r="L1560" s="175"/>
      <c r="M1560" s="154" t="s">
        <v>4046</v>
      </c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</row>
    <row r="1561" spans="2:84" ht="22.35" customHeight="1" outlineLevel="4" x14ac:dyDescent="0.2">
      <c r="B1561" s="71" t="str">
        <f t="shared" si="85"/>
        <v xml:space="preserve">                Переходник штекер 3,5 мм стерео - гнездо 6.3 мм стерео металл (28-015)</v>
      </c>
      <c r="C1561" s="33" t="s">
        <v>4527</v>
      </c>
      <c r="D1561" s="72">
        <f t="shared" si="81"/>
        <v>1.3679999999999999</v>
      </c>
      <c r="E1561" s="35" t="s">
        <v>28</v>
      </c>
      <c r="G1561" s="142">
        <v>1.1399999999999999</v>
      </c>
      <c r="I1561" s="157">
        <v>4607051131620</v>
      </c>
      <c r="L1561" s="175"/>
      <c r="M1561" s="154" t="s">
        <v>4526</v>
      </c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</row>
    <row r="1562" spans="2:84" ht="22.35" customHeight="1" outlineLevel="4" x14ac:dyDescent="0.2">
      <c r="B1562" s="71" t="str">
        <f t="shared" si="85"/>
        <v xml:space="preserve">                Переходник штекер 6.3 мм стерео -  гнездо 3.5 мм стерео металл (28-023)</v>
      </c>
      <c r="C1562" s="33" t="s">
        <v>3761</v>
      </c>
      <c r="D1562" s="72">
        <f t="shared" si="81"/>
        <v>1.548</v>
      </c>
      <c r="E1562" s="35" t="s">
        <v>28</v>
      </c>
      <c r="G1562" s="142">
        <v>1.29</v>
      </c>
      <c r="I1562" s="157">
        <v>4607051131712</v>
      </c>
      <c r="L1562" s="175"/>
      <c r="M1562" s="154" t="s">
        <v>3762</v>
      </c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</row>
    <row r="1563" spans="2:84" ht="22.35" customHeight="1" outlineLevel="4" x14ac:dyDescent="0.2">
      <c r="B1563" s="71" t="str">
        <f t="shared" si="85"/>
        <v xml:space="preserve">                Переходник штекер 6.3 мм стерео - гнездо 3.5 мм стерео металл GOLD (28-024)</v>
      </c>
      <c r="C1563" s="33" t="s">
        <v>4019</v>
      </c>
      <c r="D1563" s="72">
        <f t="shared" si="81"/>
        <v>1.8719999999999999</v>
      </c>
      <c r="E1563" s="35" t="s">
        <v>28</v>
      </c>
      <c r="G1563" s="142">
        <v>1.56</v>
      </c>
      <c r="I1563" s="157">
        <v>4607051131651</v>
      </c>
      <c r="L1563" s="175"/>
      <c r="M1563" s="154" t="s">
        <v>4018</v>
      </c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</row>
    <row r="1564" spans="2:84" ht="22.35" customHeight="1" outlineLevel="4" x14ac:dyDescent="0.2">
      <c r="B1564" s="71" t="str">
        <f t="shared" si="85"/>
        <v xml:space="preserve">                Переходник штекер 6.3 мм стерео - гнездо 3.5 мм стерео пластик (28-022) </v>
      </c>
      <c r="C1564" s="33" t="s">
        <v>3933</v>
      </c>
      <c r="D1564" s="72">
        <f t="shared" si="81"/>
        <v>0.89999999999999991</v>
      </c>
      <c r="E1564" s="35" t="s">
        <v>28</v>
      </c>
      <c r="G1564" s="142">
        <v>0.75</v>
      </c>
      <c r="I1564" s="157">
        <v>4607159685377</v>
      </c>
      <c r="L1564" s="175"/>
      <c r="M1564" s="154" t="s">
        <v>3932</v>
      </c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</row>
    <row r="1565" spans="2:84" ht="12.6" customHeight="1" outlineLevel="3" x14ac:dyDescent="0.2">
      <c r="B1565" s="36" t="s">
        <v>1773</v>
      </c>
      <c r="C1565" s="37"/>
      <c r="D1565" s="37"/>
      <c r="E1565" s="37"/>
      <c r="F1565" s="37"/>
      <c r="G1565" s="141"/>
      <c r="H1565" s="156"/>
      <c r="I1565" s="156"/>
      <c r="J1565" s="156"/>
      <c r="K1565" s="156"/>
      <c r="L1565" s="174"/>
      <c r="M1565" s="156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</row>
    <row r="1566" spans="2:84" ht="11.85" customHeight="1" outlineLevel="4" x14ac:dyDescent="0.2">
      <c r="B1566" s="98" t="str">
        <f t="shared" ref="B1566:B1581" si="86">HYPERLINK(CONCATENATE("http://belpult.by/site_search?search_term=",C1566),M1566)</f>
        <v xml:space="preserve">                Конвертер из HDMI в VGA (PCI1394)</v>
      </c>
      <c r="C1566" s="101">
        <v>16297</v>
      </c>
      <c r="D1566" s="94">
        <f t="shared" si="81"/>
        <v>62.495999999999995</v>
      </c>
      <c r="E1566" s="100" t="s">
        <v>28</v>
      </c>
      <c r="G1566" s="142">
        <v>52.08</v>
      </c>
      <c r="I1566" s="157">
        <v>6950713178043</v>
      </c>
      <c r="L1566" s="176"/>
      <c r="M1566" s="154" t="s">
        <v>1774</v>
      </c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</row>
    <row r="1567" spans="2:84" ht="11.85" customHeight="1" outlineLevel="4" x14ac:dyDescent="0.2">
      <c r="B1567" s="98" t="str">
        <f t="shared" si="86"/>
        <v xml:space="preserve">                Конвертер из VGA в HDMI (HDV01) Atcom</v>
      </c>
      <c r="C1567" s="101">
        <v>16298</v>
      </c>
      <c r="D1567" s="94">
        <f t="shared" si="81"/>
        <v>62.963999999999999</v>
      </c>
      <c r="E1567" s="100" t="s">
        <v>28</v>
      </c>
      <c r="G1567" s="142">
        <v>52.47</v>
      </c>
      <c r="I1567" s="157">
        <v>6950713152715</v>
      </c>
      <c r="L1567" s="176"/>
      <c r="M1567" s="154" t="s">
        <v>1775</v>
      </c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</row>
    <row r="1568" spans="2:84" ht="22.35" customHeight="1" outlineLevel="4" x14ac:dyDescent="0.2">
      <c r="B1568" s="98" t="str">
        <f t="shared" si="86"/>
        <v xml:space="preserve">                Оцифровщик видео "EASYCAP" ( USB штекер+3 RCA гнезда+SVHS гнездо) (26-007)</v>
      </c>
      <c r="C1568" s="99" t="s">
        <v>2267</v>
      </c>
      <c r="D1568" s="94">
        <f t="shared" si="81"/>
        <v>30.96</v>
      </c>
      <c r="E1568" s="100" t="s">
        <v>28</v>
      </c>
      <c r="G1568" s="142">
        <v>25.8</v>
      </c>
      <c r="I1568" s="157">
        <v>6930010010291</v>
      </c>
      <c r="L1568" s="176"/>
      <c r="M1568" s="154" t="s">
        <v>2266</v>
      </c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</row>
    <row r="1569" spans="2:84" ht="22.35" customHeight="1" outlineLevel="4" x14ac:dyDescent="0.2">
      <c r="B1569" s="98" t="str">
        <f t="shared" si="86"/>
        <v xml:space="preserve">                переходник DVI-D (24+1) штекер - HDMI гнездо (пластик-золото, ПВХ-упаковка) (АРБАКОМ)</v>
      </c>
      <c r="C1569" s="99" t="s">
        <v>3765</v>
      </c>
      <c r="D1569" s="94">
        <f t="shared" si="81"/>
        <v>5.9039999999999999</v>
      </c>
      <c r="E1569" s="100" t="s">
        <v>28</v>
      </c>
      <c r="G1569" s="142">
        <v>4.92</v>
      </c>
      <c r="I1569" s="157">
        <v>4607051136472</v>
      </c>
      <c r="L1569" s="176"/>
      <c r="M1569" s="154" t="s">
        <v>1776</v>
      </c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</row>
    <row r="1570" spans="2:84" ht="22.35" customHeight="1" outlineLevel="4" x14ac:dyDescent="0.2">
      <c r="B1570" s="71" t="str">
        <f t="shared" si="86"/>
        <v xml:space="preserve">                Переходник DVI-D гнездо - VGA штекер GOLD PVC</v>
      </c>
      <c r="C1570" s="33" t="s">
        <v>2857</v>
      </c>
      <c r="D1570" s="72">
        <f t="shared" si="81"/>
        <v>5.76</v>
      </c>
      <c r="E1570" s="35" t="s">
        <v>28</v>
      </c>
      <c r="G1570" s="142">
        <v>4.8</v>
      </c>
      <c r="I1570" s="157">
        <v>8954354110521</v>
      </c>
      <c r="L1570" s="175"/>
      <c r="M1570" s="154" t="s">
        <v>2856</v>
      </c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</row>
    <row r="1571" spans="2:84" ht="11.85" customHeight="1" outlineLevel="4" x14ac:dyDescent="0.2">
      <c r="B1571" s="71" t="str">
        <f t="shared" si="86"/>
        <v xml:space="preserve">                Переходник DVI-D штекер - VGA гнездо GOLD PVC</v>
      </c>
      <c r="C1571" s="33" t="s">
        <v>2859</v>
      </c>
      <c r="D1571" s="72">
        <f t="shared" ref="D1571:D1634" si="87">G1571*1.2</f>
        <v>5.9039999999999999</v>
      </c>
      <c r="E1571" s="35" t="s">
        <v>28</v>
      </c>
      <c r="G1571" s="142">
        <v>4.92</v>
      </c>
      <c r="I1571" s="157">
        <v>6988888220069</v>
      </c>
      <c r="L1571" s="175"/>
      <c r="M1571" s="154" t="s">
        <v>2858</v>
      </c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</row>
    <row r="1572" spans="2:84" ht="22.35" customHeight="1" outlineLevel="4" x14ac:dyDescent="0.2">
      <c r="B1572" s="98" t="str">
        <f t="shared" si="86"/>
        <v xml:space="preserve">                Переходник DVIгнездо - HDMIштекер</v>
      </c>
      <c r="C1572" s="99" t="s">
        <v>4528</v>
      </c>
      <c r="D1572" s="94">
        <f t="shared" si="87"/>
        <v>5.64</v>
      </c>
      <c r="E1572" s="100" t="s">
        <v>28</v>
      </c>
      <c r="G1572" s="142">
        <v>4.7</v>
      </c>
      <c r="I1572" s="157">
        <v>6950713191554</v>
      </c>
      <c r="L1572" s="176"/>
      <c r="M1572" s="154" t="s">
        <v>1777</v>
      </c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</row>
    <row r="1573" spans="2:84" ht="22.35" customHeight="1" outlineLevel="4" x14ac:dyDescent="0.2">
      <c r="B1573" s="98" t="str">
        <f t="shared" si="86"/>
        <v xml:space="preserve">                Переходник HDMI (in) гнездо -  VGA (out) гнездо+гнездо 3,5мм стерео питанием (22-013)</v>
      </c>
      <c r="C1573" s="101">
        <v>64682</v>
      </c>
      <c r="D1573" s="94">
        <f t="shared" si="87"/>
        <v>24.047999999999998</v>
      </c>
      <c r="E1573" s="100" t="s">
        <v>28</v>
      </c>
      <c r="G1573" s="142">
        <v>20.04</v>
      </c>
      <c r="I1573" s="157">
        <v>6921564564682</v>
      </c>
      <c r="L1573" s="176"/>
      <c r="M1573" s="154" t="s">
        <v>2259</v>
      </c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</row>
    <row r="1574" spans="2:84" ht="22.35" customHeight="1" outlineLevel="4" x14ac:dyDescent="0.2">
      <c r="B1574" s="98" t="str">
        <f t="shared" si="86"/>
        <v xml:space="preserve">                Переходник HDMI (in) гнездо - 3 RCA (out) гнездо с питанием (22-015)</v>
      </c>
      <c r="C1574" s="99" t="s">
        <v>3354</v>
      </c>
      <c r="D1574" s="94">
        <f t="shared" si="87"/>
        <v>34.92</v>
      </c>
      <c r="E1574" s="100" t="s">
        <v>28</v>
      </c>
      <c r="G1574" s="142">
        <v>29.1</v>
      </c>
      <c r="I1574" s="157">
        <v>6988888220151</v>
      </c>
      <c r="L1574" s="176"/>
      <c r="M1574" s="154" t="s">
        <v>2260</v>
      </c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</row>
    <row r="1575" spans="2:84" ht="22.35" customHeight="1" outlineLevel="4" x14ac:dyDescent="0.2">
      <c r="B1575" s="71" t="str">
        <f t="shared" si="86"/>
        <v xml:space="preserve">                Переходник HDMI гнездо - HDMI гнездо GOLD PVC (22-010)</v>
      </c>
      <c r="C1575" s="33" t="s">
        <v>4779</v>
      </c>
      <c r="D1575" s="72">
        <f t="shared" si="87"/>
        <v>4.5599999999999996</v>
      </c>
      <c r="E1575" s="35" t="s">
        <v>28</v>
      </c>
      <c r="G1575" s="142">
        <v>3.8</v>
      </c>
      <c r="I1575" s="157">
        <v>4607051136441</v>
      </c>
      <c r="L1575" s="175"/>
      <c r="M1575" s="154" t="s">
        <v>4778</v>
      </c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</row>
    <row r="1576" spans="2:84" ht="22.35" customHeight="1" outlineLevel="4" x14ac:dyDescent="0.2">
      <c r="B1576" s="98" t="str">
        <f t="shared" si="86"/>
        <v xml:space="preserve">                Переходник HDMI гнездо - HDMI штекер 90 градусов GOLD    PVC (22-002)</v>
      </c>
      <c r="C1576" s="99" t="s">
        <v>2262</v>
      </c>
      <c r="D1576" s="94">
        <f t="shared" si="87"/>
        <v>3.9239999999999999</v>
      </c>
      <c r="E1576" s="100" t="s">
        <v>28</v>
      </c>
      <c r="G1576" s="142">
        <v>3.27</v>
      </c>
      <c r="I1576" s="157">
        <v>6930010011236</v>
      </c>
      <c r="L1576" s="176"/>
      <c r="M1576" s="154" t="s">
        <v>2261</v>
      </c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</row>
    <row r="1577" spans="2:84" ht="22.35" customHeight="1" outlineLevel="4" x14ac:dyDescent="0.2">
      <c r="B1577" s="71" t="str">
        <f t="shared" si="86"/>
        <v xml:space="preserve">                Переходник HDMI гнездо - Mini HDMI штекер GOLD PVC (22-011)</v>
      </c>
      <c r="C1577" s="33" t="s">
        <v>4781</v>
      </c>
      <c r="D1577" s="72">
        <f t="shared" si="87"/>
        <v>4.32</v>
      </c>
      <c r="E1577" s="35" t="s">
        <v>28</v>
      </c>
      <c r="G1577" s="142">
        <v>3.6</v>
      </c>
      <c r="I1577" s="157">
        <v>4607051136458</v>
      </c>
      <c r="L1577" s="175"/>
      <c r="M1577" s="154" t="s">
        <v>4780</v>
      </c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</row>
    <row r="1578" spans="2:84" ht="22.35" customHeight="1" outlineLevel="4" x14ac:dyDescent="0.2">
      <c r="B1578" s="98" t="str">
        <f t="shared" si="86"/>
        <v xml:space="preserve">                переходник HDMI микро (micro) штекер - HDMI гнездо (пластик-золото, ПВХ-упаковка) (АРБАКОМ)</v>
      </c>
      <c r="C1578" s="99" t="s">
        <v>3766</v>
      </c>
      <c r="D1578" s="94">
        <f t="shared" si="87"/>
        <v>4.1040000000000001</v>
      </c>
      <c r="E1578" s="100" t="s">
        <v>28</v>
      </c>
      <c r="G1578" s="142">
        <v>3.42</v>
      </c>
      <c r="I1578" s="157">
        <v>4607051136465</v>
      </c>
      <c r="L1578" s="176"/>
      <c r="M1578" s="154" t="s">
        <v>1778</v>
      </c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</row>
    <row r="1579" spans="2:84" ht="22.35" customHeight="1" outlineLevel="4" x14ac:dyDescent="0.2">
      <c r="B1579" s="98" t="str">
        <f t="shared" si="86"/>
        <v xml:space="preserve">                Переходник HDMI штекер -  VGA гнездо +гнездо 3,5мм стерео  L:0,15м (22-014)</v>
      </c>
      <c r="C1579" s="99" t="s">
        <v>2264</v>
      </c>
      <c r="D1579" s="94">
        <f t="shared" si="87"/>
        <v>18.335999999999999</v>
      </c>
      <c r="E1579" s="100" t="s">
        <v>28</v>
      </c>
      <c r="G1579" s="142">
        <v>15.28</v>
      </c>
      <c r="I1579" s="157">
        <v>6953071536685</v>
      </c>
      <c r="L1579" s="176"/>
      <c r="M1579" s="154" t="s">
        <v>2263</v>
      </c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</row>
    <row r="1580" spans="2:84" ht="22.35" customHeight="1" outlineLevel="4" x14ac:dyDescent="0.2">
      <c r="B1580" s="98" t="str">
        <f t="shared" si="86"/>
        <v xml:space="preserve">                переходник HDMI штекер - HDMI гнездо угловой (пластик-золото, ПВХ-упаковка) (АРБАКОМ)</v>
      </c>
      <c r="C1580" s="99" t="s">
        <v>1780</v>
      </c>
      <c r="D1580" s="94">
        <f t="shared" si="87"/>
        <v>3.78</v>
      </c>
      <c r="E1580" s="100" t="s">
        <v>28</v>
      </c>
      <c r="G1580" s="142">
        <v>3.15</v>
      </c>
      <c r="I1580" s="157">
        <v>4607051136533</v>
      </c>
      <c r="L1580" s="176"/>
      <c r="M1580" s="154" t="s">
        <v>1779</v>
      </c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</row>
    <row r="1581" spans="2:84" ht="22.35" customHeight="1" outlineLevel="4" x14ac:dyDescent="0.2">
      <c r="B1581" s="98" t="str">
        <f t="shared" si="86"/>
        <v xml:space="preserve">                Разветвитель HDMI штекер - 2 HDMI гнезда пластик L: 0,2 м (AC CS 012)</v>
      </c>
      <c r="C1581" s="101">
        <v>94725</v>
      </c>
      <c r="D1581" s="94">
        <f t="shared" si="87"/>
        <v>24.852</v>
      </c>
      <c r="E1581" s="100" t="s">
        <v>28</v>
      </c>
      <c r="G1581" s="142">
        <v>20.71</v>
      </c>
      <c r="I1581" s="157">
        <v>4620007094725</v>
      </c>
      <c r="L1581" s="176"/>
      <c r="M1581" s="154" t="s">
        <v>2265</v>
      </c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</row>
    <row r="1582" spans="2:84" ht="12.6" customHeight="1" outlineLevel="3" x14ac:dyDescent="0.2">
      <c r="B1582" s="36" t="s">
        <v>1781</v>
      </c>
      <c r="C1582" s="37"/>
      <c r="D1582" s="37"/>
      <c r="E1582" s="37"/>
      <c r="F1582" s="37"/>
      <c r="G1582" s="141"/>
      <c r="H1582" s="156"/>
      <c r="I1582" s="156"/>
      <c r="J1582" s="156"/>
      <c r="K1582" s="156"/>
      <c r="L1582" s="174"/>
      <c r="M1582" s="156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</row>
    <row r="1583" spans="2:84" ht="22.35" customHeight="1" outlineLevel="4" x14ac:dyDescent="0.2">
      <c r="B1583" s="71" t="str">
        <f>HYPERLINK(CONCATENATE("http://belpult.by/site_search?search_term=",C1583),M1583)</f>
        <v xml:space="preserve">                Переходник SCART штекер - 3 RCA гнезда  ( IN-OUT) (23-001)</v>
      </c>
      <c r="C1583" s="33" t="s">
        <v>3835</v>
      </c>
      <c r="D1583" s="72">
        <f t="shared" si="87"/>
        <v>3.6239999999999997</v>
      </c>
      <c r="E1583" s="35" t="s">
        <v>28</v>
      </c>
      <c r="G1583" s="142">
        <v>3.02</v>
      </c>
      <c r="I1583" s="157">
        <v>4607051132818</v>
      </c>
      <c r="L1583" s="175"/>
      <c r="M1583" s="154" t="s">
        <v>3834</v>
      </c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</row>
    <row r="1584" spans="2:84" ht="22.35" customHeight="1" outlineLevel="4" x14ac:dyDescent="0.2">
      <c r="B1584" s="71" t="str">
        <f>HYPERLINK(CONCATENATE("http://belpult.by/site_search?search_term=",C1584),M1584)</f>
        <v xml:space="preserve">                Переходник SCART штекер - 3 RCA гнезда ( IN ) арт.23-002</v>
      </c>
      <c r="C1584" s="33" t="s">
        <v>3409</v>
      </c>
      <c r="D1584" s="72">
        <f t="shared" si="87"/>
        <v>2.2320000000000002</v>
      </c>
      <c r="E1584" s="35" t="s">
        <v>28</v>
      </c>
      <c r="G1584" s="142">
        <v>1.86</v>
      </c>
      <c r="I1584" s="157">
        <v>2000230094617</v>
      </c>
      <c r="L1584" s="175"/>
      <c r="M1584" s="154" t="s">
        <v>3408</v>
      </c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</row>
    <row r="1585" spans="2:84" ht="12.6" customHeight="1" outlineLevel="2" x14ac:dyDescent="0.2">
      <c r="B1585" s="31" t="s">
        <v>1782</v>
      </c>
      <c r="C1585" s="32"/>
      <c r="D1585" s="32"/>
      <c r="E1585" s="32"/>
      <c r="F1585" s="32"/>
      <c r="G1585" s="140"/>
      <c r="H1585" s="156"/>
      <c r="I1585" s="156"/>
      <c r="J1585" s="156"/>
      <c r="K1585" s="156"/>
      <c r="L1585" s="174"/>
      <c r="M1585" s="156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</row>
    <row r="1586" spans="2:84" ht="22.35" customHeight="1" outlineLevel="3" x14ac:dyDescent="0.2">
      <c r="B1586" s="71" t="str">
        <f t="shared" ref="B1586:B1603" si="88">HYPERLINK(CONCATENATE("http://belpult.by/site_search?search_term=",C1586),M1586)</f>
        <v xml:space="preserve">            Зажим  аккумуляторный "крокодил" 135мм 25А, красный (АРБАКОМ)</v>
      </c>
      <c r="C1586" s="33" t="s">
        <v>1784</v>
      </c>
      <c r="D1586" s="72">
        <f t="shared" si="87"/>
        <v>2.6279999999999997</v>
      </c>
      <c r="E1586" s="35" t="s">
        <v>28</v>
      </c>
      <c r="G1586" s="142">
        <v>2.19</v>
      </c>
      <c r="I1586" s="157">
        <v>2000230091258</v>
      </c>
      <c r="L1586" s="175"/>
      <c r="M1586" s="154" t="s">
        <v>1783</v>
      </c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</row>
    <row r="1587" spans="2:84" ht="22.35" customHeight="1" outlineLevel="3" x14ac:dyDescent="0.2">
      <c r="B1587" s="71" t="str">
        <f t="shared" si="88"/>
        <v xml:space="preserve">            Зажим  аккумуляторный "крокодил" 135мм 25А, черный (АРБАКОМ)</v>
      </c>
      <c r="C1587" s="33" t="s">
        <v>1786</v>
      </c>
      <c r="D1587" s="72">
        <f t="shared" si="87"/>
        <v>2.6279999999999997</v>
      </c>
      <c r="E1587" s="35" t="s">
        <v>28</v>
      </c>
      <c r="G1587" s="142">
        <v>2.19</v>
      </c>
      <c r="I1587" s="157">
        <v>2000230091265</v>
      </c>
      <c r="L1587" s="175"/>
      <c r="M1587" s="154" t="s">
        <v>1785</v>
      </c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</row>
    <row r="1588" spans="2:84" ht="22.35" customHeight="1" outlineLevel="3" x14ac:dyDescent="0.2">
      <c r="B1588" s="98" t="str">
        <f t="shared" si="88"/>
        <v xml:space="preserve">            Зажим  аккумуляторный "крокодил" 50мм в изоляции, красный (АРБАКОМ)</v>
      </c>
      <c r="C1588" s="99" t="s">
        <v>3759</v>
      </c>
      <c r="D1588" s="94">
        <f t="shared" si="87"/>
        <v>0.18</v>
      </c>
      <c r="E1588" s="100" t="s">
        <v>28</v>
      </c>
      <c r="G1588" s="142">
        <v>0.15</v>
      </c>
      <c r="I1588" s="157">
        <v>2000230091272</v>
      </c>
      <c r="L1588" s="176"/>
      <c r="M1588" s="154" t="s">
        <v>1787</v>
      </c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</row>
    <row r="1589" spans="2:84" ht="22.35" customHeight="1" outlineLevel="3" x14ac:dyDescent="0.2">
      <c r="B1589" s="98" t="str">
        <f t="shared" si="88"/>
        <v xml:space="preserve">            Зажим  аккумуляторный "крокодил" 50мм в изоляции, черный (АРБАКОМ)</v>
      </c>
      <c r="C1589" s="99" t="s">
        <v>3760</v>
      </c>
      <c r="D1589" s="94">
        <f t="shared" si="87"/>
        <v>0.18</v>
      </c>
      <c r="E1589" s="100" t="s">
        <v>28</v>
      </c>
      <c r="G1589" s="142">
        <v>0.15</v>
      </c>
      <c r="I1589" s="157">
        <v>2000230091289</v>
      </c>
      <c r="L1589" s="176"/>
      <c r="M1589" s="154" t="s">
        <v>1788</v>
      </c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</row>
    <row r="1590" spans="2:84" ht="22.35" customHeight="1" outlineLevel="3" x14ac:dyDescent="0.2">
      <c r="B1590" s="98" t="str">
        <f t="shared" si="88"/>
        <v xml:space="preserve">            Зажим  аккумуляторный "крокодил" 64мм 25А, красный (АРБАКОМ)</v>
      </c>
      <c r="C1590" s="99" t="s">
        <v>3754</v>
      </c>
      <c r="D1590" s="94">
        <f t="shared" si="87"/>
        <v>0.26400000000000001</v>
      </c>
      <c r="E1590" s="100" t="s">
        <v>28</v>
      </c>
      <c r="G1590" s="142">
        <v>0.22</v>
      </c>
      <c r="I1590" s="157">
        <v>2000230091296</v>
      </c>
      <c r="L1590" s="176"/>
      <c r="M1590" s="154" t="s">
        <v>1789</v>
      </c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</row>
    <row r="1591" spans="2:84" ht="22.35" customHeight="1" outlineLevel="3" x14ac:dyDescent="0.2">
      <c r="B1591" s="98" t="str">
        <f t="shared" si="88"/>
        <v xml:space="preserve">            Зажим  аккумуляторный "крокодил" 64мм 25А, черный (АРБАКОМ)</v>
      </c>
      <c r="C1591" s="99" t="s">
        <v>3755</v>
      </c>
      <c r="D1591" s="94">
        <f t="shared" si="87"/>
        <v>0.26400000000000001</v>
      </c>
      <c r="E1591" s="100" t="s">
        <v>28</v>
      </c>
      <c r="G1591" s="142">
        <v>0.22</v>
      </c>
      <c r="I1591" s="157">
        <v>2000230091302</v>
      </c>
      <c r="L1591" s="176"/>
      <c r="M1591" s="154" t="s">
        <v>1790</v>
      </c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</row>
    <row r="1592" spans="2:84" ht="22.35" customHeight="1" outlineLevel="3" x14ac:dyDescent="0.2">
      <c r="B1592" s="98" t="str">
        <f t="shared" si="88"/>
        <v xml:space="preserve">            Зажим  аккумуляторный "крокодил" 78мм 25А, красный (АРБАКОМ)</v>
      </c>
      <c r="C1592" s="99" t="s">
        <v>3836</v>
      </c>
      <c r="D1592" s="94">
        <f t="shared" si="87"/>
        <v>0.38400000000000001</v>
      </c>
      <c r="E1592" s="100" t="s">
        <v>28</v>
      </c>
      <c r="G1592" s="142">
        <v>0.32</v>
      </c>
      <c r="I1592" s="157">
        <v>2000230091319</v>
      </c>
      <c r="L1592" s="176"/>
      <c r="M1592" s="154" t="s">
        <v>1791</v>
      </c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</row>
    <row r="1593" spans="2:84" ht="22.35" customHeight="1" outlineLevel="3" x14ac:dyDescent="0.2">
      <c r="B1593" s="98" t="str">
        <f t="shared" si="88"/>
        <v xml:space="preserve">            Зажим  аккумуляторный "крокодил" 78мм 25А, черный (АРБАКОМ)</v>
      </c>
      <c r="C1593" s="99" t="s">
        <v>3837</v>
      </c>
      <c r="D1593" s="94">
        <f t="shared" si="87"/>
        <v>0.38400000000000001</v>
      </c>
      <c r="E1593" s="100" t="s">
        <v>28</v>
      </c>
      <c r="G1593" s="142">
        <v>0.32</v>
      </c>
      <c r="I1593" s="157">
        <v>2000230091326</v>
      </c>
      <c r="L1593" s="176"/>
      <c r="M1593" s="154" t="s">
        <v>1792</v>
      </c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</row>
    <row r="1594" spans="2:84" ht="22.35" customHeight="1" outlineLevel="3" x14ac:dyDescent="0.2">
      <c r="B1594" s="71" t="str">
        <f t="shared" si="88"/>
        <v xml:space="preserve">            Зажим Крокодил   L: 50 мм с винтом красный (06-010)</v>
      </c>
      <c r="C1594" s="33" t="s">
        <v>3757</v>
      </c>
      <c r="D1594" s="72">
        <f t="shared" si="87"/>
        <v>0.26400000000000001</v>
      </c>
      <c r="E1594" s="35" t="s">
        <v>28</v>
      </c>
      <c r="G1594" s="142">
        <v>0.22</v>
      </c>
      <c r="I1594" s="157">
        <v>2000230096697</v>
      </c>
      <c r="L1594" s="175"/>
      <c r="M1594" s="154" t="s">
        <v>3756</v>
      </c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</row>
    <row r="1595" spans="2:84" ht="22.35" customHeight="1" outlineLevel="3" x14ac:dyDescent="0.2">
      <c r="B1595" s="71" t="str">
        <f t="shared" si="88"/>
        <v xml:space="preserve">            Зажим Крокодил   L: 50 мм с винтом черный (06-010)</v>
      </c>
      <c r="C1595" s="33" t="s">
        <v>3758</v>
      </c>
      <c r="D1595" s="72">
        <f t="shared" si="87"/>
        <v>0.26400000000000001</v>
      </c>
      <c r="E1595" s="35" t="s">
        <v>28</v>
      </c>
      <c r="G1595" s="142">
        <v>0.22</v>
      </c>
      <c r="I1595" s="157">
        <v>2000230096703</v>
      </c>
      <c r="L1595" s="175"/>
      <c r="M1595" s="154" t="s">
        <v>3804</v>
      </c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</row>
    <row r="1596" spans="2:84" ht="22.35" customHeight="1" outlineLevel="3" x14ac:dyDescent="0.2">
      <c r="B1596" s="71" t="str">
        <f t="shared" si="88"/>
        <v xml:space="preserve">            Зажим Крокодил  30А   L: 75 мм в изоляции красный (06-015)</v>
      </c>
      <c r="C1596" s="33" t="s">
        <v>3839</v>
      </c>
      <c r="D1596" s="72">
        <f t="shared" si="87"/>
        <v>0.84</v>
      </c>
      <c r="E1596" s="35" t="s">
        <v>28</v>
      </c>
      <c r="G1596" s="142">
        <v>0.7</v>
      </c>
      <c r="I1596" s="157">
        <v>2000230096659</v>
      </c>
      <c r="L1596" s="175"/>
      <c r="M1596" s="154" t="s">
        <v>3838</v>
      </c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</row>
    <row r="1597" spans="2:84" ht="22.35" customHeight="1" outlineLevel="3" x14ac:dyDescent="0.2">
      <c r="B1597" s="71" t="str">
        <f t="shared" si="88"/>
        <v xml:space="preserve">            Зажим Крокодил  30А   L: 75 мм в изоляции черный (06-015)</v>
      </c>
      <c r="C1597" s="33" t="s">
        <v>3841</v>
      </c>
      <c r="D1597" s="72">
        <f t="shared" si="87"/>
        <v>0.84</v>
      </c>
      <c r="E1597" s="35" t="s">
        <v>28</v>
      </c>
      <c r="G1597" s="142">
        <v>0.7</v>
      </c>
      <c r="I1597" s="157">
        <v>2000230096666</v>
      </c>
      <c r="L1597" s="175"/>
      <c r="M1597" s="154" t="s">
        <v>3840</v>
      </c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</row>
    <row r="1598" spans="2:84" ht="11.85" customHeight="1" outlineLevel="3" x14ac:dyDescent="0.2">
      <c r="B1598" s="71" t="str">
        <f t="shared" si="88"/>
        <v xml:space="preserve">            Зажим Крокодил  50А   L: 100 мм  красный (06-016)</v>
      </c>
      <c r="C1598" s="33" t="s">
        <v>3843</v>
      </c>
      <c r="D1598" s="72">
        <f t="shared" si="87"/>
        <v>0.876</v>
      </c>
      <c r="E1598" s="35" t="s">
        <v>28</v>
      </c>
      <c r="G1598" s="142">
        <v>0.73</v>
      </c>
      <c r="I1598" s="157">
        <v>2000230096635</v>
      </c>
      <c r="L1598" s="175"/>
      <c r="M1598" s="154" t="s">
        <v>3842</v>
      </c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</row>
    <row r="1599" spans="2:84" ht="11.85" customHeight="1" outlineLevel="3" x14ac:dyDescent="0.2">
      <c r="B1599" s="71" t="str">
        <f t="shared" si="88"/>
        <v xml:space="preserve">            Зажим Крокодил  50А   L: 100 мм  черный (06-016)</v>
      </c>
      <c r="C1599" s="33" t="s">
        <v>3845</v>
      </c>
      <c r="D1599" s="72">
        <f t="shared" si="87"/>
        <v>0.876</v>
      </c>
      <c r="E1599" s="35" t="s">
        <v>28</v>
      </c>
      <c r="G1599" s="142">
        <v>0.73</v>
      </c>
      <c r="I1599" s="157">
        <v>2000230096642</v>
      </c>
      <c r="L1599" s="175"/>
      <c r="M1599" s="154" t="s">
        <v>3844</v>
      </c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</row>
    <row r="1600" spans="2:84" ht="11.85" customHeight="1" outlineLevel="3" x14ac:dyDescent="0.2">
      <c r="B1600" s="71" t="str">
        <f t="shared" si="88"/>
        <v xml:space="preserve">            Зажим Крокодил 100А L: 105 мм красный (06-017R)</v>
      </c>
      <c r="C1600" s="33" t="s">
        <v>4183</v>
      </c>
      <c r="D1600" s="72">
        <f t="shared" si="87"/>
        <v>1.488</v>
      </c>
      <c r="E1600" s="35" t="s">
        <v>28</v>
      </c>
      <c r="G1600" s="142">
        <v>1.24</v>
      </c>
      <c r="I1600" s="157">
        <v>2000230091234</v>
      </c>
      <c r="L1600" s="175"/>
      <c r="M1600" s="154" t="s">
        <v>4182</v>
      </c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</row>
    <row r="1601" spans="2:84" ht="11.85" customHeight="1" outlineLevel="3" x14ac:dyDescent="0.2">
      <c r="B1601" s="71" t="str">
        <f t="shared" si="88"/>
        <v xml:space="preserve">            Зажим Крокодил 100А L: 105 мм черный (06-017Bk)</v>
      </c>
      <c r="C1601" s="33" t="s">
        <v>4185</v>
      </c>
      <c r="D1601" s="72">
        <f t="shared" si="87"/>
        <v>1.488</v>
      </c>
      <c r="E1601" s="35" t="s">
        <v>28</v>
      </c>
      <c r="G1601" s="142">
        <v>1.24</v>
      </c>
      <c r="I1601" s="157">
        <v>2000230091241</v>
      </c>
      <c r="L1601" s="175"/>
      <c r="M1601" s="154" t="s">
        <v>4184</v>
      </c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</row>
    <row r="1602" spans="2:84" ht="22.35" customHeight="1" outlineLevel="3" x14ac:dyDescent="0.2">
      <c r="B1602" s="71" t="str">
        <f t="shared" si="88"/>
        <v xml:space="preserve">            Зажим приборный "крокодил" 44мм в изоляции, красный   (АРБАКОМ)</v>
      </c>
      <c r="C1602" s="33" t="s">
        <v>1794</v>
      </c>
      <c r="D1602" s="72">
        <f t="shared" si="87"/>
        <v>0.108</v>
      </c>
      <c r="E1602" s="35" t="s">
        <v>28</v>
      </c>
      <c r="G1602" s="142">
        <v>0.09</v>
      </c>
      <c r="I1602" s="157">
        <v>2000230096673</v>
      </c>
      <c r="L1602" s="175"/>
      <c r="M1602" s="154" t="s">
        <v>1793</v>
      </c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</row>
    <row r="1603" spans="2:84" ht="22.35" customHeight="1" outlineLevel="3" x14ac:dyDescent="0.2">
      <c r="B1603" s="71" t="str">
        <f t="shared" si="88"/>
        <v xml:space="preserve">            Зажим приборный "крокодил" 44мм в изоляции, черный  (АРБАКОМ)</v>
      </c>
      <c r="C1603" s="33" t="s">
        <v>1796</v>
      </c>
      <c r="D1603" s="72">
        <f t="shared" si="87"/>
        <v>0.108</v>
      </c>
      <c r="E1603" s="35" t="s">
        <v>28</v>
      </c>
      <c r="G1603" s="142">
        <v>0.09</v>
      </c>
      <c r="I1603" s="157">
        <v>2000230096680</v>
      </c>
      <c r="L1603" s="175"/>
      <c r="M1603" s="154" t="s">
        <v>1795</v>
      </c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</row>
    <row r="1604" spans="2:84" ht="12.6" customHeight="1" outlineLevel="2" x14ac:dyDescent="0.2">
      <c r="B1604" s="31" t="s">
        <v>1797</v>
      </c>
      <c r="C1604" s="32"/>
      <c r="D1604" s="32"/>
      <c r="E1604" s="32"/>
      <c r="F1604" s="32"/>
      <c r="G1604" s="140"/>
      <c r="H1604" s="156"/>
      <c r="I1604" s="156"/>
      <c r="J1604" s="156"/>
      <c r="K1604" s="156"/>
      <c r="L1604" s="174"/>
      <c r="M1604" s="156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</row>
    <row r="1605" spans="2:84" ht="11.85" customHeight="1" outlineLevel="3" x14ac:dyDescent="0.2">
      <c r="B1605" s="98" t="str">
        <f>HYPERLINK(CONCATENATE("http://belpult.by/site_search?search_term=",C1605),M1605)</f>
        <v xml:space="preserve">            Инструмент для обжима 6р4с + 8р8с (17-003)</v>
      </c>
      <c r="C1605" s="99" t="s">
        <v>3847</v>
      </c>
      <c r="D1605" s="94">
        <f t="shared" si="87"/>
        <v>21.707999999999998</v>
      </c>
      <c r="E1605" s="100" t="s">
        <v>28</v>
      </c>
      <c r="G1605" s="142">
        <v>18.09</v>
      </c>
      <c r="I1605" s="157">
        <v>6988888170036</v>
      </c>
      <c r="L1605" s="176"/>
      <c r="M1605" s="154" t="s">
        <v>3846</v>
      </c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</row>
    <row r="1606" spans="2:84" ht="11.85" customHeight="1" outlineLevel="3" x14ac:dyDescent="0.2">
      <c r="B1606" s="71" t="str">
        <f>HYPERLINK(CONCATENATE("http://belpult.by/site_search?search_term=",C1606),M1606)</f>
        <v xml:space="preserve">            Инструмент для обжима 8р8с (17-002)</v>
      </c>
      <c r="C1606" s="33" t="s">
        <v>3849</v>
      </c>
      <c r="D1606" s="72">
        <f t="shared" si="87"/>
        <v>15.731999999999999</v>
      </c>
      <c r="E1606" s="35" t="s">
        <v>28</v>
      </c>
      <c r="G1606" s="142">
        <v>13.11</v>
      </c>
      <c r="I1606" s="157">
        <v>6988888170029</v>
      </c>
      <c r="L1606" s="175"/>
      <c r="M1606" s="154" t="s">
        <v>3848</v>
      </c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</row>
    <row r="1607" spans="2:84" ht="12.6" customHeight="1" outlineLevel="2" x14ac:dyDescent="0.2">
      <c r="B1607" s="31" t="s">
        <v>1798</v>
      </c>
      <c r="C1607" s="32"/>
      <c r="D1607" s="32"/>
      <c r="E1607" s="32"/>
      <c r="F1607" s="32"/>
      <c r="G1607" s="140"/>
      <c r="H1607" s="156"/>
      <c r="I1607" s="156"/>
      <c r="J1607" s="156"/>
      <c r="K1607" s="156"/>
      <c r="L1607" s="174"/>
      <c r="M1607" s="156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</row>
    <row r="1608" spans="2:84" ht="22.35" customHeight="1" outlineLevel="3" x14ac:dyDescent="0.2">
      <c r="B1608" s="71" t="str">
        <f>HYPERLINK(CONCATENATE("http://belpult.by/site_search?search_term=",C1608),M1608)</f>
        <v xml:space="preserve">            Колпачек пластиковый для штекера RJ45 (серый)  (АРБАКОМ)</v>
      </c>
      <c r="C1608" s="33" t="s">
        <v>1800</v>
      </c>
      <c r="D1608" s="72">
        <f t="shared" si="87"/>
        <v>0.14399999999999999</v>
      </c>
      <c r="E1608" s="35" t="s">
        <v>28</v>
      </c>
      <c r="G1608" s="142">
        <v>0.12</v>
      </c>
      <c r="I1608" s="154"/>
      <c r="L1608" s="175"/>
      <c r="M1608" s="154" t="s">
        <v>1799</v>
      </c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</row>
    <row r="1609" spans="2:84" ht="22.35" customHeight="1" outlineLevel="3" x14ac:dyDescent="0.2">
      <c r="B1609" s="71" t="str">
        <f>HYPERLINK(CONCATENATE("http://belpult.by/site_search?search_term=",C1609),M1609)</f>
        <v xml:space="preserve">            Компьютерный штекер RJ45 8p8c.cat3 1упак=100шт (АРБАКОМ)</v>
      </c>
      <c r="C1609" s="33" t="s">
        <v>1802</v>
      </c>
      <c r="D1609" s="72">
        <f t="shared" si="87"/>
        <v>14.04</v>
      </c>
      <c r="E1609" s="35" t="s">
        <v>1690</v>
      </c>
      <c r="G1609" s="142">
        <v>11.7</v>
      </c>
      <c r="I1609" s="157">
        <v>2000230091470</v>
      </c>
      <c r="L1609" s="175"/>
      <c r="M1609" s="154" t="s">
        <v>1801</v>
      </c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</row>
    <row r="1610" spans="2:84" ht="22.35" customHeight="1" outlineLevel="3" x14ac:dyDescent="0.2">
      <c r="B1610" s="71" t="str">
        <f>HYPERLINK(CONCATENATE("http://belpult.by/site_search?search_term=",C1610),M1610)</f>
        <v xml:space="preserve">            Переходник компьютерный гнездо 8Р8С -  гнездо 8Р8С (31-001)</v>
      </c>
      <c r="C1610" s="33" t="s">
        <v>2271</v>
      </c>
      <c r="D1610" s="72">
        <f t="shared" si="87"/>
        <v>2.1360000000000001</v>
      </c>
      <c r="E1610" s="35" t="s">
        <v>28</v>
      </c>
      <c r="G1610" s="142">
        <v>1.78</v>
      </c>
      <c r="I1610" s="157">
        <v>2000240440985</v>
      </c>
      <c r="L1610" s="175"/>
      <c r="M1610" s="154" t="s">
        <v>2270</v>
      </c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</row>
    <row r="1611" spans="2:84" ht="22.35" customHeight="1" outlineLevel="3" x14ac:dyDescent="0.2">
      <c r="B1611" s="71" t="str">
        <f>HYPERLINK(CONCATENATE("http://belpult.by/site_search?search_term=",C1611),M1611)</f>
        <v xml:space="preserve">            Переходник компьютерный гнездо 8Р8С - 2 гнезда 8Р8С (31-003)</v>
      </c>
      <c r="C1611" s="33" t="s">
        <v>3851</v>
      </c>
      <c r="D1611" s="72">
        <f t="shared" si="87"/>
        <v>3.3119999999999998</v>
      </c>
      <c r="E1611" s="35" t="s">
        <v>28</v>
      </c>
      <c r="G1611" s="142">
        <v>2.76</v>
      </c>
      <c r="I1611" s="157">
        <v>2000230091029</v>
      </c>
      <c r="L1611" s="175"/>
      <c r="M1611" s="154" t="s">
        <v>3850</v>
      </c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</row>
    <row r="1612" spans="2:84" ht="12.6" customHeight="1" outlineLevel="2" x14ac:dyDescent="0.2">
      <c r="B1612" s="31" t="s">
        <v>1809</v>
      </c>
      <c r="C1612" s="32"/>
      <c r="D1612" s="32"/>
      <c r="E1612" s="32"/>
      <c r="F1612" s="32"/>
      <c r="G1612" s="140"/>
      <c r="H1612" s="156"/>
      <c r="I1612" s="156"/>
      <c r="J1612" s="156"/>
      <c r="K1612" s="156"/>
      <c r="L1612" s="174"/>
      <c r="M1612" s="156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</row>
    <row r="1613" spans="2:84" ht="12.6" customHeight="1" outlineLevel="3" x14ac:dyDescent="0.2">
      <c r="B1613" s="36" t="s">
        <v>1810</v>
      </c>
      <c r="C1613" s="37"/>
      <c r="D1613" s="37"/>
      <c r="E1613" s="37"/>
      <c r="F1613" s="37"/>
      <c r="G1613" s="141"/>
      <c r="H1613" s="156"/>
      <c r="I1613" s="156"/>
      <c r="J1613" s="156"/>
      <c r="K1613" s="156"/>
      <c r="L1613" s="174"/>
      <c r="M1613" s="156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</row>
    <row r="1614" spans="2:84" ht="22.35" customHeight="1" outlineLevel="4" x14ac:dyDescent="0.2">
      <c r="B1614" s="71" t="str">
        <f>HYPERLINK(CONCATENATE("http://belpult.by/site_search?search_term=",C1614),M1614)</f>
        <v xml:space="preserve">                Вилка-адаптер телефонная  СССР - 1х RJ11(6р4с)гн белая (АРБАКОМ)</v>
      </c>
      <c r="C1614" s="33" t="s">
        <v>1812</v>
      </c>
      <c r="D1614" s="72">
        <f t="shared" si="87"/>
        <v>0.61199999999999999</v>
      </c>
      <c r="E1614" s="35" t="s">
        <v>28</v>
      </c>
      <c r="G1614" s="142">
        <v>0.51</v>
      </c>
      <c r="I1614" s="157">
        <v>4607051133600</v>
      </c>
      <c r="L1614" s="175"/>
      <c r="M1614" s="154" t="s">
        <v>1811</v>
      </c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</row>
    <row r="1615" spans="2:84" ht="12.6" customHeight="1" outlineLevel="3" x14ac:dyDescent="0.2">
      <c r="B1615" s="36" t="s">
        <v>1813</v>
      </c>
      <c r="C1615" s="37"/>
      <c r="D1615" s="37"/>
      <c r="E1615" s="37"/>
      <c r="F1615" s="37"/>
      <c r="G1615" s="141"/>
      <c r="H1615" s="156"/>
      <c r="I1615" s="156"/>
      <c r="J1615" s="156"/>
      <c r="K1615" s="156"/>
      <c r="L1615" s="174"/>
      <c r="M1615" s="156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</row>
    <row r="1616" spans="2:84" ht="11.85" customHeight="1" outlineLevel="4" x14ac:dyDescent="0.2">
      <c r="B1616" s="71" t="str">
        <f>HYPERLINK(CONCATENATE("http://belpult.by/site_search?search_term=",C1616),M1616)</f>
        <v xml:space="preserve">                Джек телефонный 4Р4С (48-001)</v>
      </c>
      <c r="C1616" s="33" t="s">
        <v>4216</v>
      </c>
      <c r="D1616" s="72">
        <f t="shared" si="87"/>
        <v>8.16</v>
      </c>
      <c r="E1616" s="35" t="s">
        <v>1638</v>
      </c>
      <c r="G1616" s="142">
        <v>6.8</v>
      </c>
      <c r="I1616" s="157">
        <v>2000000000671</v>
      </c>
      <c r="L1616" s="175"/>
      <c r="M1616" s="154" t="s">
        <v>4215</v>
      </c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</row>
    <row r="1617" spans="2:84" ht="22.35" customHeight="1" outlineLevel="4" x14ac:dyDescent="0.2">
      <c r="B1617" s="71" t="str">
        <f>HYPERLINK(CONCATENATE("http://belpult.by/site_search?search_term=",C1617),M1617)</f>
        <v xml:space="preserve">                Переходник RJ11(6Р4С) Штекер - 2хRJ11(6Р4С) Гнезда (пластик) (АРБАКОМ)</v>
      </c>
      <c r="C1617" s="33" t="s">
        <v>1815</v>
      </c>
      <c r="D1617" s="72">
        <f t="shared" si="87"/>
        <v>0.79200000000000004</v>
      </c>
      <c r="E1617" s="35" t="s">
        <v>28</v>
      </c>
      <c r="G1617" s="142">
        <v>0.66</v>
      </c>
      <c r="I1617" s="157">
        <v>4607051131842</v>
      </c>
      <c r="L1617" s="175"/>
      <c r="M1617" s="154" t="s">
        <v>1814</v>
      </c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</row>
    <row r="1618" spans="2:84" ht="22.35" customHeight="1" outlineLevel="4" x14ac:dyDescent="0.2">
      <c r="B1618" s="71" t="str">
        <f>HYPERLINK(CONCATENATE("http://belpult.by/site_search?search_term=",C1618),M1618)</f>
        <v xml:space="preserve">                Переходник RJ11(6Р4С) Штекер - 3хRJ11(6Р4С) Гнезда (АРБАКОМ)</v>
      </c>
      <c r="C1618" s="33" t="s">
        <v>1817</v>
      </c>
      <c r="D1618" s="72">
        <f t="shared" si="87"/>
        <v>1.1879999999999999</v>
      </c>
      <c r="E1618" s="35" t="s">
        <v>28</v>
      </c>
      <c r="G1618" s="142">
        <v>0.99</v>
      </c>
      <c r="I1618" s="157">
        <v>4607051131828</v>
      </c>
      <c r="L1618" s="175"/>
      <c r="M1618" s="154" t="s">
        <v>1816</v>
      </c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</row>
    <row r="1619" spans="2:84" ht="22.35" customHeight="1" outlineLevel="4" x14ac:dyDescent="0.2">
      <c r="B1619" s="71" t="str">
        <f>HYPERLINK(CONCATENATE("http://belpult.by/site_search?search_term=",C1619),M1619)</f>
        <v xml:space="preserve">                Переходник телефонный гнездо 6Р4С - 2 гнезда 6Р4С</v>
      </c>
      <c r="C1619" s="33" t="s">
        <v>4218</v>
      </c>
      <c r="D1619" s="72">
        <f t="shared" si="87"/>
        <v>0.79200000000000004</v>
      </c>
      <c r="E1619" s="35" t="s">
        <v>28</v>
      </c>
      <c r="G1619" s="142">
        <v>0.66</v>
      </c>
      <c r="I1619" s="157">
        <v>4607051131811</v>
      </c>
      <c r="L1619" s="175"/>
      <c r="M1619" s="154" t="s">
        <v>4217</v>
      </c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</row>
    <row r="1620" spans="2:84" ht="22.35" customHeight="1" outlineLevel="4" x14ac:dyDescent="0.2">
      <c r="B1620" s="71" t="str">
        <f>HYPERLINK(CONCATENATE("http://belpult.by/site_search?search_term=",C1620),M1620)</f>
        <v xml:space="preserve">                Переходник телефонный гнездо 6Р4С - гнездо 6Р4С</v>
      </c>
      <c r="C1620" s="33" t="s">
        <v>4191</v>
      </c>
      <c r="D1620" s="72">
        <f t="shared" si="87"/>
        <v>0.64800000000000002</v>
      </c>
      <c r="E1620" s="35" t="s">
        <v>28</v>
      </c>
      <c r="G1620" s="142">
        <v>0.54</v>
      </c>
      <c r="I1620" s="157">
        <v>4607051131835</v>
      </c>
      <c r="L1620" s="175"/>
      <c r="M1620" s="154" t="s">
        <v>4190</v>
      </c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</row>
    <row r="1621" spans="2:84" ht="12.6" customHeight="1" outlineLevel="3" x14ac:dyDescent="0.2">
      <c r="B1621" s="36" t="s">
        <v>1818</v>
      </c>
      <c r="C1621" s="37"/>
      <c r="D1621" s="37"/>
      <c r="E1621" s="37"/>
      <c r="F1621" s="37"/>
      <c r="G1621" s="141"/>
      <c r="H1621" s="156"/>
      <c r="I1621" s="156"/>
      <c r="J1621" s="156"/>
      <c r="K1621" s="156"/>
      <c r="L1621" s="174"/>
      <c r="M1621" s="156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</row>
    <row r="1622" spans="2:84" ht="22.35" customHeight="1" outlineLevel="4" x14ac:dyDescent="0.2">
      <c r="B1622" s="71" t="str">
        <f>HYPERLINK(CONCATENATE("http://belpult.by/site_search?search_term=",C1622),M1622)</f>
        <v xml:space="preserve">                Бытовая телефонная розетка БТР-2х RJ11(6р4с)гн белый б/э  (АРБАКОМ)</v>
      </c>
      <c r="C1622" s="33" t="s">
        <v>1820</v>
      </c>
      <c r="D1622" s="72">
        <f t="shared" si="87"/>
        <v>0.54</v>
      </c>
      <c r="E1622" s="35" t="s">
        <v>28</v>
      </c>
      <c r="G1622" s="142">
        <v>0.45</v>
      </c>
      <c r="I1622" s="157">
        <v>2000230096611</v>
      </c>
      <c r="L1622" s="175"/>
      <c r="M1622" s="154" t="s">
        <v>1819</v>
      </c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</row>
    <row r="1623" spans="2:84" ht="22.35" customHeight="1" outlineLevel="4" x14ac:dyDescent="0.2">
      <c r="B1623" s="71" t="str">
        <f>HYPERLINK(CONCATENATE("http://belpult.by/site_search?search_term=",C1623),M1623)</f>
        <v xml:space="preserve">                Розетка-адаптер телефонная  СССР - 1х RJ11(6р4с)гн белая/ APT-007Б/ (АРБАКОМ)</v>
      </c>
      <c r="C1623" s="33" t="s">
        <v>2501</v>
      </c>
      <c r="D1623" s="72">
        <f t="shared" si="87"/>
        <v>0.72</v>
      </c>
      <c r="E1623" s="35" t="s">
        <v>28</v>
      </c>
      <c r="G1623" s="142">
        <v>0.6</v>
      </c>
      <c r="I1623" s="157">
        <v>4607051133587</v>
      </c>
      <c r="L1623" s="175"/>
      <c r="M1623" s="154" t="s">
        <v>1821</v>
      </c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</row>
    <row r="1624" spans="2:84" ht="12.6" customHeight="1" outlineLevel="2" x14ac:dyDescent="0.2">
      <c r="B1624" s="31" t="s">
        <v>1822</v>
      </c>
      <c r="C1624" s="32"/>
      <c r="D1624" s="32"/>
      <c r="E1624" s="32"/>
      <c r="F1624" s="32"/>
      <c r="G1624" s="140"/>
      <c r="H1624" s="156"/>
      <c r="I1624" s="156"/>
      <c r="J1624" s="156"/>
      <c r="K1624" s="156"/>
      <c r="L1624" s="174"/>
      <c r="M1624" s="156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</row>
    <row r="1625" spans="2:84" ht="12.6" customHeight="1" outlineLevel="3" x14ac:dyDescent="0.2">
      <c r="B1625" s="36" t="s">
        <v>1823</v>
      </c>
      <c r="C1625" s="37"/>
      <c r="D1625" s="37"/>
      <c r="E1625" s="37"/>
      <c r="F1625" s="37"/>
      <c r="G1625" s="141"/>
      <c r="H1625" s="156"/>
      <c r="I1625" s="156"/>
      <c r="J1625" s="156"/>
      <c r="K1625" s="156"/>
      <c r="L1625" s="174"/>
      <c r="M1625" s="156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</row>
    <row r="1626" spans="2:84" ht="22.35" customHeight="1" outlineLevel="4" x14ac:dyDescent="0.2">
      <c r="B1626" s="71" t="str">
        <f>HYPERLINK(CONCATENATE("http://belpult.by/site_search?search_term=",C1626),M1626)</f>
        <v xml:space="preserve">                Шнур оптический spc SC/APC-SC/APC 9/125 3.0мм 2м</v>
      </c>
      <c r="C1626" s="34">
        <v>15508</v>
      </c>
      <c r="D1626" s="72">
        <f t="shared" si="87"/>
        <v>7.02</v>
      </c>
      <c r="E1626" s="35" t="s">
        <v>28</v>
      </c>
      <c r="G1626" s="142">
        <v>5.85</v>
      </c>
      <c r="I1626" s="157">
        <v>2000230094983</v>
      </c>
      <c r="L1626" s="175"/>
      <c r="M1626" s="154" t="s">
        <v>3162</v>
      </c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</row>
    <row r="1627" spans="2:84" ht="12.6" customHeight="1" outlineLevel="3" x14ac:dyDescent="0.2">
      <c r="B1627" s="36" t="s">
        <v>1824</v>
      </c>
      <c r="C1627" s="37"/>
      <c r="D1627" s="37"/>
      <c r="E1627" s="37"/>
      <c r="F1627" s="37"/>
      <c r="G1627" s="141"/>
      <c r="H1627" s="156"/>
      <c r="I1627" s="156"/>
      <c r="J1627" s="156"/>
      <c r="K1627" s="156"/>
      <c r="L1627" s="174"/>
      <c r="M1627" s="156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</row>
    <row r="1628" spans="2:84" ht="22.35" customHeight="1" outlineLevel="4" x14ac:dyDescent="0.2">
      <c r="B1628" s="71" t="str">
        <f t="shared" ref="B1628:B1635" si="89">HYPERLINK(CONCATENATE("http://belpult.by/site_search?search_term=",C1628),M1628)</f>
        <v xml:space="preserve">                Кабель патч-корд штекер 8р8с - штекер 8р8с UTP 5e 10,0 м серый PE (71-006)</v>
      </c>
      <c r="C1628" s="33" t="s">
        <v>3179</v>
      </c>
      <c r="D1628" s="72">
        <f t="shared" si="87"/>
        <v>7.3919999999999995</v>
      </c>
      <c r="E1628" s="35" t="s">
        <v>28</v>
      </c>
      <c r="G1628" s="142">
        <v>6.16</v>
      </c>
      <c r="I1628" s="157">
        <v>6988888710065</v>
      </c>
      <c r="L1628" s="175"/>
      <c r="M1628" s="154" t="s">
        <v>4048</v>
      </c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</row>
    <row r="1629" spans="2:84" ht="22.35" customHeight="1" outlineLevel="4" x14ac:dyDescent="0.2">
      <c r="B1629" s="71" t="str">
        <f t="shared" si="89"/>
        <v xml:space="preserve">                Кабель патч-корд штекер 8р8с - штекер 8р8с UTP 5e 15,0 м серый PE (71-007)</v>
      </c>
      <c r="C1629" s="33" t="s">
        <v>3180</v>
      </c>
      <c r="D1629" s="72">
        <f t="shared" si="87"/>
        <v>11.208</v>
      </c>
      <c r="E1629" s="35" t="s">
        <v>28</v>
      </c>
      <c r="G1629" s="142">
        <v>9.34</v>
      </c>
      <c r="I1629" s="157">
        <v>2000000000091</v>
      </c>
      <c r="L1629" s="175"/>
      <c r="M1629" s="154" t="s">
        <v>4049</v>
      </c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</row>
    <row r="1630" spans="2:84" ht="22.35" customHeight="1" outlineLevel="4" x14ac:dyDescent="0.2">
      <c r="B1630" s="71" t="str">
        <f t="shared" si="89"/>
        <v xml:space="preserve">                Кабель патч-корд штекер 8р8с - штекер 8р8с UTP 5e 20,0 м серый PE (71-008) </v>
      </c>
      <c r="C1630" s="33" t="s">
        <v>3668</v>
      </c>
      <c r="D1630" s="72">
        <f t="shared" si="87"/>
        <v>11.915999999999999</v>
      </c>
      <c r="E1630" s="35" t="s">
        <v>28</v>
      </c>
      <c r="G1630" s="142">
        <v>9.93</v>
      </c>
      <c r="I1630" s="157">
        <v>2000000000022</v>
      </c>
      <c r="L1630" s="175"/>
      <c r="M1630" s="154" t="s">
        <v>4050</v>
      </c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</row>
    <row r="1631" spans="2:84" ht="22.35" customHeight="1" outlineLevel="4" x14ac:dyDescent="0.2">
      <c r="B1631" s="71" t="str">
        <f t="shared" si="89"/>
        <v xml:space="preserve">                Кабель патч-корд штекер 8р8с - штекер 8р8с UTP 5e 25,0 м серый PE (71-009) </v>
      </c>
      <c r="C1631" s="33" t="s">
        <v>4052</v>
      </c>
      <c r="D1631" s="72">
        <f t="shared" si="87"/>
        <v>18.276</v>
      </c>
      <c r="E1631" s="35" t="s">
        <v>28</v>
      </c>
      <c r="G1631" s="142">
        <v>15.23</v>
      </c>
      <c r="I1631" s="157">
        <v>2000000000039</v>
      </c>
      <c r="L1631" s="175"/>
      <c r="M1631" s="154" t="s">
        <v>4051</v>
      </c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</row>
    <row r="1632" spans="2:84" ht="11.85" customHeight="1" outlineLevel="4" x14ac:dyDescent="0.2">
      <c r="B1632" s="71" t="str">
        <f t="shared" si="89"/>
        <v xml:space="preserve">                Патчкорд UTP Patch Cord 1m (GM)</v>
      </c>
      <c r="C1632" s="33" t="s">
        <v>2378</v>
      </c>
      <c r="D1632" s="72">
        <f t="shared" si="87"/>
        <v>1.8719999999999999</v>
      </c>
      <c r="E1632" s="35" t="s">
        <v>28</v>
      </c>
      <c r="G1632" s="142">
        <v>1.56</v>
      </c>
      <c r="I1632" s="157">
        <v>4607147635445</v>
      </c>
      <c r="L1632" s="175"/>
      <c r="M1632" s="154" t="s">
        <v>2377</v>
      </c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</row>
    <row r="1633" spans="2:84" ht="11.85" customHeight="1" outlineLevel="4" x14ac:dyDescent="0.2">
      <c r="B1633" s="71" t="str">
        <f t="shared" si="89"/>
        <v xml:space="preserve">                Патчкорд UTP Patch Cord 3m (71-003)</v>
      </c>
      <c r="C1633" s="33" t="s">
        <v>3313</v>
      </c>
      <c r="D1633" s="72">
        <f t="shared" si="87"/>
        <v>3.24</v>
      </c>
      <c r="E1633" s="35" t="s">
        <v>28</v>
      </c>
      <c r="G1633" s="142">
        <v>2.7</v>
      </c>
      <c r="I1633" s="157">
        <v>6988888710034</v>
      </c>
      <c r="L1633" s="175"/>
      <c r="M1633" s="154" t="s">
        <v>3312</v>
      </c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</row>
    <row r="1634" spans="2:84" ht="11.85" customHeight="1" outlineLevel="4" x14ac:dyDescent="0.2">
      <c r="B1634" s="71" t="str">
        <f t="shared" si="89"/>
        <v xml:space="preserve">                Патчкорд UTP Patch Cord 5m (71-004) </v>
      </c>
      <c r="C1634" s="33" t="s">
        <v>3315</v>
      </c>
      <c r="D1634" s="72">
        <f t="shared" si="87"/>
        <v>4.4279999999999999</v>
      </c>
      <c r="E1634" s="35" t="s">
        <v>28</v>
      </c>
      <c r="G1634" s="142">
        <v>3.69</v>
      </c>
      <c r="I1634" s="157">
        <v>2000000000046</v>
      </c>
      <c r="L1634" s="175"/>
      <c r="M1634" s="154" t="s">
        <v>3314</v>
      </c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</row>
    <row r="1635" spans="2:84" ht="11.85" customHeight="1" outlineLevel="4" x14ac:dyDescent="0.2">
      <c r="B1635" s="71" t="str">
        <f t="shared" si="89"/>
        <v xml:space="preserve">                Патчкорд UTP Patch Cord 7m (71-005)</v>
      </c>
      <c r="C1635" s="33" t="s">
        <v>3317</v>
      </c>
      <c r="D1635" s="72">
        <f t="shared" ref="D1635:D1698" si="90">G1635*1.2</f>
        <v>5.46</v>
      </c>
      <c r="E1635" s="35" t="s">
        <v>28</v>
      </c>
      <c r="G1635" s="142">
        <v>4.55</v>
      </c>
      <c r="I1635" s="157">
        <v>6988888710058</v>
      </c>
      <c r="L1635" s="175"/>
      <c r="M1635" s="154" t="s">
        <v>3316</v>
      </c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</row>
    <row r="1636" spans="2:84" ht="12.6" customHeight="1" outlineLevel="2" x14ac:dyDescent="0.2">
      <c r="B1636" s="31" t="s">
        <v>1825</v>
      </c>
      <c r="C1636" s="32"/>
      <c r="D1636" s="32"/>
      <c r="E1636" s="32"/>
      <c r="F1636" s="32"/>
      <c r="G1636" s="140"/>
      <c r="H1636" s="156"/>
      <c r="I1636" s="156"/>
      <c r="J1636" s="156"/>
      <c r="K1636" s="156"/>
      <c r="L1636" s="174"/>
      <c r="M1636" s="15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</row>
    <row r="1637" spans="2:84" ht="12.6" customHeight="1" outlineLevel="3" x14ac:dyDescent="0.2">
      <c r="B1637" s="36" t="s">
        <v>1826</v>
      </c>
      <c r="C1637" s="37"/>
      <c r="D1637" s="37"/>
      <c r="E1637" s="37"/>
      <c r="F1637" s="37"/>
      <c r="G1637" s="141"/>
      <c r="H1637" s="156"/>
      <c r="I1637" s="156"/>
      <c r="J1637" s="156"/>
      <c r="K1637" s="156"/>
      <c r="L1637" s="174"/>
      <c r="M1637" s="156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</row>
    <row r="1638" spans="2:84" ht="22.35" customHeight="1" outlineLevel="4" x14ac:dyDescent="0.2">
      <c r="B1638" s="71" t="str">
        <f t="shared" ref="B1638:B1643" si="91">HYPERLINK(CONCATENATE("http://belpult.by/site_search?search_term=",C1638),M1638)</f>
        <v xml:space="preserve">                Кабель телефонный витой 4р4с 2,0 м белый (73-015)</v>
      </c>
      <c r="C1638" s="33" t="s">
        <v>2273</v>
      </c>
      <c r="D1638" s="72">
        <f t="shared" si="90"/>
        <v>1.476</v>
      </c>
      <c r="E1638" s="35" t="s">
        <v>28</v>
      </c>
      <c r="G1638" s="142">
        <v>1.23</v>
      </c>
      <c r="I1638" s="157">
        <v>6930010012042</v>
      </c>
      <c r="L1638" s="175"/>
      <c r="M1638" s="154" t="s">
        <v>2272</v>
      </c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</row>
    <row r="1639" spans="2:84" ht="22.35" customHeight="1" outlineLevel="4" x14ac:dyDescent="0.2">
      <c r="B1639" s="71" t="str">
        <f t="shared" si="91"/>
        <v xml:space="preserve">                Кабель телефонный витой 4р4с 2,0 м черный (73-016)</v>
      </c>
      <c r="C1639" s="33" t="s">
        <v>2275</v>
      </c>
      <c r="D1639" s="72">
        <f t="shared" si="90"/>
        <v>1.476</v>
      </c>
      <c r="E1639" s="35" t="s">
        <v>28</v>
      </c>
      <c r="G1639" s="142">
        <v>1.23</v>
      </c>
      <c r="I1639" s="157">
        <v>6988888730162</v>
      </c>
      <c r="L1639" s="175"/>
      <c r="M1639" s="154" t="s">
        <v>2274</v>
      </c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</row>
    <row r="1640" spans="2:84" ht="22.35" customHeight="1" outlineLevel="4" x14ac:dyDescent="0.2">
      <c r="B1640" s="71" t="str">
        <f t="shared" si="91"/>
        <v xml:space="preserve">                Кабель телефонный витой 4р4с 4,0 м белый (73-017)</v>
      </c>
      <c r="C1640" s="33" t="s">
        <v>2277</v>
      </c>
      <c r="D1640" s="72">
        <f t="shared" si="90"/>
        <v>2.2200000000000002</v>
      </c>
      <c r="E1640" s="35" t="s">
        <v>28</v>
      </c>
      <c r="G1640" s="142">
        <v>1.85</v>
      </c>
      <c r="I1640" s="157">
        <v>6988888730179</v>
      </c>
      <c r="L1640" s="175"/>
      <c r="M1640" s="154" t="s">
        <v>2276</v>
      </c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</row>
    <row r="1641" spans="2:84" ht="22.35" customHeight="1" outlineLevel="4" x14ac:dyDescent="0.2">
      <c r="B1641" s="71" t="str">
        <f t="shared" si="91"/>
        <v xml:space="preserve">                Кабель телефонный витой 4р4с 4,0 м черный (73-018)</v>
      </c>
      <c r="C1641" s="33" t="s">
        <v>2279</v>
      </c>
      <c r="D1641" s="72">
        <f t="shared" si="90"/>
        <v>2.2200000000000002</v>
      </c>
      <c r="E1641" s="35" t="s">
        <v>28</v>
      </c>
      <c r="G1641" s="142">
        <v>1.85</v>
      </c>
      <c r="I1641" s="157">
        <v>6988888730186</v>
      </c>
      <c r="L1641" s="175"/>
      <c r="M1641" s="154" t="s">
        <v>2278</v>
      </c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</row>
    <row r="1642" spans="2:84" ht="11.85" customHeight="1" outlineLevel="4" x14ac:dyDescent="0.2">
      <c r="B1642" s="98" t="str">
        <f t="shared" si="91"/>
        <v xml:space="preserve">                Шнур к трубке 7,5м витой черный</v>
      </c>
      <c r="C1642" s="101">
        <v>346</v>
      </c>
      <c r="D1642" s="94">
        <f t="shared" si="90"/>
        <v>2.7359999999999998</v>
      </c>
      <c r="E1642" s="100" t="s">
        <v>28</v>
      </c>
      <c r="G1642" s="142">
        <v>2.2799999999999998</v>
      </c>
      <c r="I1642" s="157">
        <v>2000230097410</v>
      </c>
      <c r="L1642" s="176"/>
      <c r="M1642" s="154" t="s">
        <v>1827</v>
      </c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</row>
    <row r="1643" spans="2:84" ht="22.35" customHeight="1" outlineLevel="4" x14ac:dyDescent="0.2">
      <c r="B1643" s="71" t="str">
        <f t="shared" si="91"/>
        <v xml:space="preserve">                Шнур Телефонный витой 2м(для трубки) , белый 4Р4С-4Р4С (АРБАКОМ)</v>
      </c>
      <c r="C1643" s="33" t="s">
        <v>2281</v>
      </c>
      <c r="D1643" s="72">
        <f t="shared" si="90"/>
        <v>1.512</v>
      </c>
      <c r="E1643" s="35" t="s">
        <v>28</v>
      </c>
      <c r="G1643" s="142">
        <v>1.26</v>
      </c>
      <c r="I1643" s="157">
        <v>4607051130159</v>
      </c>
      <c r="L1643" s="175"/>
      <c r="M1643" s="154" t="s">
        <v>2280</v>
      </c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</row>
    <row r="1644" spans="2:84" ht="12.6" customHeight="1" outlineLevel="3" x14ac:dyDescent="0.2">
      <c r="B1644" s="36" t="s">
        <v>1828</v>
      </c>
      <c r="C1644" s="37"/>
      <c r="D1644" s="37"/>
      <c r="E1644" s="37"/>
      <c r="F1644" s="37"/>
      <c r="G1644" s="141"/>
      <c r="H1644" s="156"/>
      <c r="I1644" s="156"/>
      <c r="J1644" s="156"/>
      <c r="K1644" s="156"/>
      <c r="L1644" s="174"/>
      <c r="M1644" s="156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</row>
    <row r="1645" spans="2:84" ht="22.35" customHeight="1" outlineLevel="4" x14ac:dyDescent="0.2">
      <c r="B1645" s="71" t="str">
        <f t="shared" ref="B1645:B1651" si="92">HYPERLINK(CONCATENATE("http://belpult.by/site_search?search_term=",C1645),M1645)</f>
        <v xml:space="preserve">                Кабель телефонный удлинитель 6р4с  2,0 м белый (73-007) (73-001)</v>
      </c>
      <c r="C1645" s="33" t="s">
        <v>4108</v>
      </c>
      <c r="D1645" s="72">
        <f t="shared" si="90"/>
        <v>1.3919999999999999</v>
      </c>
      <c r="E1645" s="35" t="s">
        <v>28</v>
      </c>
      <c r="G1645" s="142">
        <v>1.1599999999999999</v>
      </c>
      <c r="I1645" s="157">
        <v>4607051131163</v>
      </c>
      <c r="L1645" s="175"/>
      <c r="M1645" s="154" t="s">
        <v>4107</v>
      </c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</row>
    <row r="1646" spans="2:84" ht="22.35" customHeight="1" outlineLevel="4" x14ac:dyDescent="0.2">
      <c r="B1646" s="71" t="str">
        <f t="shared" si="92"/>
        <v xml:space="preserve">                Кабель телефонный удлинитель 6р4с  3,0 м белый (73-003)</v>
      </c>
      <c r="C1646" s="33" t="s">
        <v>3740</v>
      </c>
      <c r="D1646" s="72">
        <f t="shared" si="90"/>
        <v>1.764</v>
      </c>
      <c r="E1646" s="35" t="s">
        <v>28</v>
      </c>
      <c r="G1646" s="142">
        <v>1.47</v>
      </c>
      <c r="I1646" s="157">
        <v>4607051131170</v>
      </c>
      <c r="L1646" s="175"/>
      <c r="M1646" s="154" t="s">
        <v>3739</v>
      </c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</row>
    <row r="1647" spans="2:84" ht="22.35" customHeight="1" outlineLevel="4" x14ac:dyDescent="0.2">
      <c r="B1647" s="71" t="str">
        <f t="shared" si="92"/>
        <v xml:space="preserve">                Кабель телефонный удлинитель 6р4с  7,0 м белый (73-007)</v>
      </c>
      <c r="C1647" s="33" t="s">
        <v>3853</v>
      </c>
      <c r="D1647" s="72">
        <f t="shared" si="90"/>
        <v>2.52</v>
      </c>
      <c r="E1647" s="35" t="s">
        <v>28</v>
      </c>
      <c r="G1647" s="142">
        <v>2.1</v>
      </c>
      <c r="I1647" s="157">
        <v>4607051131194</v>
      </c>
      <c r="L1647" s="175"/>
      <c r="M1647" s="154" t="s">
        <v>3852</v>
      </c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</row>
    <row r="1648" spans="2:84" ht="22.35" customHeight="1" outlineLevel="4" x14ac:dyDescent="0.2">
      <c r="B1648" s="71" t="str">
        <f t="shared" si="92"/>
        <v xml:space="preserve">                Кабель телефонный удлинитель 6р4с 10,0 м белый (73-009)</v>
      </c>
      <c r="C1648" s="33" t="s">
        <v>3855</v>
      </c>
      <c r="D1648" s="72">
        <f t="shared" si="90"/>
        <v>3.5999999999999996</v>
      </c>
      <c r="E1648" s="35" t="s">
        <v>28</v>
      </c>
      <c r="G1648" s="142">
        <v>3</v>
      </c>
      <c r="I1648" s="157">
        <v>4607051131200</v>
      </c>
      <c r="L1648" s="175"/>
      <c r="M1648" s="154" t="s">
        <v>3854</v>
      </c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</row>
    <row r="1649" spans="2:84" ht="22.35" customHeight="1" outlineLevel="4" x14ac:dyDescent="0.2">
      <c r="B1649" s="71" t="str">
        <f t="shared" si="92"/>
        <v xml:space="preserve">                Кабель телефонный удлинитель 6р4с 20,0 м черный (73-014)</v>
      </c>
      <c r="C1649" s="33" t="s">
        <v>4187</v>
      </c>
      <c r="D1649" s="72">
        <f t="shared" si="90"/>
        <v>5.3159999999999998</v>
      </c>
      <c r="E1649" s="35" t="s">
        <v>28</v>
      </c>
      <c r="G1649" s="142">
        <v>4.43</v>
      </c>
      <c r="I1649" s="157">
        <v>4607051131224</v>
      </c>
      <c r="L1649" s="175"/>
      <c r="M1649" s="154" t="s">
        <v>4186</v>
      </c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</row>
    <row r="1650" spans="2:84" ht="22.35" customHeight="1" outlineLevel="4" x14ac:dyDescent="0.2">
      <c r="B1650" s="71" t="str">
        <f t="shared" si="92"/>
        <v xml:space="preserve">                Шнур Телефонный в линию 15м, белый RJ11(6Р4С)-RJ11(6Р4С) (АРБАКОМ)</v>
      </c>
      <c r="C1650" s="33" t="s">
        <v>1830</v>
      </c>
      <c r="D1650" s="72">
        <f t="shared" si="90"/>
        <v>7.56</v>
      </c>
      <c r="E1650" s="35" t="s">
        <v>28</v>
      </c>
      <c r="G1650" s="142">
        <v>6.3</v>
      </c>
      <c r="I1650" s="157">
        <v>4607051131217</v>
      </c>
      <c r="L1650" s="175"/>
      <c r="M1650" s="154" t="s">
        <v>1829</v>
      </c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</row>
    <row r="1651" spans="2:84" ht="22.35" customHeight="1" outlineLevel="4" x14ac:dyDescent="0.2">
      <c r="B1651" s="71" t="str">
        <f t="shared" si="92"/>
        <v xml:space="preserve">                Шнур Телефонный в линию 5м, белый RJ11(6Р4С)-RJ11(6Р4С) (АРБАКОМ)</v>
      </c>
      <c r="C1651" s="33" t="s">
        <v>1832</v>
      </c>
      <c r="D1651" s="72">
        <f t="shared" si="90"/>
        <v>2.6999999999999997</v>
      </c>
      <c r="E1651" s="35" t="s">
        <v>28</v>
      </c>
      <c r="G1651" s="142">
        <v>2.25</v>
      </c>
      <c r="I1651" s="157">
        <v>4607051131187</v>
      </c>
      <c r="L1651" s="175"/>
      <c r="M1651" s="154" t="s">
        <v>1831</v>
      </c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</row>
    <row r="1652" spans="2:84" ht="24.75" customHeight="1" outlineLevel="1" x14ac:dyDescent="0.2">
      <c r="B1652" s="73" t="s">
        <v>2390</v>
      </c>
      <c r="C1652" s="73"/>
      <c r="D1652" s="73"/>
      <c r="E1652" s="73"/>
      <c r="F1652" s="73"/>
      <c r="G1652" s="146"/>
      <c r="H1652" s="160"/>
      <c r="I1652" s="160"/>
      <c r="J1652" s="160"/>
      <c r="K1652" s="160"/>
      <c r="L1652" s="179"/>
      <c r="M1652" s="160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</row>
    <row r="1653" spans="2:84" ht="22.35" customHeight="1" outlineLevel="2" x14ac:dyDescent="0.2">
      <c r="B1653" s="98" t="str">
        <f t="shared" ref="B1653:B1661" si="93">HYPERLINK(CONCATENATE("http://belpult.by/site_search?search_term=",C1653),M1653)</f>
        <v xml:space="preserve">        FM-модулятор с авто ЗУ Hoco E59 цвет: черный (Bluetooth 5.0,USB-флэш,MP3, 2 USB:QC3.0)</v>
      </c>
      <c r="C1653" s="101">
        <v>48447</v>
      </c>
      <c r="D1653" s="94">
        <f t="shared" si="90"/>
        <v>32.4</v>
      </c>
      <c r="E1653" s="100" t="s">
        <v>28</v>
      </c>
      <c r="G1653" s="142">
        <v>27</v>
      </c>
      <c r="I1653" s="157">
        <v>6931474748447</v>
      </c>
      <c r="L1653" s="176"/>
      <c r="M1653" s="154" t="s">
        <v>4030</v>
      </c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</row>
    <row r="1654" spans="2:84" ht="22.35" customHeight="1" outlineLevel="2" x14ac:dyDescent="0.2">
      <c r="B1654" s="98" t="str">
        <f t="shared" si="93"/>
        <v xml:space="preserve">        FM-модулятор с автомобильным ЗУ BOROFONE BC26, цвет: черный</v>
      </c>
      <c r="C1654" s="101">
        <v>17702</v>
      </c>
      <c r="D1654" s="94">
        <f t="shared" si="90"/>
        <v>28.799999999999997</v>
      </c>
      <c r="E1654" s="100" t="s">
        <v>28</v>
      </c>
      <c r="G1654" s="142">
        <v>24</v>
      </c>
      <c r="I1654" s="157">
        <v>6931474717702</v>
      </c>
      <c r="L1654" s="176"/>
      <c r="M1654" s="154" t="s">
        <v>4617</v>
      </c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</row>
    <row r="1655" spans="2:84" ht="22.35" customHeight="1" outlineLevel="2" x14ac:dyDescent="0.2">
      <c r="B1655" s="98" t="str">
        <f t="shared" si="93"/>
        <v xml:space="preserve">        FM-модулятор с автомобильным ЗУ BOROFONE BC41 цвет: черный</v>
      </c>
      <c r="C1655" s="101">
        <v>82884</v>
      </c>
      <c r="D1655" s="94">
        <f t="shared" si="90"/>
        <v>24.479999999999997</v>
      </c>
      <c r="E1655" s="100" t="s">
        <v>28</v>
      </c>
      <c r="G1655" s="142">
        <v>20.399999999999999</v>
      </c>
      <c r="I1655" s="157">
        <v>6974443382884</v>
      </c>
      <c r="L1655" s="176"/>
      <c r="M1655" s="154" t="s">
        <v>3594</v>
      </c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</row>
    <row r="1656" spans="2:84" ht="22.35" customHeight="1" outlineLevel="2" x14ac:dyDescent="0.2">
      <c r="B1656" s="98" t="str">
        <f t="shared" si="93"/>
        <v xml:space="preserve">        FM-модулятор с автомобильным ЗУ Borofone BC43 цвет: черный</v>
      </c>
      <c r="C1656" s="101">
        <v>87223</v>
      </c>
      <c r="D1656" s="94">
        <f t="shared" si="90"/>
        <v>28.799999999999997</v>
      </c>
      <c r="E1656" s="100" t="s">
        <v>28</v>
      </c>
      <c r="G1656" s="142">
        <v>24</v>
      </c>
      <c r="I1656" s="157">
        <v>6974443387223</v>
      </c>
      <c r="L1656" s="176"/>
      <c r="M1656" s="154" t="s">
        <v>4609</v>
      </c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</row>
    <row r="1657" spans="2:84" ht="22.35" customHeight="1" outlineLevel="2" x14ac:dyDescent="0.2">
      <c r="B1657" s="98" t="str">
        <f t="shared" si="93"/>
        <v xml:space="preserve">        FM-модулятор с автомобильным ЗУ Hoco E19 цвет: металлик</v>
      </c>
      <c r="C1657" s="101">
        <v>67276</v>
      </c>
      <c r="D1657" s="94">
        <f t="shared" si="90"/>
        <v>44.351999999999997</v>
      </c>
      <c r="E1657" s="100" t="s">
        <v>28</v>
      </c>
      <c r="G1657" s="142">
        <v>36.96</v>
      </c>
      <c r="I1657" s="157">
        <v>6957531067276</v>
      </c>
      <c r="L1657" s="176"/>
      <c r="M1657" s="154" t="s">
        <v>2631</v>
      </c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</row>
    <row r="1658" spans="2:84" ht="22.35" customHeight="1" outlineLevel="2" x14ac:dyDescent="0.2">
      <c r="B1658" s="98" t="str">
        <f t="shared" si="93"/>
        <v xml:space="preserve">        FM-модулятор с автомобильным ЗУ Hoco E51 цвет: черный (Bluetooth 5.0.,2 USB: 5V-2.1A-3.1A + Type-C:</v>
      </c>
      <c r="C1658" s="101">
        <v>30350</v>
      </c>
      <c r="D1658" s="94">
        <f t="shared" si="90"/>
        <v>43.559999999999995</v>
      </c>
      <c r="E1658" s="100" t="s">
        <v>28</v>
      </c>
      <c r="G1658" s="142">
        <v>36.299999999999997</v>
      </c>
      <c r="I1658" s="157">
        <v>6931474730350</v>
      </c>
      <c r="L1658" s="176"/>
      <c r="M1658" s="154" t="s">
        <v>2632</v>
      </c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</row>
    <row r="1659" spans="2:84" ht="22.35" customHeight="1" outlineLevel="2" x14ac:dyDescent="0.2">
      <c r="B1659" s="98" t="str">
        <f t="shared" si="93"/>
        <v xml:space="preserve">        FM-модулятор с автомобильным ЗУ Hoco E67 цвет: черный</v>
      </c>
      <c r="C1659" s="101">
        <v>62122</v>
      </c>
      <c r="D1659" s="94">
        <f t="shared" si="90"/>
        <v>30.96</v>
      </c>
      <c r="E1659" s="100" t="s">
        <v>28</v>
      </c>
      <c r="G1659" s="142">
        <v>25.8</v>
      </c>
      <c r="I1659" s="157">
        <v>6931474762122</v>
      </c>
      <c r="L1659" s="176"/>
      <c r="M1659" s="154" t="s">
        <v>4031</v>
      </c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</row>
    <row r="1660" spans="2:84" ht="11.85" customHeight="1" outlineLevel="2" x14ac:dyDescent="0.2">
      <c r="B1660" s="71" t="str">
        <f t="shared" si="93"/>
        <v xml:space="preserve">        Автомобильный Bluetooth EarlDom ET-M52 (черный)</v>
      </c>
      <c r="C1660" s="34">
        <v>59751</v>
      </c>
      <c r="D1660" s="72">
        <f t="shared" si="90"/>
        <v>39.6</v>
      </c>
      <c r="E1660" s="35" t="s">
        <v>28</v>
      </c>
      <c r="G1660" s="142">
        <v>33</v>
      </c>
      <c r="I1660" s="157">
        <v>6971410559751</v>
      </c>
      <c r="L1660" s="175"/>
      <c r="M1660" s="154" t="s">
        <v>2411</v>
      </c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</row>
    <row r="1661" spans="2:84" ht="11.85" customHeight="1" outlineLevel="2" x14ac:dyDescent="0.2">
      <c r="B1661" s="98" t="str">
        <f t="shared" si="93"/>
        <v xml:space="preserve">        Автомобильный беспроводной ресивер AUX  Hoco E53</v>
      </c>
      <c r="C1661" s="101">
        <v>29750</v>
      </c>
      <c r="D1661" s="94">
        <f t="shared" si="90"/>
        <v>25.92</v>
      </c>
      <c r="E1661" s="100" t="s">
        <v>28</v>
      </c>
      <c r="G1661" s="142">
        <v>21.6</v>
      </c>
      <c r="I1661" s="157">
        <v>6931474729750</v>
      </c>
      <c r="L1661" s="176"/>
      <c r="M1661" s="154" t="s">
        <v>2455</v>
      </c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</row>
    <row r="1662" spans="2:84" ht="24.75" customHeight="1" outlineLevel="1" x14ac:dyDescent="0.2">
      <c r="B1662" s="73" t="s">
        <v>1833</v>
      </c>
      <c r="C1662" s="73"/>
      <c r="D1662" s="73"/>
      <c r="E1662" s="73"/>
      <c r="F1662" s="73"/>
      <c r="G1662" s="146"/>
      <c r="H1662" s="160"/>
      <c r="I1662" s="160"/>
      <c r="J1662" s="160"/>
      <c r="K1662" s="160"/>
      <c r="L1662" s="179"/>
      <c r="M1662" s="160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</row>
    <row r="1663" spans="2:84" ht="12.6" customHeight="1" outlineLevel="2" x14ac:dyDescent="0.2">
      <c r="B1663" s="31" t="s">
        <v>1834</v>
      </c>
      <c r="C1663" s="32"/>
      <c r="D1663" s="32"/>
      <c r="E1663" s="32"/>
      <c r="F1663" s="32"/>
      <c r="G1663" s="140"/>
      <c r="H1663" s="156"/>
      <c r="I1663" s="156"/>
      <c r="J1663" s="156"/>
      <c r="K1663" s="156"/>
      <c r="L1663" s="174"/>
      <c r="M1663" s="156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</row>
    <row r="1664" spans="2:84" ht="22.35" customHeight="1" outlineLevel="3" x14ac:dyDescent="0.2">
      <c r="B1664" s="98" t="str">
        <f t="shared" ref="B1664:B1670" si="94">HYPERLINK(CONCATENATE("http://belpult.by/site_search?search_term=",C1664),M1664)</f>
        <v xml:space="preserve">            Автомобильное ЗУ BOROFONE BZ12 (2USB: 5V/2.4A) цвет: белый</v>
      </c>
      <c r="C1664" s="102">
        <v>8649</v>
      </c>
      <c r="D1664" s="94">
        <f t="shared" si="90"/>
        <v>6.84</v>
      </c>
      <c r="E1664" s="100" t="s">
        <v>28</v>
      </c>
      <c r="G1664" s="142">
        <v>5.7</v>
      </c>
      <c r="I1664" s="157">
        <v>6931474708649</v>
      </c>
      <c r="L1664" s="176"/>
      <c r="M1664" s="154" t="s">
        <v>3296</v>
      </c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</row>
    <row r="1665" spans="2:84" ht="22.35" customHeight="1" outlineLevel="3" x14ac:dyDescent="0.2">
      <c r="B1665" s="98" t="str">
        <f t="shared" si="94"/>
        <v xml:space="preserve">            Автомобильное ЗУ BOROFONE BZ13 (2.4A) цвет: черный</v>
      </c>
      <c r="C1665" s="101">
        <v>17139</v>
      </c>
      <c r="D1665" s="94">
        <f t="shared" si="90"/>
        <v>8.0519999999999996</v>
      </c>
      <c r="E1665" s="100" t="s">
        <v>28</v>
      </c>
      <c r="G1665" s="142">
        <v>6.71</v>
      </c>
      <c r="I1665" s="157">
        <v>6931474717139</v>
      </c>
      <c r="L1665" s="176"/>
      <c r="M1665" s="154" t="s">
        <v>4618</v>
      </c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</row>
    <row r="1666" spans="2:84" ht="22.35" customHeight="1" outlineLevel="3" x14ac:dyDescent="0.2">
      <c r="B1666" s="98" t="str">
        <f t="shared" si="94"/>
        <v xml:space="preserve">            Автомобильное ЗУ BOROFONE BZ13 (2USB: 5V/2.4A) цвет: белый</v>
      </c>
      <c r="C1666" s="101">
        <v>17146</v>
      </c>
      <c r="D1666" s="94">
        <f t="shared" si="90"/>
        <v>8.0519999999999996</v>
      </c>
      <c r="E1666" s="100" t="s">
        <v>28</v>
      </c>
      <c r="G1666" s="142">
        <v>6.71</v>
      </c>
      <c r="I1666" s="157">
        <v>6931474717146</v>
      </c>
      <c r="L1666" s="176"/>
      <c r="M1666" s="154" t="s">
        <v>4053</v>
      </c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</row>
    <row r="1667" spans="2:84" ht="22.35" customHeight="1" outlineLevel="3" x14ac:dyDescent="0.2">
      <c r="B1667" s="71" t="str">
        <f t="shared" si="94"/>
        <v xml:space="preserve">            Автомобильное ЗУ BOROFONE BZ14 (2USB: 5V/2.4A с подсветкой+кабель Micro ) цвет: белый</v>
      </c>
      <c r="C1667" s="34">
        <v>35959</v>
      </c>
      <c r="D1667" s="72">
        <f t="shared" si="90"/>
        <v>12.984</v>
      </c>
      <c r="E1667" s="35" t="s">
        <v>28</v>
      </c>
      <c r="G1667" s="142">
        <v>10.82</v>
      </c>
      <c r="I1667" s="157">
        <v>6931474735959</v>
      </c>
      <c r="L1667" s="175"/>
      <c r="M1667" s="154" t="s">
        <v>4529</v>
      </c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</row>
    <row r="1668" spans="2:84" ht="11.85" customHeight="1" outlineLevel="3" x14ac:dyDescent="0.2">
      <c r="B1668" s="71" t="str">
        <f t="shared" si="94"/>
        <v xml:space="preserve">            Автомобильное ЗУ Hoco Z22 Черный</v>
      </c>
      <c r="C1668" s="34">
        <v>77312</v>
      </c>
      <c r="D1668" s="72">
        <f t="shared" si="90"/>
        <v>20.736000000000001</v>
      </c>
      <c r="E1668" s="35" t="s">
        <v>28</v>
      </c>
      <c r="G1668" s="142">
        <v>17.28</v>
      </c>
      <c r="I1668" s="157">
        <v>6957531077312</v>
      </c>
      <c r="L1668" s="175"/>
      <c r="M1668" s="154" t="s">
        <v>4109</v>
      </c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</row>
    <row r="1669" spans="2:84" ht="22.35" customHeight="1" outlineLevel="3" x14ac:dyDescent="0.2">
      <c r="B1669" s="98" t="str">
        <f t="shared" si="94"/>
        <v xml:space="preserve">            Автомобильное ЗУ Hoco Z23 цвет: белый (2USB: 5V &amp; 2.4 A)</v>
      </c>
      <c r="C1669" s="101">
        <v>78005</v>
      </c>
      <c r="D1669" s="94">
        <f t="shared" si="90"/>
        <v>7.3919999999999995</v>
      </c>
      <c r="E1669" s="100" t="s">
        <v>28</v>
      </c>
      <c r="G1669" s="142">
        <v>6.16</v>
      </c>
      <c r="I1669" s="157">
        <v>6957531078005</v>
      </c>
      <c r="L1669" s="176"/>
      <c r="M1669" s="154" t="s">
        <v>4619</v>
      </c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</row>
    <row r="1670" spans="2:84" ht="22.35" customHeight="1" outlineLevel="3" x14ac:dyDescent="0.2">
      <c r="B1670" s="98" t="str">
        <f t="shared" si="94"/>
        <v xml:space="preserve">            Автомобильное ЗУ Hoco Z27A (1USB: QC3.0) цвет: белый</v>
      </c>
      <c r="C1670" s="101">
        <v>92889</v>
      </c>
      <c r="D1670" s="94">
        <f t="shared" si="90"/>
        <v>11.52</v>
      </c>
      <c r="E1670" s="100" t="s">
        <v>28</v>
      </c>
      <c r="G1670" s="142">
        <v>9.6</v>
      </c>
      <c r="I1670" s="157">
        <v>6957531092889</v>
      </c>
      <c r="L1670" s="176"/>
      <c r="M1670" s="154" t="s">
        <v>4782</v>
      </c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</row>
    <row r="1671" spans="2:84" ht="12.6" customHeight="1" outlineLevel="2" x14ac:dyDescent="0.2">
      <c r="B1671" s="31" t="s">
        <v>1835</v>
      </c>
      <c r="C1671" s="32"/>
      <c r="D1671" s="32"/>
      <c r="E1671" s="32"/>
      <c r="F1671" s="32"/>
      <c r="G1671" s="140"/>
      <c r="H1671" s="156"/>
      <c r="I1671" s="156"/>
      <c r="J1671" s="156"/>
      <c r="K1671" s="156"/>
      <c r="L1671" s="174"/>
      <c r="M1671" s="156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</row>
    <row r="1672" spans="2:84" ht="11.85" customHeight="1" outlineLevel="3" x14ac:dyDescent="0.2">
      <c r="B1672" s="71" t="str">
        <f t="shared" ref="B1672:B1699" si="95">HYPERLINK(CONCATENATE("http://belpult.by/site_search?search_term=",C1672),M1672)</f>
        <v xml:space="preserve">            Беспроводная зарядка MA-39/ S11</v>
      </c>
      <c r="C1672" s="33" t="s">
        <v>4220</v>
      </c>
      <c r="D1672" s="72">
        <f t="shared" si="90"/>
        <v>40.559999999999995</v>
      </c>
      <c r="E1672" s="35" t="s">
        <v>28</v>
      </c>
      <c r="G1672" s="142">
        <v>33.799999999999997</v>
      </c>
      <c r="I1672" s="157">
        <v>2000456681936</v>
      </c>
      <c r="L1672" s="175"/>
      <c r="M1672" s="154" t="s">
        <v>4219</v>
      </c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</row>
    <row r="1673" spans="2:84" ht="22.35" customHeight="1" outlineLevel="3" x14ac:dyDescent="0.2">
      <c r="B1673" s="98" t="str">
        <f t="shared" si="95"/>
        <v xml:space="preserve">            Беспроводное зарядное устройство BOROFONE BQ3, цвет: серебристый</v>
      </c>
      <c r="C1673" s="101">
        <v>83818</v>
      </c>
      <c r="D1673" s="94">
        <f t="shared" si="90"/>
        <v>23.867999999999999</v>
      </c>
      <c r="E1673" s="100" t="s">
        <v>28</v>
      </c>
      <c r="G1673" s="142">
        <v>19.89</v>
      </c>
      <c r="I1673" s="157">
        <v>6957531083818</v>
      </c>
      <c r="L1673" s="176"/>
      <c r="M1673" s="154" t="s">
        <v>1836</v>
      </c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</row>
    <row r="1674" spans="2:84" ht="22.35" customHeight="1" outlineLevel="3" x14ac:dyDescent="0.2">
      <c r="B1674" s="71" t="str">
        <f t="shared" si="95"/>
        <v xml:space="preserve">            Беспроводное зарядное устройство BOROFONE BQ3, цвет: черный</v>
      </c>
      <c r="C1674" s="34">
        <v>83801</v>
      </c>
      <c r="D1674" s="72">
        <f t="shared" si="90"/>
        <v>25.2</v>
      </c>
      <c r="E1674" s="35" t="s">
        <v>28</v>
      </c>
      <c r="G1674" s="142">
        <v>21</v>
      </c>
      <c r="I1674" s="157">
        <v>6957531083801</v>
      </c>
      <c r="L1674" s="175"/>
      <c r="M1674" s="154" t="s">
        <v>1837</v>
      </c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</row>
    <row r="1675" spans="2:84" ht="22.35" customHeight="1" outlineLevel="3" x14ac:dyDescent="0.2">
      <c r="B1675" s="71" t="str">
        <f t="shared" si="95"/>
        <v xml:space="preserve">            Беспроводное зарядное устройство BQ10 Wise source 3-in-1 verticfl wireless fast charger (black)</v>
      </c>
      <c r="C1675" s="34">
        <v>46832</v>
      </c>
      <c r="D1675" s="72">
        <f t="shared" si="90"/>
        <v>61.199999999999996</v>
      </c>
      <c r="E1675" s="35" t="s">
        <v>28</v>
      </c>
      <c r="G1675" s="142">
        <v>51</v>
      </c>
      <c r="I1675" s="157">
        <v>6931474746832</v>
      </c>
      <c r="L1675" s="175"/>
      <c r="M1675" s="154" t="s">
        <v>3163</v>
      </c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</row>
    <row r="1676" spans="2:84" ht="22.35" customHeight="1" outlineLevel="3" x14ac:dyDescent="0.2">
      <c r="B1676" s="71" t="str">
        <f t="shared" si="95"/>
        <v xml:space="preserve">            Беспроводное зарядное устройство BQ6 Boon 15W wireless fast charger  (white)</v>
      </c>
      <c r="C1676" s="34">
        <v>33085</v>
      </c>
      <c r="D1676" s="72">
        <f t="shared" si="90"/>
        <v>32.4</v>
      </c>
      <c r="E1676" s="35" t="s">
        <v>28</v>
      </c>
      <c r="G1676" s="142">
        <v>27</v>
      </c>
      <c r="I1676" s="157">
        <v>6931474733085</v>
      </c>
      <c r="L1676" s="175"/>
      <c r="M1676" s="154" t="s">
        <v>3164</v>
      </c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</row>
    <row r="1677" spans="2:84" ht="22.35" customHeight="1" outlineLevel="3" x14ac:dyDescent="0.2">
      <c r="B1677" s="71" t="str">
        <f t="shared" si="95"/>
        <v xml:space="preserve">            Беспроводное зарядное устройство BQ9 Pro Original series magnetic wireless fast charger (silver)</v>
      </c>
      <c r="C1677" s="34">
        <v>44043</v>
      </c>
      <c r="D1677" s="72">
        <f t="shared" si="90"/>
        <v>25.271999999999998</v>
      </c>
      <c r="E1677" s="35" t="s">
        <v>28</v>
      </c>
      <c r="G1677" s="142">
        <v>21.06</v>
      </c>
      <c r="I1677" s="157">
        <v>6931474744043</v>
      </c>
      <c r="L1677" s="175"/>
      <c r="M1677" s="154" t="s">
        <v>3042</v>
      </c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</row>
    <row r="1678" spans="2:84" ht="22.35" customHeight="1" outlineLevel="3" x14ac:dyDescent="0.2">
      <c r="B1678" s="71" t="str">
        <f t="shared" si="95"/>
        <v xml:space="preserve">            Беспроводное зарядное устройство Hoco CW13, цвет: черный</v>
      </c>
      <c r="C1678" s="34">
        <v>91387</v>
      </c>
      <c r="D1678" s="72">
        <f t="shared" si="90"/>
        <v>18.035999999999998</v>
      </c>
      <c r="E1678" s="35" t="s">
        <v>28</v>
      </c>
      <c r="G1678" s="142">
        <v>15.03</v>
      </c>
      <c r="I1678" s="157">
        <v>6957531091387</v>
      </c>
      <c r="L1678" s="175"/>
      <c r="M1678" s="154" t="s">
        <v>1838</v>
      </c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</row>
    <row r="1679" spans="2:84" ht="22.35" customHeight="1" outlineLevel="3" x14ac:dyDescent="0.2">
      <c r="B1679" s="71" t="str">
        <f t="shared" si="95"/>
        <v xml:space="preserve">            Беспроводное зарядное устройство MagSafe Charger Copy (в упаковке) БЕЗ ЛОГО</v>
      </c>
      <c r="C1679" s="34">
        <v>71296</v>
      </c>
      <c r="D1679" s="72">
        <f t="shared" si="90"/>
        <v>25.271999999999998</v>
      </c>
      <c r="E1679" s="35" t="s">
        <v>28</v>
      </c>
      <c r="G1679" s="142">
        <v>21.06</v>
      </c>
      <c r="I1679" s="157">
        <v>2000456671296</v>
      </c>
      <c r="L1679" s="175"/>
      <c r="M1679" s="154" t="s">
        <v>4530</v>
      </c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</row>
    <row r="1680" spans="2:84" ht="22.35" customHeight="1" outlineLevel="3" x14ac:dyDescent="0.2">
      <c r="B1680" s="71" t="str">
        <f t="shared" si="95"/>
        <v xml:space="preserve">            Двойное зарядное устройство MagSafe Copy БЕЗ ЛОГО</v>
      </c>
      <c r="C1680" s="34">
        <v>71302</v>
      </c>
      <c r="D1680" s="72">
        <f t="shared" si="90"/>
        <v>81.11999999999999</v>
      </c>
      <c r="E1680" s="35" t="s">
        <v>28</v>
      </c>
      <c r="G1680" s="142">
        <v>67.599999999999994</v>
      </c>
      <c r="I1680" s="157">
        <v>2000456671302</v>
      </c>
      <c r="L1680" s="175"/>
      <c r="M1680" s="154" t="s">
        <v>4531</v>
      </c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</row>
    <row r="1681" spans="2:84" ht="22.35" customHeight="1" outlineLevel="3" x14ac:dyDescent="0.2">
      <c r="B1681" s="71" t="str">
        <f t="shared" si="95"/>
        <v xml:space="preserve">            Сетевое зарядное устройство Hoco N5 (USB QC3.0 +PD20W Type-C) цвет: черный</v>
      </c>
      <c r="C1681" s="34">
        <v>38899</v>
      </c>
      <c r="D1681" s="72">
        <f t="shared" si="90"/>
        <v>28.799999999999997</v>
      </c>
      <c r="E1681" s="35" t="s">
        <v>28</v>
      </c>
      <c r="G1681" s="142">
        <v>24</v>
      </c>
      <c r="I1681" s="157">
        <v>6931474738899</v>
      </c>
      <c r="L1681" s="175"/>
      <c r="M1681" s="154" t="s">
        <v>3678</v>
      </c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</row>
    <row r="1682" spans="2:84" ht="11.85" customHeight="1" outlineLevel="3" x14ac:dyDescent="0.2">
      <c r="B1682" s="71" t="str">
        <f t="shared" si="95"/>
        <v xml:space="preserve">            Сетевое ЗУ BOROFONE 1A 1хUSB  BA19A (black)</v>
      </c>
      <c r="C1682" s="40">
        <v>2586</v>
      </c>
      <c r="D1682" s="72">
        <f t="shared" si="90"/>
        <v>4.68</v>
      </c>
      <c r="E1682" s="35" t="s">
        <v>28</v>
      </c>
      <c r="G1682" s="142">
        <v>3.9</v>
      </c>
      <c r="I1682" s="157">
        <v>6931474702586</v>
      </c>
      <c r="L1682" s="175"/>
      <c r="M1682" s="154" t="s">
        <v>3297</v>
      </c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</row>
    <row r="1683" spans="2:84" ht="11.85" customHeight="1" outlineLevel="3" x14ac:dyDescent="0.2">
      <c r="B1683" s="71" t="str">
        <f t="shared" si="95"/>
        <v xml:space="preserve">            Сетевое ЗУ BOROFONE 1A 1хUSB  BA19A (white)</v>
      </c>
      <c r="C1683" s="40">
        <v>667</v>
      </c>
      <c r="D1683" s="72">
        <f t="shared" si="90"/>
        <v>4.68</v>
      </c>
      <c r="E1683" s="35" t="s">
        <v>28</v>
      </c>
      <c r="G1683" s="142">
        <v>3.9</v>
      </c>
      <c r="I1683" s="157">
        <v>6931474700667</v>
      </c>
      <c r="L1683" s="175"/>
      <c r="M1683" s="154" t="s">
        <v>3298</v>
      </c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</row>
    <row r="1684" spans="2:84" ht="11.85" customHeight="1" outlineLevel="3" x14ac:dyDescent="0.2">
      <c r="B1684" s="71" t="str">
        <f t="shared" si="95"/>
        <v xml:space="preserve">            Сетевое ЗУ BOROFONE 2.1A 1хUSB  BA20A  (black)</v>
      </c>
      <c r="C1684" s="40">
        <v>2081</v>
      </c>
      <c r="D1684" s="72">
        <f t="shared" si="90"/>
        <v>5.04</v>
      </c>
      <c r="E1684" s="35" t="s">
        <v>28</v>
      </c>
      <c r="G1684" s="142">
        <v>4.2</v>
      </c>
      <c r="I1684" s="157">
        <v>6931474702081</v>
      </c>
      <c r="L1684" s="175"/>
      <c r="M1684" s="154" t="s">
        <v>3906</v>
      </c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</row>
    <row r="1685" spans="2:84" ht="11.85" customHeight="1" outlineLevel="3" x14ac:dyDescent="0.2">
      <c r="B1685" s="71" t="str">
        <f t="shared" si="95"/>
        <v xml:space="preserve">            Сетевое ЗУ BOROFONE 2.1A 1хUSB  BA20A  (white)</v>
      </c>
      <c r="C1685" s="40">
        <v>681</v>
      </c>
      <c r="D1685" s="72">
        <f t="shared" si="90"/>
        <v>5.04</v>
      </c>
      <c r="E1685" s="35" t="s">
        <v>28</v>
      </c>
      <c r="G1685" s="142">
        <v>4.2</v>
      </c>
      <c r="I1685" s="157">
        <v>6931474700681</v>
      </c>
      <c r="L1685" s="175"/>
      <c r="M1685" s="154" t="s">
        <v>2456</v>
      </c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</row>
    <row r="1686" spans="2:84" ht="22.35" customHeight="1" outlineLevel="3" x14ac:dyDescent="0.2">
      <c r="B1686" s="71" t="str">
        <f t="shared" si="95"/>
        <v xml:space="preserve">            Сетевое ЗУ BOROFONE 3A 1хUSB  BA21A 1хUSB  функц. быстр зарядки  (white)</v>
      </c>
      <c r="C1686" s="40">
        <v>2067</v>
      </c>
      <c r="D1686" s="72">
        <f t="shared" si="90"/>
        <v>9</v>
      </c>
      <c r="E1686" s="35" t="s">
        <v>28</v>
      </c>
      <c r="G1686" s="142">
        <v>7.5</v>
      </c>
      <c r="I1686" s="157">
        <v>6931474702067</v>
      </c>
      <c r="L1686" s="175"/>
      <c r="M1686" s="154" t="s">
        <v>3907</v>
      </c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</row>
    <row r="1687" spans="2:84" ht="11.85" customHeight="1" outlineLevel="3" x14ac:dyDescent="0.2">
      <c r="B1687" s="71" t="str">
        <f t="shared" si="95"/>
        <v xml:space="preserve">            Сетевое ЗУ BOROFONE BA23A  (white)</v>
      </c>
      <c r="C1687" s="40">
        <v>3996</v>
      </c>
      <c r="D1687" s="72">
        <f t="shared" si="90"/>
        <v>7.56</v>
      </c>
      <c r="E1687" s="35" t="s">
        <v>28</v>
      </c>
      <c r="G1687" s="142">
        <v>6.3</v>
      </c>
      <c r="I1687" s="157">
        <v>6931474703996</v>
      </c>
      <c r="L1687" s="175"/>
      <c r="M1687" s="154" t="s">
        <v>4532</v>
      </c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</row>
    <row r="1688" spans="2:84" ht="22.35" customHeight="1" outlineLevel="3" x14ac:dyDescent="0.2">
      <c r="B1688" s="71" t="str">
        <f t="shared" si="95"/>
        <v xml:space="preserve">            СЗУ BOROFONE BA38A PLUS Speedy PD3.0 charger(EU) (белый)</v>
      </c>
      <c r="C1688" s="34">
        <v>46870</v>
      </c>
      <c r="D1688" s="72">
        <f t="shared" si="90"/>
        <v>17.399999999999999</v>
      </c>
      <c r="E1688" s="35" t="s">
        <v>28</v>
      </c>
      <c r="G1688" s="142">
        <v>14.5</v>
      </c>
      <c r="I1688" s="157">
        <v>6931474746870</v>
      </c>
      <c r="L1688" s="175"/>
      <c r="M1688" s="154" t="s">
        <v>3934</v>
      </c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</row>
    <row r="1689" spans="2:84" ht="22.35" customHeight="1" outlineLevel="3" x14ac:dyDescent="0.2">
      <c r="B1689" s="71" t="str">
        <f t="shared" si="95"/>
        <v xml:space="preserve">            СЗУ BOROFONE BA46A Premium PD+QC3.0 charger(EU) (black)</v>
      </c>
      <c r="C1689" s="34">
        <v>27336</v>
      </c>
      <c r="D1689" s="72">
        <f t="shared" si="90"/>
        <v>16.2</v>
      </c>
      <c r="E1689" s="35" t="s">
        <v>28</v>
      </c>
      <c r="G1689" s="142">
        <v>13.5</v>
      </c>
      <c r="I1689" s="157">
        <v>6931474727336</v>
      </c>
      <c r="L1689" s="175"/>
      <c r="M1689" s="154" t="s">
        <v>3935</v>
      </c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</row>
    <row r="1690" spans="2:84" ht="22.35" customHeight="1" outlineLevel="3" x14ac:dyDescent="0.2">
      <c r="B1690" s="71" t="str">
        <f t="shared" si="95"/>
        <v xml:space="preserve">            СЗУ BOROFONE BA47A Mighty speed single port QC3.0 charger(EU) (white)</v>
      </c>
      <c r="C1690" s="34">
        <v>28296</v>
      </c>
      <c r="D1690" s="72">
        <f t="shared" si="90"/>
        <v>10.08</v>
      </c>
      <c r="E1690" s="35" t="s">
        <v>28</v>
      </c>
      <c r="G1690" s="142">
        <v>8.4</v>
      </c>
      <c r="I1690" s="157">
        <v>6931474728296</v>
      </c>
      <c r="L1690" s="175"/>
      <c r="M1690" s="154" t="s">
        <v>3856</v>
      </c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</row>
    <row r="1691" spans="2:84" ht="22.35" customHeight="1" outlineLevel="3" x14ac:dyDescent="0.2">
      <c r="B1691" s="71" t="str">
        <f t="shared" si="95"/>
        <v xml:space="preserve">            СЗУ BOROFONE BA52A Gamble single port charger(EU) (black)</v>
      </c>
      <c r="C1691" s="34">
        <v>37304</v>
      </c>
      <c r="D1691" s="72">
        <f t="shared" si="90"/>
        <v>5.3999999999999995</v>
      </c>
      <c r="E1691" s="35" t="s">
        <v>28</v>
      </c>
      <c r="G1691" s="142">
        <v>4.5</v>
      </c>
      <c r="I1691" s="157">
        <v>6931474737304</v>
      </c>
      <c r="L1691" s="175"/>
      <c r="M1691" s="154" t="s">
        <v>4533</v>
      </c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</row>
    <row r="1692" spans="2:84" ht="22.35" customHeight="1" outlineLevel="3" x14ac:dyDescent="0.2">
      <c r="B1692" s="71" t="str">
        <f t="shared" si="95"/>
        <v xml:space="preserve">            СЗУ BOROFONE BA52A Gamble single port charger(EU) (white)</v>
      </c>
      <c r="C1692" s="34">
        <v>37311</v>
      </c>
      <c r="D1692" s="72">
        <f t="shared" si="90"/>
        <v>5.3999999999999995</v>
      </c>
      <c r="E1692" s="35" t="s">
        <v>28</v>
      </c>
      <c r="G1692" s="142">
        <v>4.5</v>
      </c>
      <c r="I1692" s="157">
        <v>6931474737311</v>
      </c>
      <c r="L1692" s="175"/>
      <c r="M1692" s="154" t="s">
        <v>4534</v>
      </c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</row>
    <row r="1693" spans="2:84" ht="22.35" customHeight="1" outlineLevel="3" x14ac:dyDescent="0.2">
      <c r="B1693" s="71" t="str">
        <f t="shared" si="95"/>
        <v xml:space="preserve">            СЗУ BOROFONE BN1 Innovative single port charger(EU) (black)</v>
      </c>
      <c r="C1693" s="34">
        <v>41073</v>
      </c>
      <c r="D1693" s="72">
        <f t="shared" si="90"/>
        <v>10.223999999999998</v>
      </c>
      <c r="E1693" s="35" t="s">
        <v>28</v>
      </c>
      <c r="G1693" s="142">
        <v>8.52</v>
      </c>
      <c r="I1693" s="157">
        <v>6931474741073</v>
      </c>
      <c r="L1693" s="175"/>
      <c r="M1693" s="154" t="s">
        <v>3043</v>
      </c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</row>
    <row r="1694" spans="2:84" ht="22.35" customHeight="1" outlineLevel="3" x14ac:dyDescent="0.2">
      <c r="B1694" s="71" t="str">
        <f t="shared" si="95"/>
        <v xml:space="preserve">            СЗУ BOROFONE BN1 Innovative single port charger(EU) (white)</v>
      </c>
      <c r="C1694" s="34">
        <v>41080</v>
      </c>
      <c r="D1694" s="72">
        <f t="shared" si="90"/>
        <v>10.223999999999998</v>
      </c>
      <c r="E1694" s="35" t="s">
        <v>28</v>
      </c>
      <c r="G1694" s="142">
        <v>8.52</v>
      </c>
      <c r="I1694" s="157">
        <v>6931474741080</v>
      </c>
      <c r="L1694" s="175"/>
      <c r="M1694" s="154" t="s">
        <v>3044</v>
      </c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</row>
    <row r="1695" spans="2:84" ht="22.35" customHeight="1" outlineLevel="3" x14ac:dyDescent="0.2">
      <c r="B1695" s="71" t="str">
        <f t="shared" si="95"/>
        <v xml:space="preserve">            СЗУ iPhone 12 20W HIGH Copy (без упаковки) БЕЗ ЛОГО</v>
      </c>
      <c r="C1695" s="34">
        <v>67190</v>
      </c>
      <c r="D1695" s="72">
        <f t="shared" si="90"/>
        <v>9.36</v>
      </c>
      <c r="E1695" s="35" t="s">
        <v>28</v>
      </c>
      <c r="G1695" s="142">
        <v>7.8</v>
      </c>
      <c r="I1695" s="157">
        <v>2000456667190</v>
      </c>
      <c r="L1695" s="175"/>
      <c r="M1695" s="154" t="s">
        <v>4535</v>
      </c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</row>
    <row r="1696" spans="2:84" ht="22.35" customHeight="1" outlineLevel="3" x14ac:dyDescent="0.2">
      <c r="B1696" s="71" t="str">
        <f t="shared" si="95"/>
        <v xml:space="preserve">            СЗУ iPhone 12 20W HIGH Copy (в упаковке) БЕЗ ЛОГО</v>
      </c>
      <c r="C1696" s="34">
        <v>67183</v>
      </c>
      <c r="D1696" s="72">
        <f t="shared" si="90"/>
        <v>17.783999999999999</v>
      </c>
      <c r="E1696" s="35" t="s">
        <v>28</v>
      </c>
      <c r="G1696" s="142">
        <v>14.82</v>
      </c>
      <c r="I1696" s="157">
        <v>2000456667183</v>
      </c>
      <c r="L1696" s="175"/>
      <c r="M1696" s="154" t="s">
        <v>4536</v>
      </c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</row>
    <row r="1697" spans="2:84" ht="22.35" customHeight="1" outlineLevel="3" x14ac:dyDescent="0.2">
      <c r="B1697" s="71" t="str">
        <f t="shared" si="95"/>
        <v xml:space="preserve">            СЗУ iPhone 20W 2in1 Copy (в белой упаковке) БЕЗ ЛОГО</v>
      </c>
      <c r="C1697" s="34">
        <v>73825</v>
      </c>
      <c r="D1697" s="72">
        <f t="shared" si="90"/>
        <v>29.015999999999998</v>
      </c>
      <c r="E1697" s="35" t="s">
        <v>28</v>
      </c>
      <c r="G1697" s="142">
        <v>24.18</v>
      </c>
      <c r="I1697" s="157">
        <v>2000456673825</v>
      </c>
      <c r="L1697" s="175"/>
      <c r="M1697" s="154" t="s">
        <v>4537</v>
      </c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</row>
    <row r="1698" spans="2:84" ht="11.85" customHeight="1" outlineLevel="3" x14ac:dyDescent="0.2">
      <c r="B1698" s="71" t="str">
        <f t="shared" si="95"/>
        <v xml:space="preserve">            СЗУ IPhone 8 5W Matte Logo (в Упаковке) БЕЗ ЛОГО</v>
      </c>
      <c r="C1698" s="34">
        <v>71265</v>
      </c>
      <c r="D1698" s="72">
        <f t="shared" si="90"/>
        <v>6.8639999999999999</v>
      </c>
      <c r="E1698" s="35" t="s">
        <v>28</v>
      </c>
      <c r="G1698" s="142">
        <v>5.72</v>
      </c>
      <c r="I1698" s="157">
        <v>2000456671265</v>
      </c>
      <c r="L1698" s="175"/>
      <c r="M1698" s="154" t="s">
        <v>4538</v>
      </c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</row>
    <row r="1699" spans="2:84" ht="11.85" customHeight="1" outlineLevel="3" x14ac:dyDescent="0.2">
      <c r="B1699" s="71" t="str">
        <f t="shared" si="95"/>
        <v xml:space="preserve">            Удлинитель U-613 / 6 USB</v>
      </c>
      <c r="C1699" s="33" t="s">
        <v>4721</v>
      </c>
      <c r="D1699" s="72">
        <f t="shared" ref="D1699:D1762" si="96">G1699*1.2</f>
        <v>24.24</v>
      </c>
      <c r="E1699" s="35" t="s">
        <v>28</v>
      </c>
      <c r="G1699" s="142">
        <v>20.2</v>
      </c>
      <c r="I1699" s="154"/>
      <c r="L1699" s="175"/>
      <c r="M1699" s="154" t="s">
        <v>4720</v>
      </c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</row>
    <row r="1700" spans="2:84" ht="23.85" customHeight="1" outlineLevel="2" x14ac:dyDescent="0.2">
      <c r="B1700" s="31" t="s">
        <v>1839</v>
      </c>
      <c r="C1700" s="32"/>
      <c r="D1700" s="32"/>
      <c r="E1700" s="32"/>
      <c r="F1700" s="32"/>
      <c r="G1700" s="140"/>
      <c r="H1700" s="156"/>
      <c r="I1700" s="156"/>
      <c r="J1700" s="156"/>
      <c r="K1700" s="156"/>
      <c r="L1700" s="174"/>
      <c r="M1700" s="156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</row>
    <row r="1701" spans="2:84" ht="12.6" customHeight="1" outlineLevel="3" x14ac:dyDescent="0.2">
      <c r="B1701" s="36" t="s">
        <v>1840</v>
      </c>
      <c r="C1701" s="37"/>
      <c r="D1701" s="37"/>
      <c r="E1701" s="37"/>
      <c r="F1701" s="37"/>
      <c r="G1701" s="141"/>
      <c r="H1701" s="156"/>
      <c r="I1701" s="156"/>
      <c r="J1701" s="156"/>
      <c r="K1701" s="156"/>
      <c r="L1701" s="174"/>
      <c r="M1701" s="156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</row>
    <row r="1702" spans="2:84" ht="22.35" customHeight="1" outlineLevel="4" x14ac:dyDescent="0.2">
      <c r="B1702" s="98" t="str">
        <f t="shared" ref="B1702:B1757" si="97">HYPERLINK(CONCATENATE("http://belpult.by/site_search?search_term=",C1702),M1702)</f>
        <v xml:space="preserve">                Дата-кабель AWEI CL-54 Lightning (1,5 м.,поддержка 2.4А) цвет: красный</v>
      </c>
      <c r="C1702" s="101">
        <v>52641</v>
      </c>
      <c r="D1702" s="94">
        <f t="shared" si="96"/>
        <v>7.56</v>
      </c>
      <c r="E1702" s="100" t="s">
        <v>28</v>
      </c>
      <c r="G1702" s="142">
        <v>6.3</v>
      </c>
      <c r="I1702" s="157">
        <v>6954284052641</v>
      </c>
      <c r="L1702" s="176"/>
      <c r="M1702" s="154" t="s">
        <v>1841</v>
      </c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</row>
    <row r="1703" spans="2:84" ht="22.35" customHeight="1" outlineLevel="4" x14ac:dyDescent="0.2">
      <c r="B1703" s="98" t="str">
        <f t="shared" si="97"/>
        <v xml:space="preserve">                Дата-кабель AWEI CL-54 Lightning (1,5 м.,поддержка 2.4А) цвет: синий</v>
      </c>
      <c r="C1703" s="101">
        <v>87971</v>
      </c>
      <c r="D1703" s="94">
        <f t="shared" si="96"/>
        <v>7.56</v>
      </c>
      <c r="E1703" s="100" t="s">
        <v>28</v>
      </c>
      <c r="G1703" s="142">
        <v>6.3</v>
      </c>
      <c r="I1703" s="157">
        <v>6954284087971</v>
      </c>
      <c r="L1703" s="176"/>
      <c r="M1703" s="154" t="s">
        <v>1842</v>
      </c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</row>
    <row r="1704" spans="2:84" ht="22.35" customHeight="1" outlineLevel="4" x14ac:dyDescent="0.2">
      <c r="B1704" s="98" t="str">
        <f t="shared" si="97"/>
        <v xml:space="preserve">                Дата-кабель AWEI CL-63 Lightning (1 м.,поддержка 2.5А) цвет: черный</v>
      </c>
      <c r="C1704" s="101">
        <v>54898</v>
      </c>
      <c r="D1704" s="94">
        <f t="shared" si="96"/>
        <v>4.5720000000000001</v>
      </c>
      <c r="E1704" s="100" t="s">
        <v>28</v>
      </c>
      <c r="G1704" s="142">
        <v>3.81</v>
      </c>
      <c r="I1704" s="157">
        <v>6954284054898</v>
      </c>
      <c r="L1704" s="176"/>
      <c r="M1704" s="154" t="s">
        <v>1843</v>
      </c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</row>
    <row r="1705" spans="2:84" ht="22.35" customHeight="1" outlineLevel="4" x14ac:dyDescent="0.2">
      <c r="B1705" s="98" t="str">
        <f t="shared" si="97"/>
        <v xml:space="preserve">                Дата-кабель BOROFONE BU1 Lightning (магнитный, 1,2 м.,2,4A), цвет: черный</v>
      </c>
      <c r="C1705" s="101">
        <v>92544</v>
      </c>
      <c r="D1705" s="94">
        <f t="shared" si="96"/>
        <v>17.027999999999999</v>
      </c>
      <c r="E1705" s="100" t="s">
        <v>28</v>
      </c>
      <c r="G1705" s="142">
        <v>14.19</v>
      </c>
      <c r="I1705" s="157">
        <v>6957531092544</v>
      </c>
      <c r="L1705" s="176"/>
      <c r="M1705" s="154" t="s">
        <v>2762</v>
      </c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</row>
    <row r="1706" spans="2:84" ht="22.35" customHeight="1" outlineLevel="4" x14ac:dyDescent="0.2">
      <c r="B1706" s="98" t="str">
        <f t="shared" si="97"/>
        <v xml:space="preserve">                Дата-кабель BOROFONE BU11 Lightning (двухсторонний USB, 1.2 м), цвет: черный</v>
      </c>
      <c r="C1706" s="101">
        <v>12288</v>
      </c>
      <c r="D1706" s="94">
        <f t="shared" si="96"/>
        <v>6.48</v>
      </c>
      <c r="E1706" s="100" t="s">
        <v>28</v>
      </c>
      <c r="G1706" s="142">
        <v>5.4</v>
      </c>
      <c r="I1706" s="157">
        <v>6931474712288</v>
      </c>
      <c r="L1706" s="176"/>
      <c r="M1706" s="154" t="s">
        <v>2763</v>
      </c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</row>
    <row r="1707" spans="2:84" ht="22.35" customHeight="1" outlineLevel="4" x14ac:dyDescent="0.2">
      <c r="B1707" s="98" t="str">
        <f t="shared" si="97"/>
        <v xml:space="preserve">                Дата-кабель BOROFONE BU16 Lightning (магнитный, 1.2 м) цвет: черный</v>
      </c>
      <c r="C1707" s="101">
        <v>20795</v>
      </c>
      <c r="D1707" s="94">
        <f t="shared" si="96"/>
        <v>9.18</v>
      </c>
      <c r="E1707" s="100" t="s">
        <v>28</v>
      </c>
      <c r="G1707" s="142">
        <v>7.65</v>
      </c>
      <c r="I1707" s="157">
        <v>6931474720795</v>
      </c>
      <c r="L1707" s="176"/>
      <c r="M1707" s="154" t="s">
        <v>2123</v>
      </c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</row>
    <row r="1708" spans="2:84" ht="22.35" customHeight="1" outlineLevel="4" x14ac:dyDescent="0.2">
      <c r="B1708" s="71" t="str">
        <f t="shared" si="97"/>
        <v xml:space="preserve">                Дата-кабель BOROFONE BU19 Streamer charging data cable for Lightning (blue )</v>
      </c>
      <c r="C1708" s="34">
        <v>23239</v>
      </c>
      <c r="D1708" s="72">
        <f t="shared" si="96"/>
        <v>6.1199999999999992</v>
      </c>
      <c r="E1708" s="35" t="s">
        <v>28</v>
      </c>
      <c r="G1708" s="142">
        <v>5.0999999999999996</v>
      </c>
      <c r="I1708" s="157">
        <v>6931474723239</v>
      </c>
      <c r="L1708" s="175"/>
      <c r="M1708" s="154" t="s">
        <v>2124</v>
      </c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</row>
    <row r="1709" spans="2:84" ht="22.35" customHeight="1" outlineLevel="4" x14ac:dyDescent="0.2">
      <c r="B1709" s="71" t="str">
        <f t="shared" si="97"/>
        <v xml:space="preserve">                Дата-кабель BOROFONE BU19 Streamer charging data cable for Lightning (red )</v>
      </c>
      <c r="C1709" s="34">
        <v>23222</v>
      </c>
      <c r="D1709" s="72">
        <f t="shared" si="96"/>
        <v>6.1199999999999992</v>
      </c>
      <c r="E1709" s="35" t="s">
        <v>28</v>
      </c>
      <c r="G1709" s="142">
        <v>5.0999999999999996</v>
      </c>
      <c r="I1709" s="157">
        <v>6931474723222</v>
      </c>
      <c r="L1709" s="175"/>
      <c r="M1709" s="154" t="s">
        <v>2125</v>
      </c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</row>
    <row r="1710" spans="2:84" ht="22.35" customHeight="1" outlineLevel="4" x14ac:dyDescent="0.2">
      <c r="B1710" s="71" t="str">
        <f t="shared" si="97"/>
        <v xml:space="preserve">                Дата-кабель BOROFONE BX14 Lightning (2 м.) цвет: белый</v>
      </c>
      <c r="C1710" s="34">
        <v>90007</v>
      </c>
      <c r="D1710" s="72">
        <f t="shared" si="96"/>
        <v>5.3999999999999995</v>
      </c>
      <c r="E1710" s="35" t="s">
        <v>28</v>
      </c>
      <c r="G1710" s="142">
        <v>4.5</v>
      </c>
      <c r="I1710" s="157">
        <v>6957531090007</v>
      </c>
      <c r="L1710" s="175"/>
      <c r="M1710" s="154" t="s">
        <v>2764</v>
      </c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</row>
    <row r="1711" spans="2:84" ht="22.35" customHeight="1" outlineLevel="4" x14ac:dyDescent="0.2">
      <c r="B1711" s="71" t="str">
        <f t="shared" si="97"/>
        <v xml:space="preserve">                Дата-кабель BOROFONE BX14 Lightning (3 м.) цвет: белый</v>
      </c>
      <c r="C1711" s="34">
        <v>90373</v>
      </c>
      <c r="D1711" s="72">
        <f t="shared" si="96"/>
        <v>6.48</v>
      </c>
      <c r="E1711" s="35" t="s">
        <v>28</v>
      </c>
      <c r="G1711" s="142">
        <v>5.4</v>
      </c>
      <c r="I1711" s="157">
        <v>6957531090373</v>
      </c>
      <c r="L1711" s="175"/>
      <c r="M1711" s="154" t="s">
        <v>3202</v>
      </c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</row>
    <row r="1712" spans="2:84" ht="22.35" customHeight="1" outlineLevel="4" x14ac:dyDescent="0.2">
      <c r="B1712" s="98" t="str">
        <f t="shared" si="97"/>
        <v xml:space="preserve">                Дата-кабель BOROFONE BX18 Lightning (3м., 1,6A), цвет: белый</v>
      </c>
      <c r="C1712" s="102">
        <v>483</v>
      </c>
      <c r="D1712" s="94">
        <f t="shared" si="96"/>
        <v>5.9039999999999999</v>
      </c>
      <c r="E1712" s="100" t="s">
        <v>28</v>
      </c>
      <c r="G1712" s="142">
        <v>4.92</v>
      </c>
      <c r="I1712" s="157">
        <v>6931474700483</v>
      </c>
      <c r="L1712" s="176"/>
      <c r="M1712" s="154" t="s">
        <v>2765</v>
      </c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</row>
    <row r="1713" spans="2:84" ht="22.35" customHeight="1" outlineLevel="4" x14ac:dyDescent="0.2">
      <c r="B1713" s="71" t="str">
        <f t="shared" si="97"/>
        <v xml:space="preserve">                Дата-кабель BOROFONE BX19 Lightning (1м., 1.3A), цвет: чёрный</v>
      </c>
      <c r="C1713" s="40">
        <v>1756</v>
      </c>
      <c r="D1713" s="72">
        <f t="shared" si="96"/>
        <v>2.3039999999999998</v>
      </c>
      <c r="E1713" s="35" t="s">
        <v>28</v>
      </c>
      <c r="G1713" s="142">
        <v>1.92</v>
      </c>
      <c r="I1713" s="157">
        <v>6931474701756</v>
      </c>
      <c r="L1713" s="175"/>
      <c r="M1713" s="154" t="s">
        <v>1844</v>
      </c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</row>
    <row r="1714" spans="2:84" ht="22.35" customHeight="1" outlineLevel="4" x14ac:dyDescent="0.2">
      <c r="B1714" s="71" t="str">
        <f t="shared" si="97"/>
        <v xml:space="preserve">                Дата-кабель BOROFONE BX22 Lightning (1м., 1.3A), цвет: белый</v>
      </c>
      <c r="C1714" s="40">
        <v>3286</v>
      </c>
      <c r="D1714" s="72">
        <f t="shared" si="96"/>
        <v>3.42</v>
      </c>
      <c r="E1714" s="35" t="s">
        <v>28</v>
      </c>
      <c r="G1714" s="142">
        <v>2.85</v>
      </c>
      <c r="I1714" s="157">
        <v>6931474703286</v>
      </c>
      <c r="L1714" s="175"/>
      <c r="M1714" s="154" t="s">
        <v>2379</v>
      </c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</row>
    <row r="1715" spans="2:84" ht="22.35" customHeight="1" outlineLevel="4" x14ac:dyDescent="0.2">
      <c r="B1715" s="98" t="str">
        <f t="shared" si="97"/>
        <v xml:space="preserve">                Дата-кабель BOROFONE BX23 Lightning (1м.,быстрая зарядка 2,4A), цвет: белый</v>
      </c>
      <c r="C1715" s="102">
        <v>3323</v>
      </c>
      <c r="D1715" s="94">
        <f t="shared" si="96"/>
        <v>5.3999999999999995</v>
      </c>
      <c r="E1715" s="100" t="s">
        <v>28</v>
      </c>
      <c r="G1715" s="142">
        <v>4.5</v>
      </c>
      <c r="I1715" s="157">
        <v>6931474703323</v>
      </c>
      <c r="L1715" s="176"/>
      <c r="M1715" s="154" t="s">
        <v>4620</v>
      </c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</row>
    <row r="1716" spans="2:84" ht="22.35" customHeight="1" outlineLevel="4" x14ac:dyDescent="0.2">
      <c r="B1716" s="98" t="str">
        <f t="shared" si="97"/>
        <v xml:space="preserve">                Дата-кабель BOROFONE BX23 Lightning (1м.,быстрая зарядка 2,4A), цвет: чёрный</v>
      </c>
      <c r="C1716" s="102">
        <v>3316</v>
      </c>
      <c r="D1716" s="94">
        <f t="shared" si="96"/>
        <v>5.3999999999999995</v>
      </c>
      <c r="E1716" s="100" t="s">
        <v>28</v>
      </c>
      <c r="G1716" s="142">
        <v>4.5</v>
      </c>
      <c r="I1716" s="157">
        <v>6931474703316</v>
      </c>
      <c r="L1716" s="176"/>
      <c r="M1716" s="154" t="s">
        <v>4621</v>
      </c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</row>
    <row r="1717" spans="2:84" ht="22.35" customHeight="1" outlineLevel="4" x14ac:dyDescent="0.2">
      <c r="B1717" s="98" t="str">
        <f t="shared" si="97"/>
        <v xml:space="preserve">                Дата-кабель BOROFONE BX26 Lightning (1м.,нейлон,угловой штекер 2,4A), цвет: металлик</v>
      </c>
      <c r="C1717" s="102">
        <v>3521</v>
      </c>
      <c r="D1717" s="94">
        <f t="shared" si="96"/>
        <v>4.944</v>
      </c>
      <c r="E1717" s="100" t="s">
        <v>28</v>
      </c>
      <c r="G1717" s="142">
        <v>4.12</v>
      </c>
      <c r="I1717" s="157">
        <v>6931474703521</v>
      </c>
      <c r="L1717" s="176"/>
      <c r="M1717" s="154" t="s">
        <v>4622</v>
      </c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</row>
    <row r="1718" spans="2:84" ht="22.35" customHeight="1" outlineLevel="4" x14ac:dyDescent="0.2">
      <c r="B1718" s="71" t="str">
        <f t="shared" si="97"/>
        <v xml:space="preserve">                Дата-кабель BOROFONE BX28 Lightning (1м.,аллюминиевый штекер 2,4A), цвет: металлик</v>
      </c>
      <c r="C1718" s="40">
        <v>5969</v>
      </c>
      <c r="D1718" s="72">
        <f t="shared" si="96"/>
        <v>4.8959999999999999</v>
      </c>
      <c r="E1718" s="35" t="s">
        <v>28</v>
      </c>
      <c r="G1718" s="142">
        <v>4.08</v>
      </c>
      <c r="I1718" s="157">
        <v>6931474705969</v>
      </c>
      <c r="L1718" s="175"/>
      <c r="M1718" s="154" t="s">
        <v>2766</v>
      </c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</row>
    <row r="1719" spans="2:84" ht="22.35" customHeight="1" outlineLevel="4" x14ac:dyDescent="0.2">
      <c r="B1719" s="98" t="str">
        <f t="shared" si="97"/>
        <v xml:space="preserve">                Дата-кабель BOROFONE BX36 Type-C to Lightning (1 м,быстрая зарядка 18W,QC 3.0) цвет: белый</v>
      </c>
      <c r="C1719" s="101">
        <v>18839</v>
      </c>
      <c r="D1719" s="94">
        <f t="shared" si="96"/>
        <v>13.5</v>
      </c>
      <c r="E1719" s="100" t="s">
        <v>28</v>
      </c>
      <c r="G1719" s="142">
        <v>11.25</v>
      </c>
      <c r="I1719" s="157">
        <v>6931474718839</v>
      </c>
      <c r="L1719" s="176"/>
      <c r="M1719" s="154" t="s">
        <v>3318</v>
      </c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</row>
    <row r="1720" spans="2:84" ht="22.35" customHeight="1" outlineLevel="4" x14ac:dyDescent="0.2">
      <c r="B1720" s="98" t="str">
        <f t="shared" si="97"/>
        <v xml:space="preserve">                Дата-кабель BOROFONE BX39 Lightning (1,0 м,нейлон,быстрая зарядка 2,4А), цвет: черный-красный</v>
      </c>
      <c r="C1720" s="101">
        <v>27282</v>
      </c>
      <c r="D1720" s="94">
        <f t="shared" si="96"/>
        <v>4.4039999999999999</v>
      </c>
      <c r="E1720" s="100" t="s">
        <v>28</v>
      </c>
      <c r="G1720" s="142">
        <v>3.67</v>
      </c>
      <c r="I1720" s="157">
        <v>6931474727282</v>
      </c>
      <c r="L1720" s="176"/>
      <c r="M1720" s="154" t="s">
        <v>4623</v>
      </c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</row>
    <row r="1721" spans="2:84" ht="22.35" customHeight="1" outlineLevel="4" x14ac:dyDescent="0.2">
      <c r="B1721" s="98" t="str">
        <f t="shared" si="97"/>
        <v xml:space="preserve">                Дата-кабель BOROFONE BX39 Lightning (1,0 м,нейлон,быстрая зарядка 2,4А), цвет: черный&amp;белый</v>
      </c>
      <c r="C1721" s="101">
        <v>27275</v>
      </c>
      <c r="D1721" s="94">
        <f t="shared" si="96"/>
        <v>4.4039999999999999</v>
      </c>
      <c r="E1721" s="100" t="s">
        <v>28</v>
      </c>
      <c r="G1721" s="142">
        <v>3.67</v>
      </c>
      <c r="I1721" s="157">
        <v>6931474727275</v>
      </c>
      <c r="L1721" s="176"/>
      <c r="M1721" s="154" t="s">
        <v>4624</v>
      </c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</row>
    <row r="1722" spans="2:84" ht="22.35" customHeight="1" outlineLevel="4" x14ac:dyDescent="0.2">
      <c r="B1722" s="98" t="str">
        <f t="shared" si="97"/>
        <v xml:space="preserve">                Дата-кабель BOROFONE BX47 Lightning (1,0 м,2.4 A) цвет: белый</v>
      </c>
      <c r="C1722" s="101">
        <v>40670</v>
      </c>
      <c r="D1722" s="94">
        <f t="shared" si="96"/>
        <v>3.9599999999999995</v>
      </c>
      <c r="E1722" s="100" t="s">
        <v>28</v>
      </c>
      <c r="G1722" s="142">
        <v>3.3</v>
      </c>
      <c r="I1722" s="157">
        <v>6931474740670</v>
      </c>
      <c r="L1722" s="176"/>
      <c r="M1722" s="154" t="s">
        <v>2905</v>
      </c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</row>
    <row r="1723" spans="2:84" ht="22.35" customHeight="1" outlineLevel="4" x14ac:dyDescent="0.2">
      <c r="B1723" s="98" t="str">
        <f t="shared" si="97"/>
        <v xml:space="preserve">                Дата-кабель BOROFONE BX47 Lightning (1,0 м,2.4 A) цвет: черный</v>
      </c>
      <c r="C1723" s="101">
        <v>40663</v>
      </c>
      <c r="D1723" s="94">
        <f t="shared" si="96"/>
        <v>3.9599999999999995</v>
      </c>
      <c r="E1723" s="100" t="s">
        <v>28</v>
      </c>
      <c r="G1723" s="142">
        <v>3.3</v>
      </c>
      <c r="I1723" s="157">
        <v>6931474740663</v>
      </c>
      <c r="L1723" s="176"/>
      <c r="M1723" s="154" t="s">
        <v>2906</v>
      </c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</row>
    <row r="1724" spans="2:84" ht="22.35" customHeight="1" outlineLevel="4" x14ac:dyDescent="0.2">
      <c r="B1724" s="71" t="str">
        <f t="shared" si="97"/>
        <v xml:space="preserve">                Дата-кабель BOROFONE BX54 Lightning (1м.,нейлон 2.4A) цвет:красный</v>
      </c>
      <c r="C1724" s="34">
        <v>45804</v>
      </c>
      <c r="D1724" s="72">
        <f t="shared" si="96"/>
        <v>2.88</v>
      </c>
      <c r="E1724" s="35" t="s">
        <v>28</v>
      </c>
      <c r="G1724" s="142">
        <v>2.4</v>
      </c>
      <c r="I1724" s="157">
        <v>6931474745804</v>
      </c>
      <c r="L1724" s="175"/>
      <c r="M1724" s="154" t="s">
        <v>4110</v>
      </c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</row>
    <row r="1725" spans="2:84" ht="22.35" customHeight="1" outlineLevel="4" x14ac:dyDescent="0.2">
      <c r="B1725" s="71" t="str">
        <f t="shared" si="97"/>
        <v xml:space="preserve">                Дата-кабель BOROFONE BX54 Lightning (1м.,нейлон 2.4A) цвет:черный</v>
      </c>
      <c r="C1725" s="34">
        <v>45798</v>
      </c>
      <c r="D1725" s="72">
        <f t="shared" si="96"/>
        <v>2.76</v>
      </c>
      <c r="E1725" s="35" t="s">
        <v>28</v>
      </c>
      <c r="G1725" s="142">
        <v>2.2999999999999998</v>
      </c>
      <c r="I1725" s="157">
        <v>6931474745798</v>
      </c>
      <c r="L1725" s="175"/>
      <c r="M1725" s="154" t="s">
        <v>3857</v>
      </c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</row>
    <row r="1726" spans="2:84" ht="22.35" customHeight="1" outlineLevel="4" x14ac:dyDescent="0.2">
      <c r="B1726" s="98" t="str">
        <f t="shared" si="97"/>
        <v xml:space="preserve">                Дата-кабель Borofone BX70 Type-C to Lightning  (1 м) цвет: белый</v>
      </c>
      <c r="C1726" s="101">
        <v>84451</v>
      </c>
      <c r="D1726" s="94">
        <f t="shared" si="96"/>
        <v>7.1999999999999993</v>
      </c>
      <c r="E1726" s="100" t="s">
        <v>28</v>
      </c>
      <c r="G1726" s="142">
        <v>6</v>
      </c>
      <c r="I1726" s="157">
        <v>6974443384451</v>
      </c>
      <c r="L1726" s="176"/>
      <c r="M1726" s="154" t="s">
        <v>4783</v>
      </c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</row>
    <row r="1727" spans="2:84" ht="22.35" customHeight="1" outlineLevel="4" x14ac:dyDescent="0.2">
      <c r="B1727" s="98" t="str">
        <f t="shared" si="97"/>
        <v xml:space="preserve">                Дата-кабель Borofone BX79 Lightning (силиконовый 1м., 2.4A) цвет: белый</v>
      </c>
      <c r="C1727" s="101">
        <v>84758</v>
      </c>
      <c r="D1727" s="94">
        <f t="shared" si="96"/>
        <v>5.3999999999999995</v>
      </c>
      <c r="E1727" s="100" t="s">
        <v>28</v>
      </c>
      <c r="G1727" s="142">
        <v>4.5</v>
      </c>
      <c r="I1727" s="157">
        <v>6974443384758</v>
      </c>
      <c r="L1727" s="176"/>
      <c r="M1727" s="154" t="s">
        <v>4784</v>
      </c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</row>
    <row r="1728" spans="2:84" ht="22.35" customHeight="1" outlineLevel="4" x14ac:dyDescent="0.2">
      <c r="B1728" s="98" t="str">
        <f t="shared" si="97"/>
        <v xml:space="preserve">                Дата-кабель Borofone BX79 Lightning (силиконовый 1м., 2.4A), цвет: черный</v>
      </c>
      <c r="C1728" s="101">
        <v>84741</v>
      </c>
      <c r="D1728" s="94">
        <f t="shared" si="96"/>
        <v>5.3999999999999995</v>
      </c>
      <c r="E1728" s="100" t="s">
        <v>28</v>
      </c>
      <c r="G1728" s="142">
        <v>4.5</v>
      </c>
      <c r="I1728" s="157">
        <v>6974443384741</v>
      </c>
      <c r="L1728" s="176"/>
      <c r="M1728" s="154" t="s">
        <v>4785</v>
      </c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</row>
    <row r="1729" spans="2:84" ht="22.35" customHeight="1" outlineLevel="4" x14ac:dyDescent="0.2">
      <c r="B1729" s="98" t="str">
        <f t="shared" si="97"/>
        <v xml:space="preserve">                Дата-кабель Denmen D18L  Lightning (магнитный, 1,0 м,2.4 A) цвет: белый</v>
      </c>
      <c r="C1729" s="101">
        <v>71548</v>
      </c>
      <c r="D1729" s="94">
        <f t="shared" si="96"/>
        <v>6.048</v>
      </c>
      <c r="E1729" s="100" t="s">
        <v>28</v>
      </c>
      <c r="G1729" s="142">
        <v>5.04</v>
      </c>
      <c r="I1729" s="157">
        <v>6973224871548</v>
      </c>
      <c r="L1729" s="176"/>
      <c r="M1729" s="154" t="s">
        <v>3319</v>
      </c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</row>
    <row r="1730" spans="2:84" ht="22.35" customHeight="1" outlineLevel="4" x14ac:dyDescent="0.2">
      <c r="B1730" s="98" t="str">
        <f t="shared" si="97"/>
        <v xml:space="preserve">                Дата-кабель Denmen D23L Lightning (2м. 2.1A) цвет: белый</v>
      </c>
      <c r="C1730" s="101">
        <v>70411</v>
      </c>
      <c r="D1730" s="94">
        <f t="shared" si="96"/>
        <v>5.1840000000000002</v>
      </c>
      <c r="E1730" s="100" t="s">
        <v>28</v>
      </c>
      <c r="G1730" s="142">
        <v>4.32</v>
      </c>
      <c r="I1730" s="157">
        <v>6973224870411</v>
      </c>
      <c r="L1730" s="176"/>
      <c r="M1730" s="154" t="s">
        <v>3320</v>
      </c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</row>
    <row r="1731" spans="2:84" ht="22.35" customHeight="1" outlineLevel="4" x14ac:dyDescent="0.2">
      <c r="B1731" s="98" t="str">
        <f t="shared" si="97"/>
        <v xml:space="preserve">                Дата-кабель Hoco S13 Lightning (таймер, 1.2 м) цвет: черный</v>
      </c>
      <c r="C1731" s="101">
        <v>13124</v>
      </c>
      <c r="D1731" s="94">
        <f t="shared" si="96"/>
        <v>19.871999999999996</v>
      </c>
      <c r="E1731" s="100" t="s">
        <v>28</v>
      </c>
      <c r="G1731" s="142">
        <v>16.559999999999999</v>
      </c>
      <c r="I1731" s="157">
        <v>6931474713124</v>
      </c>
      <c r="L1731" s="176"/>
      <c r="M1731" s="154" t="s">
        <v>2126</v>
      </c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</row>
    <row r="1732" spans="2:84" ht="22.35" customHeight="1" outlineLevel="4" x14ac:dyDescent="0.2">
      <c r="B1732" s="98" t="str">
        <f t="shared" si="97"/>
        <v xml:space="preserve">                Дата-кабель Hoco S4 Lightning (1.2 м., дисплей+время зарядки., 2.4A) цвет: чёрный</v>
      </c>
      <c r="C1732" s="102">
        <v>5808</v>
      </c>
      <c r="D1732" s="94">
        <f t="shared" si="96"/>
        <v>17.639999999999997</v>
      </c>
      <c r="E1732" s="100" t="s">
        <v>28</v>
      </c>
      <c r="G1732" s="142">
        <v>14.7</v>
      </c>
      <c r="I1732" s="157">
        <v>6931474705808</v>
      </c>
      <c r="L1732" s="176"/>
      <c r="M1732" s="154" t="s">
        <v>2633</v>
      </c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</row>
    <row r="1733" spans="2:84" ht="22.35" customHeight="1" outlineLevel="4" x14ac:dyDescent="0.2">
      <c r="B1733" s="98" t="str">
        <f t="shared" si="97"/>
        <v xml:space="preserve">                Дата-кабель Hoco S6 Lightning (таймер, 1.2 м) цвет: черный</v>
      </c>
      <c r="C1733" s="102">
        <v>9714</v>
      </c>
      <c r="D1733" s="94">
        <f t="shared" si="96"/>
        <v>23.4</v>
      </c>
      <c r="E1733" s="100" t="s">
        <v>28</v>
      </c>
      <c r="G1733" s="142">
        <v>19.5</v>
      </c>
      <c r="I1733" s="157">
        <v>6931474709714</v>
      </c>
      <c r="L1733" s="176"/>
      <c r="M1733" s="154" t="s">
        <v>2127</v>
      </c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</row>
    <row r="1734" spans="2:84" ht="22.35" customHeight="1" outlineLevel="4" x14ac:dyDescent="0.2">
      <c r="B1734" s="98" t="str">
        <f t="shared" si="97"/>
        <v xml:space="preserve">                Дата-кабель Hoco S8 Lightning (магнитный, 1.2 м) цвет: черный</v>
      </c>
      <c r="C1734" s="101">
        <v>12592</v>
      </c>
      <c r="D1734" s="94">
        <f t="shared" si="96"/>
        <v>24.479999999999997</v>
      </c>
      <c r="E1734" s="100" t="s">
        <v>28</v>
      </c>
      <c r="G1734" s="142">
        <v>20.399999999999999</v>
      </c>
      <c r="I1734" s="157">
        <v>6931474712592</v>
      </c>
      <c r="L1734" s="176"/>
      <c r="M1734" s="154" t="s">
        <v>2634</v>
      </c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</row>
    <row r="1735" spans="2:84" ht="22.35" customHeight="1" outlineLevel="4" x14ac:dyDescent="0.2">
      <c r="B1735" s="98" t="str">
        <f t="shared" si="97"/>
        <v xml:space="preserve">                Дата-кабель Hoco U39 Rapid  Lightning (1.0 м) Красный-черный</v>
      </c>
      <c r="C1735" s="101">
        <v>77343</v>
      </c>
      <c r="D1735" s="94">
        <f t="shared" si="96"/>
        <v>8.1</v>
      </c>
      <c r="E1735" s="100" t="s">
        <v>28</v>
      </c>
      <c r="G1735" s="142">
        <v>6.75</v>
      </c>
      <c r="I1735" s="157">
        <v>6957531077343</v>
      </c>
      <c r="L1735" s="176"/>
      <c r="M1735" s="154" t="s">
        <v>1845</v>
      </c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</row>
    <row r="1736" spans="2:84" ht="22.35" customHeight="1" outlineLevel="4" x14ac:dyDescent="0.2">
      <c r="B1736" s="98" t="str">
        <f t="shared" si="97"/>
        <v xml:space="preserve">                Дата-кабель Hoco U51 Lightning (1.2 м, присоски, 2A) цвет: чёрный</v>
      </c>
      <c r="C1736" s="101">
        <v>94180</v>
      </c>
      <c r="D1736" s="94">
        <f t="shared" si="96"/>
        <v>16.02</v>
      </c>
      <c r="E1736" s="100" t="s">
        <v>28</v>
      </c>
      <c r="G1736" s="142">
        <v>13.35</v>
      </c>
      <c r="I1736" s="157">
        <v>6957531094180</v>
      </c>
      <c r="L1736" s="176"/>
      <c r="M1736" s="154" t="s">
        <v>3410</v>
      </c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</row>
    <row r="1737" spans="2:84" ht="22.35" customHeight="1" outlineLevel="4" x14ac:dyDescent="0.2">
      <c r="B1737" s="98" t="str">
        <f t="shared" si="97"/>
        <v xml:space="preserve">                Дата-кабель Hoco U55 Lightning (1.2 м, двусторонний USB-штекер, 2.4A) цвет: красный</v>
      </c>
      <c r="C1737" s="101">
        <v>96252</v>
      </c>
      <c r="D1737" s="94">
        <f t="shared" si="96"/>
        <v>7.919999999999999</v>
      </c>
      <c r="E1737" s="100" t="s">
        <v>28</v>
      </c>
      <c r="G1737" s="142">
        <v>6.6</v>
      </c>
      <c r="I1737" s="157">
        <v>6957531096252</v>
      </c>
      <c r="L1737" s="176"/>
      <c r="M1737" s="154" t="s">
        <v>1846</v>
      </c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</row>
    <row r="1738" spans="2:84" ht="22.35" customHeight="1" outlineLevel="4" x14ac:dyDescent="0.2">
      <c r="B1738" s="98" t="str">
        <f t="shared" si="97"/>
        <v xml:space="preserve">                Дата-кабель Hoco U55 Lightning (1.2 м, двусторонний USB-штекер, 2.4A) цвет: чёрный</v>
      </c>
      <c r="C1738" s="101">
        <v>96269</v>
      </c>
      <c r="D1738" s="94">
        <f t="shared" si="96"/>
        <v>7.919999999999999</v>
      </c>
      <c r="E1738" s="100" t="s">
        <v>28</v>
      </c>
      <c r="G1738" s="142">
        <v>6.6</v>
      </c>
      <c r="I1738" s="157">
        <v>6957531096269</v>
      </c>
      <c r="L1738" s="176"/>
      <c r="M1738" s="154" t="s">
        <v>1847</v>
      </c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</row>
    <row r="1739" spans="2:84" ht="22.35" customHeight="1" outlineLevel="4" x14ac:dyDescent="0.2">
      <c r="B1739" s="98" t="str">
        <f t="shared" si="97"/>
        <v xml:space="preserve">                Дата-кабель Hoco U75 Lightning (магнитный, 1.2 м) цвет: черный</v>
      </c>
      <c r="C1739" s="101">
        <v>16163</v>
      </c>
      <c r="D1739" s="94">
        <f t="shared" si="96"/>
        <v>17.28</v>
      </c>
      <c r="E1739" s="100" t="s">
        <v>28</v>
      </c>
      <c r="G1739" s="142">
        <v>14.4</v>
      </c>
      <c r="I1739" s="157">
        <v>6931474716163</v>
      </c>
      <c r="L1739" s="176"/>
      <c r="M1739" s="154" t="s">
        <v>2128</v>
      </c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</row>
    <row r="1740" spans="2:84" ht="22.35" customHeight="1" outlineLevel="4" x14ac:dyDescent="0.2">
      <c r="B1740" s="98" t="str">
        <f t="shared" si="97"/>
        <v xml:space="preserve">                Дата-кабель Hoco U94 Lightning (магнитный,функция вращения,1.2 м), цвет: черный</v>
      </c>
      <c r="C1740" s="101">
        <v>38349</v>
      </c>
      <c r="D1740" s="94">
        <f t="shared" si="96"/>
        <v>13.319999999999999</v>
      </c>
      <c r="E1740" s="100" t="s">
        <v>28</v>
      </c>
      <c r="G1740" s="142">
        <v>11.1</v>
      </c>
      <c r="I1740" s="157">
        <v>6931474738349</v>
      </c>
      <c r="L1740" s="176"/>
      <c r="M1740" s="154" t="s">
        <v>3114</v>
      </c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</row>
    <row r="1741" spans="2:84" ht="22.35" customHeight="1" outlineLevel="4" x14ac:dyDescent="0.2">
      <c r="B1741" s="98" t="str">
        <f t="shared" si="97"/>
        <v xml:space="preserve">                Дата-кабель Hoco U99 Type-C to Lightning (1,2 м,магнитный) цвет: черный</v>
      </c>
      <c r="C1741" s="101">
        <v>46016</v>
      </c>
      <c r="D1741" s="94">
        <f t="shared" si="96"/>
        <v>23.76</v>
      </c>
      <c r="E1741" s="100" t="s">
        <v>28</v>
      </c>
      <c r="G1741" s="142">
        <v>19.8</v>
      </c>
      <c r="I1741" s="157">
        <v>6931474746016</v>
      </c>
      <c r="L1741" s="176"/>
      <c r="M1741" s="154" t="s">
        <v>3115</v>
      </c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</row>
    <row r="1742" spans="2:84" ht="22.35" customHeight="1" outlineLevel="4" x14ac:dyDescent="0.2">
      <c r="B1742" s="98" t="str">
        <f t="shared" si="97"/>
        <v xml:space="preserve">                Дата-кабель Hoco X1 Lightning 2шт./уп. (1.0 м.) Белый.</v>
      </c>
      <c r="C1742" s="101">
        <v>61809</v>
      </c>
      <c r="D1742" s="94">
        <f t="shared" si="96"/>
        <v>5.3999999999999995</v>
      </c>
      <c r="E1742" s="100" t="s">
        <v>28</v>
      </c>
      <c r="G1742" s="142">
        <v>4.5</v>
      </c>
      <c r="I1742" s="157">
        <v>6957531061809</v>
      </c>
      <c r="L1742" s="176"/>
      <c r="M1742" s="154" t="s">
        <v>1848</v>
      </c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</row>
    <row r="1743" spans="2:84" ht="11.85" customHeight="1" outlineLevel="4" x14ac:dyDescent="0.2">
      <c r="B1743" s="98" t="str">
        <f t="shared" si="97"/>
        <v xml:space="preserve">                Дата-кабель Hoco X24 Lightning (1.2 м) Белый</v>
      </c>
      <c r="C1743" s="101">
        <v>76988</v>
      </c>
      <c r="D1743" s="94">
        <f t="shared" si="96"/>
        <v>5.4359999999999999</v>
      </c>
      <c r="E1743" s="100" t="s">
        <v>28</v>
      </c>
      <c r="G1743" s="142">
        <v>4.53</v>
      </c>
      <c r="I1743" s="157">
        <v>6957531076988</v>
      </c>
      <c r="L1743" s="176"/>
      <c r="M1743" s="154" t="s">
        <v>1849</v>
      </c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</row>
    <row r="1744" spans="2:84" ht="11.85" customHeight="1" outlineLevel="4" x14ac:dyDescent="0.2">
      <c r="B1744" s="98" t="str">
        <f t="shared" si="97"/>
        <v xml:space="preserve">                Дата-кабель Hoco X24 Lightning (1.2 м) Синий</v>
      </c>
      <c r="C1744" s="101">
        <v>77008</v>
      </c>
      <c r="D1744" s="94">
        <f t="shared" si="96"/>
        <v>5.4359999999999999</v>
      </c>
      <c r="E1744" s="100" t="s">
        <v>28</v>
      </c>
      <c r="G1744" s="142">
        <v>4.53</v>
      </c>
      <c r="I1744" s="157">
        <v>6957531077008</v>
      </c>
      <c r="L1744" s="176"/>
      <c r="M1744" s="154" t="s">
        <v>1850</v>
      </c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</row>
    <row r="1745" spans="2:84" ht="22.35" customHeight="1" outlineLevel="4" x14ac:dyDescent="0.2">
      <c r="B1745" s="98" t="str">
        <f t="shared" si="97"/>
        <v xml:space="preserve">                Дата-кабель Hoco X30 Lightning (1.2 м., индикатор вкл., 2.0A) цвет: красный</v>
      </c>
      <c r="C1745" s="101">
        <v>91127</v>
      </c>
      <c r="D1745" s="94">
        <f t="shared" si="96"/>
        <v>6.48</v>
      </c>
      <c r="E1745" s="100" t="s">
        <v>28</v>
      </c>
      <c r="G1745" s="142">
        <v>5.4</v>
      </c>
      <c r="I1745" s="157">
        <v>6957531091127</v>
      </c>
      <c r="L1745" s="176"/>
      <c r="M1745" s="154" t="s">
        <v>1851</v>
      </c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</row>
    <row r="1746" spans="2:84" ht="22.35" customHeight="1" outlineLevel="4" x14ac:dyDescent="0.2">
      <c r="B1746" s="98" t="str">
        <f t="shared" si="97"/>
        <v xml:space="preserve">                Дата-кабель Hoco X30 Lightning (1.2 м., индикатор вкл., 2.0A) цвет: синий</v>
      </c>
      <c r="C1746" s="101">
        <v>91134</v>
      </c>
      <c r="D1746" s="94">
        <f t="shared" si="96"/>
        <v>6.48</v>
      </c>
      <c r="E1746" s="100" t="s">
        <v>28</v>
      </c>
      <c r="G1746" s="142">
        <v>5.4</v>
      </c>
      <c r="I1746" s="157">
        <v>6957531091134</v>
      </c>
      <c r="L1746" s="176"/>
      <c r="M1746" s="154" t="s">
        <v>1852</v>
      </c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</row>
    <row r="1747" spans="2:84" ht="22.35" customHeight="1" outlineLevel="4" x14ac:dyDescent="0.2">
      <c r="B1747" s="98" t="str">
        <f t="shared" si="97"/>
        <v xml:space="preserve">                Дата-кабель Hoco X31 Lightning  (1.0 м., +держатель, 2.1A) цвет: белый</v>
      </c>
      <c r="C1747" s="101">
        <v>95484</v>
      </c>
      <c r="D1747" s="94">
        <f t="shared" si="96"/>
        <v>5.3999999999999995</v>
      </c>
      <c r="E1747" s="100" t="s">
        <v>28</v>
      </c>
      <c r="G1747" s="142">
        <v>4.5</v>
      </c>
      <c r="I1747" s="157">
        <v>6957531095484</v>
      </c>
      <c r="L1747" s="176"/>
      <c r="M1747" s="154" t="s">
        <v>1853</v>
      </c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</row>
    <row r="1748" spans="2:84" ht="22.35" customHeight="1" outlineLevel="4" x14ac:dyDescent="0.2">
      <c r="B1748" s="98" t="str">
        <f t="shared" si="97"/>
        <v xml:space="preserve">                Дата-кабель Hoco X32 Lightning (1.0 м., износоустойчивый, тисненый, 2.0A) цвет: красный</v>
      </c>
      <c r="C1748" s="102">
        <v>926</v>
      </c>
      <c r="D1748" s="94">
        <f t="shared" si="96"/>
        <v>7.919999999999999</v>
      </c>
      <c r="E1748" s="100" t="s">
        <v>28</v>
      </c>
      <c r="G1748" s="142">
        <v>6.6</v>
      </c>
      <c r="I1748" s="157">
        <v>6931474700926</v>
      </c>
      <c r="L1748" s="176"/>
      <c r="M1748" s="154" t="s">
        <v>1854</v>
      </c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</row>
    <row r="1749" spans="2:84" ht="22.35" customHeight="1" outlineLevel="4" x14ac:dyDescent="0.2">
      <c r="B1749" s="98" t="str">
        <f t="shared" si="97"/>
        <v xml:space="preserve">                Дата-кабель Hoco X5 Bamboo Lightning (1.0 м) Белый</v>
      </c>
      <c r="C1749" s="101">
        <v>40019</v>
      </c>
      <c r="D1749" s="94">
        <f t="shared" si="96"/>
        <v>4.32</v>
      </c>
      <c r="E1749" s="100" t="s">
        <v>28</v>
      </c>
      <c r="G1749" s="142">
        <v>3.6</v>
      </c>
      <c r="I1749" s="157">
        <v>6957531040019</v>
      </c>
      <c r="L1749" s="176"/>
      <c r="M1749" s="154" t="s">
        <v>1855</v>
      </c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</row>
    <row r="1750" spans="2:84" ht="22.35" customHeight="1" outlineLevel="4" x14ac:dyDescent="0.2">
      <c r="B1750" s="98" t="str">
        <f t="shared" si="97"/>
        <v xml:space="preserve">                Дата-кабель Hoco X5 Bamboo Lightning (1.0 м) Зеленый</v>
      </c>
      <c r="C1750" s="103">
        <v>57</v>
      </c>
      <c r="D1750" s="94">
        <f t="shared" si="96"/>
        <v>5.508</v>
      </c>
      <c r="E1750" s="100" t="s">
        <v>28</v>
      </c>
      <c r="G1750" s="142">
        <v>4.59</v>
      </c>
      <c r="I1750" s="157">
        <v>6957531040057</v>
      </c>
      <c r="L1750" s="176"/>
      <c r="M1750" s="154" t="s">
        <v>1856</v>
      </c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</row>
    <row r="1751" spans="2:84" ht="22.35" customHeight="1" outlineLevel="4" x14ac:dyDescent="0.2">
      <c r="B1751" s="98" t="str">
        <f t="shared" si="97"/>
        <v xml:space="preserve">                Дата-кабель Hoco X5 Bamboo Lightning (1.0 м) Черный</v>
      </c>
      <c r="C1751" s="101">
        <v>40002</v>
      </c>
      <c r="D1751" s="94">
        <f t="shared" si="96"/>
        <v>4.32</v>
      </c>
      <c r="E1751" s="100" t="s">
        <v>28</v>
      </c>
      <c r="G1751" s="142">
        <v>3.6</v>
      </c>
      <c r="I1751" s="157">
        <v>6957531040002</v>
      </c>
      <c r="L1751" s="176"/>
      <c r="M1751" s="154" t="s">
        <v>1857</v>
      </c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</row>
    <row r="1752" spans="2:84" ht="22.35" customHeight="1" outlineLevel="4" x14ac:dyDescent="0.2">
      <c r="B1752" s="98" t="str">
        <f t="shared" si="97"/>
        <v xml:space="preserve">                Дата-кабель Hoco X59 Lightning (1 м,2.4 A,нейлон) цвет: черный</v>
      </c>
      <c r="C1752" s="101">
        <v>44869</v>
      </c>
      <c r="D1752" s="94">
        <f t="shared" si="96"/>
        <v>4.1040000000000001</v>
      </c>
      <c r="E1752" s="100" t="s">
        <v>28</v>
      </c>
      <c r="G1752" s="142">
        <v>3.42</v>
      </c>
      <c r="I1752" s="157">
        <v>6931474744869</v>
      </c>
      <c r="L1752" s="176"/>
      <c r="M1752" s="154" t="s">
        <v>4786</v>
      </c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</row>
    <row r="1753" spans="2:84" ht="11.85" customHeight="1" outlineLevel="4" x14ac:dyDescent="0.2">
      <c r="B1753" s="98" t="str">
        <f t="shared" si="97"/>
        <v xml:space="preserve">                Дата-кабель Hoco X6 Khaki Lightning (1.0 м) Белый</v>
      </c>
      <c r="C1753" s="101">
        <v>45182</v>
      </c>
      <c r="D1753" s="94">
        <f t="shared" si="96"/>
        <v>4.32</v>
      </c>
      <c r="E1753" s="100" t="s">
        <v>28</v>
      </c>
      <c r="G1753" s="142">
        <v>3.6</v>
      </c>
      <c r="I1753" s="157">
        <v>6957531045182</v>
      </c>
      <c r="L1753" s="176"/>
      <c r="M1753" s="154" t="s">
        <v>1858</v>
      </c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</row>
    <row r="1754" spans="2:84" ht="11.85" customHeight="1" outlineLevel="4" x14ac:dyDescent="0.2">
      <c r="B1754" s="98" t="str">
        <f t="shared" si="97"/>
        <v xml:space="preserve">                Дата-кабель Hoco X6 Khaki Lightning (1.0 м)Черный</v>
      </c>
      <c r="C1754" s="101">
        <v>45175</v>
      </c>
      <c r="D1754" s="94">
        <f t="shared" si="96"/>
        <v>4.32</v>
      </c>
      <c r="E1754" s="100" t="s">
        <v>28</v>
      </c>
      <c r="G1754" s="142">
        <v>3.6</v>
      </c>
      <c r="I1754" s="157">
        <v>6957531045175</v>
      </c>
      <c r="L1754" s="176"/>
      <c r="M1754" s="154" t="s">
        <v>1859</v>
      </c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</row>
    <row r="1755" spans="2:84" ht="22.35" customHeight="1" outlineLevel="4" x14ac:dyDescent="0.2">
      <c r="B1755" s="71" t="str">
        <f t="shared" si="97"/>
        <v xml:space="preserve">                Дата-кабель Hoco X9 High speed Lightning (1.0 м) Белый</v>
      </c>
      <c r="C1755" s="34">
        <v>46592</v>
      </c>
      <c r="D1755" s="72">
        <f t="shared" si="96"/>
        <v>5.8679999999999994</v>
      </c>
      <c r="E1755" s="35" t="s">
        <v>28</v>
      </c>
      <c r="G1755" s="142">
        <v>4.8899999999999997</v>
      </c>
      <c r="I1755" s="157">
        <v>6957531046592</v>
      </c>
      <c r="L1755" s="175"/>
      <c r="M1755" s="154" t="s">
        <v>4477</v>
      </c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</row>
    <row r="1756" spans="2:84" ht="22.35" customHeight="1" outlineLevel="4" x14ac:dyDescent="0.2">
      <c r="B1756" s="98" t="str">
        <f t="shared" si="97"/>
        <v xml:space="preserve">                Дата-кабель Hoco X9 High speed Lightning (2.0 м) Черный</v>
      </c>
      <c r="C1756" s="101">
        <v>6639</v>
      </c>
      <c r="D1756" s="94">
        <f t="shared" si="96"/>
        <v>8.8199999999999985</v>
      </c>
      <c r="E1756" s="100" t="s">
        <v>28</v>
      </c>
      <c r="G1756" s="142">
        <v>7.35</v>
      </c>
      <c r="I1756" s="157">
        <v>6957531046639</v>
      </c>
      <c r="L1756" s="176"/>
      <c r="M1756" s="154" t="s">
        <v>1860</v>
      </c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</row>
    <row r="1757" spans="2:84" ht="11.85" customHeight="1" outlineLevel="4" x14ac:dyDescent="0.2">
      <c r="B1757" s="98" t="str">
        <f t="shared" si="97"/>
        <v xml:space="preserve">                Магнитный коннектор C09L Lightning</v>
      </c>
      <c r="C1757" s="101">
        <v>4000016</v>
      </c>
      <c r="D1757" s="94">
        <f t="shared" si="96"/>
        <v>2.8079999999999998</v>
      </c>
      <c r="E1757" s="100" t="s">
        <v>28</v>
      </c>
      <c r="G1757" s="142">
        <v>2.34</v>
      </c>
      <c r="I1757" s="157">
        <v>6973224000016</v>
      </c>
      <c r="L1757" s="176"/>
      <c r="M1757" s="154" t="s">
        <v>3321</v>
      </c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</row>
    <row r="1758" spans="2:84" ht="12.6" customHeight="1" outlineLevel="3" x14ac:dyDescent="0.2">
      <c r="B1758" s="36" t="s">
        <v>1861</v>
      </c>
      <c r="C1758" s="37"/>
      <c r="D1758" s="37"/>
      <c r="E1758" s="37"/>
      <c r="F1758" s="37"/>
      <c r="G1758" s="141"/>
      <c r="H1758" s="156"/>
      <c r="I1758" s="156"/>
      <c r="J1758" s="156"/>
      <c r="K1758" s="156"/>
      <c r="L1758" s="174"/>
      <c r="M1758" s="156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</row>
    <row r="1759" spans="2:84" ht="22.35" customHeight="1" outlineLevel="4" x14ac:dyDescent="0.2">
      <c r="B1759" s="71" t="str">
        <f t="shared" ref="B1759:B1795" si="98">HYPERLINK(CONCATENATE("http://belpult.by/site_search?search_term=",C1759),M1759)</f>
        <v xml:space="preserve">                Дата-кабель BOROFONE BU12 Micro (1.2 м), цвет: черный</v>
      </c>
      <c r="C1759" s="34">
        <v>15654</v>
      </c>
      <c r="D1759" s="72">
        <f t="shared" si="96"/>
        <v>9.1440000000000001</v>
      </c>
      <c r="E1759" s="35" t="s">
        <v>28</v>
      </c>
      <c r="G1759" s="142">
        <v>7.62</v>
      </c>
      <c r="I1759" s="157">
        <v>6931474715654</v>
      </c>
      <c r="L1759" s="175"/>
      <c r="M1759" s="154" t="s">
        <v>2971</v>
      </c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</row>
    <row r="1760" spans="2:84" ht="22.35" customHeight="1" outlineLevel="4" x14ac:dyDescent="0.2">
      <c r="B1760" s="71" t="str">
        <f t="shared" si="98"/>
        <v xml:space="preserve">                Дата-кабель BOROFONE BX16 Micro (1м., 2A) цвет: белый</v>
      </c>
      <c r="C1760" s="34">
        <v>99482</v>
      </c>
      <c r="D1760" s="72">
        <f t="shared" si="96"/>
        <v>2.2320000000000002</v>
      </c>
      <c r="E1760" s="35" t="s">
        <v>28</v>
      </c>
      <c r="G1760" s="142">
        <v>1.86</v>
      </c>
      <c r="I1760" s="157">
        <v>6957531099482</v>
      </c>
      <c r="L1760" s="175"/>
      <c r="M1760" s="154" t="s">
        <v>4625</v>
      </c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</row>
    <row r="1761" spans="2:84" ht="22.35" customHeight="1" outlineLevel="4" x14ac:dyDescent="0.2">
      <c r="B1761" s="98" t="str">
        <f t="shared" si="98"/>
        <v xml:space="preserve">                Дата-кабель BOROFONE BX16 Micro (1м., 2A) цвет: чёрный</v>
      </c>
      <c r="C1761" s="101">
        <v>99499</v>
      </c>
      <c r="D1761" s="94">
        <f t="shared" si="96"/>
        <v>2.2320000000000002</v>
      </c>
      <c r="E1761" s="100" t="s">
        <v>28</v>
      </c>
      <c r="G1761" s="142">
        <v>1.86</v>
      </c>
      <c r="I1761" s="157">
        <v>6957531099499</v>
      </c>
      <c r="L1761" s="176"/>
      <c r="M1761" s="154" t="s">
        <v>1862</v>
      </c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</row>
    <row r="1762" spans="2:84" ht="22.35" customHeight="1" outlineLevel="4" x14ac:dyDescent="0.2">
      <c r="B1762" s="98" t="str">
        <f t="shared" si="98"/>
        <v xml:space="preserve">                Дата-кабель BOROFONE BX18 Micro (3м., 1,6A), цвет: белый</v>
      </c>
      <c r="C1762" s="102">
        <v>490</v>
      </c>
      <c r="D1762" s="94">
        <f t="shared" si="96"/>
        <v>5.04</v>
      </c>
      <c r="E1762" s="100" t="s">
        <v>28</v>
      </c>
      <c r="G1762" s="142">
        <v>4.2</v>
      </c>
      <c r="I1762" s="157">
        <v>6931474700490</v>
      </c>
      <c r="L1762" s="176"/>
      <c r="M1762" s="154" t="s">
        <v>2767</v>
      </c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</row>
    <row r="1763" spans="2:84" ht="22.35" customHeight="1" outlineLevel="4" x14ac:dyDescent="0.2">
      <c r="B1763" s="71" t="str">
        <f t="shared" si="98"/>
        <v xml:space="preserve">                Дата-кабель BOROFONE BX19 Micro (1м., 1.3A), цвет: чёрный</v>
      </c>
      <c r="C1763" s="40">
        <v>1770</v>
      </c>
      <c r="D1763" s="72">
        <f t="shared" ref="D1763:D1826" si="99">G1763*1.2</f>
        <v>1.62</v>
      </c>
      <c r="E1763" s="35" t="s">
        <v>28</v>
      </c>
      <c r="G1763" s="142">
        <v>1.35</v>
      </c>
      <c r="I1763" s="157">
        <v>6931474701770</v>
      </c>
      <c r="L1763" s="175"/>
      <c r="M1763" s="154" t="s">
        <v>2457</v>
      </c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</row>
    <row r="1764" spans="2:84" ht="22.35" customHeight="1" outlineLevel="4" x14ac:dyDescent="0.2">
      <c r="B1764" s="98" t="str">
        <f t="shared" si="98"/>
        <v xml:space="preserve">                Дата-кабель BOROFONE BX22 Micro (1м.) цвет: Белый</v>
      </c>
      <c r="C1764" s="102">
        <v>3293</v>
      </c>
      <c r="D1764" s="94">
        <f t="shared" si="99"/>
        <v>3.24</v>
      </c>
      <c r="E1764" s="100" t="s">
        <v>28</v>
      </c>
      <c r="G1764" s="142">
        <v>2.7</v>
      </c>
      <c r="I1764" s="157">
        <v>6931474703293</v>
      </c>
      <c r="L1764" s="176"/>
      <c r="M1764" s="154" t="s">
        <v>2380</v>
      </c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</row>
    <row r="1765" spans="2:84" ht="22.35" customHeight="1" outlineLevel="4" x14ac:dyDescent="0.2">
      <c r="B1765" s="98" t="str">
        <f t="shared" si="98"/>
        <v xml:space="preserve">                Дата-кабель BOROFONE BX26 Micro (1м.,нейлон,угловой штекер 2,4A), цвет: золотой</v>
      </c>
      <c r="C1765" s="102">
        <v>3538</v>
      </c>
      <c r="D1765" s="94">
        <f t="shared" si="99"/>
        <v>4.8959999999999999</v>
      </c>
      <c r="E1765" s="100" t="s">
        <v>28</v>
      </c>
      <c r="G1765" s="142">
        <v>4.08</v>
      </c>
      <c r="I1765" s="157">
        <v>6931474703538</v>
      </c>
      <c r="L1765" s="176"/>
      <c r="M1765" s="154" t="s">
        <v>3858</v>
      </c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</row>
    <row r="1766" spans="2:84" ht="22.35" customHeight="1" outlineLevel="4" x14ac:dyDescent="0.2">
      <c r="B1766" s="98" t="str">
        <f t="shared" si="98"/>
        <v xml:space="preserve">                Дата-кабель BOROFONE BX26 Micro (1м.,нейлон,угловой штекер 2,4A), цвет: металлик</v>
      </c>
      <c r="C1766" s="102">
        <v>3545</v>
      </c>
      <c r="D1766" s="94">
        <f t="shared" si="99"/>
        <v>4.8959999999999999</v>
      </c>
      <c r="E1766" s="100" t="s">
        <v>28</v>
      </c>
      <c r="G1766" s="142">
        <v>4.08</v>
      </c>
      <c r="I1766" s="157">
        <v>6931474703545</v>
      </c>
      <c r="L1766" s="176"/>
      <c r="M1766" s="154" t="s">
        <v>4626</v>
      </c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</row>
    <row r="1767" spans="2:84" ht="22.35" customHeight="1" outlineLevel="4" x14ac:dyDescent="0.2">
      <c r="B1767" s="71" t="str">
        <f t="shared" si="98"/>
        <v xml:space="preserve">                Дата-кабель BOROFONE BX28 Micro (1м.,аллюминиевый штекер 2,4A), цвет: металлик</v>
      </c>
      <c r="C1767" s="40">
        <v>5983</v>
      </c>
      <c r="D1767" s="72">
        <f t="shared" si="99"/>
        <v>4.1399999999999997</v>
      </c>
      <c r="E1767" s="35" t="s">
        <v>28</v>
      </c>
      <c r="G1767" s="142">
        <v>3.45</v>
      </c>
      <c r="I1767" s="157">
        <v>6931474705983</v>
      </c>
      <c r="L1767" s="175"/>
      <c r="M1767" s="154" t="s">
        <v>2768</v>
      </c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</row>
    <row r="1768" spans="2:84" ht="22.35" customHeight="1" outlineLevel="4" x14ac:dyDescent="0.2">
      <c r="B1768" s="98" t="str">
        <f t="shared" si="98"/>
        <v xml:space="preserve">                Дата-кабель BOROFONE BX32 Micro (1 м), цвет: красный</v>
      </c>
      <c r="C1768" s="101">
        <v>10444</v>
      </c>
      <c r="D1768" s="94">
        <f t="shared" si="99"/>
        <v>4.4400000000000004</v>
      </c>
      <c r="E1768" s="100" t="s">
        <v>28</v>
      </c>
      <c r="G1768" s="142">
        <v>3.7</v>
      </c>
      <c r="I1768" s="157">
        <v>6931474710444</v>
      </c>
      <c r="L1768" s="176"/>
      <c r="M1768" s="154" t="s">
        <v>4054</v>
      </c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</row>
    <row r="1769" spans="2:84" ht="22.35" customHeight="1" outlineLevel="4" x14ac:dyDescent="0.2">
      <c r="B1769" s="98" t="str">
        <f t="shared" si="98"/>
        <v xml:space="preserve">                Дата-кабель BOROFONE BX32 Micro (1 м)2.4A, цвет: черный</v>
      </c>
      <c r="C1769" s="101">
        <v>10437</v>
      </c>
      <c r="D1769" s="94">
        <f t="shared" si="99"/>
        <v>4.4400000000000004</v>
      </c>
      <c r="E1769" s="100" t="s">
        <v>28</v>
      </c>
      <c r="G1769" s="142">
        <v>3.7</v>
      </c>
      <c r="I1769" s="157">
        <v>6931474710437</v>
      </c>
      <c r="L1769" s="176"/>
      <c r="M1769" s="154" t="s">
        <v>3999</v>
      </c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</row>
    <row r="1770" spans="2:84" ht="22.35" customHeight="1" outlineLevel="4" x14ac:dyDescent="0.2">
      <c r="B1770" s="71" t="str">
        <f t="shared" si="98"/>
        <v xml:space="preserve">                Дата-кабель BOROFONE BX37 Micro (1,0 м), цвет: черный</v>
      </c>
      <c r="C1770" s="34">
        <v>20870</v>
      </c>
      <c r="D1770" s="72">
        <f t="shared" si="99"/>
        <v>2.88</v>
      </c>
      <c r="E1770" s="35" t="s">
        <v>28</v>
      </c>
      <c r="G1770" s="142">
        <v>2.4</v>
      </c>
      <c r="I1770" s="157">
        <v>6931474720870</v>
      </c>
      <c r="L1770" s="175"/>
      <c r="M1770" s="154" t="s">
        <v>2769</v>
      </c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</row>
    <row r="1771" spans="2:84" ht="22.35" customHeight="1" outlineLevel="4" x14ac:dyDescent="0.2">
      <c r="B1771" s="98" t="str">
        <f t="shared" si="98"/>
        <v xml:space="preserve">                Дата-кабель BOROFONE BX54 Micro (1м.,нейлон 2.4A) цвет:красный</v>
      </c>
      <c r="C1771" s="101">
        <v>45828</v>
      </c>
      <c r="D1771" s="94">
        <f t="shared" si="99"/>
        <v>2.3279999999999998</v>
      </c>
      <c r="E1771" s="100" t="s">
        <v>28</v>
      </c>
      <c r="G1771" s="142">
        <v>1.94</v>
      </c>
      <c r="I1771" s="157">
        <v>6931474745828</v>
      </c>
      <c r="L1771" s="176"/>
      <c r="M1771" s="154" t="s">
        <v>3909</v>
      </c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</row>
    <row r="1772" spans="2:84" ht="22.35" customHeight="1" outlineLevel="4" x14ac:dyDescent="0.2">
      <c r="B1772" s="98" t="str">
        <f t="shared" si="98"/>
        <v xml:space="preserve">                Дата-кабель BOROFONE BX54 Micro (1м.,нейлон 2.4A) цвет:черный</v>
      </c>
      <c r="C1772" s="101">
        <v>45811</v>
      </c>
      <c r="D1772" s="94">
        <f t="shared" si="99"/>
        <v>2.3279999999999998</v>
      </c>
      <c r="E1772" s="100" t="s">
        <v>28</v>
      </c>
      <c r="G1772" s="142">
        <v>1.94</v>
      </c>
      <c r="I1772" s="157">
        <v>6931474745811</v>
      </c>
      <c r="L1772" s="176"/>
      <c r="M1772" s="154" t="s">
        <v>3908</v>
      </c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</row>
    <row r="1773" spans="2:84" ht="22.35" customHeight="1" outlineLevel="4" x14ac:dyDescent="0.2">
      <c r="B1773" s="71" t="str">
        <f t="shared" si="98"/>
        <v xml:space="preserve">                Дата-кабель BOROFONE BX66 Micro (силиконовый 1м.,2.4A) цвет: белый</v>
      </c>
      <c r="C1773" s="34">
        <v>82433</v>
      </c>
      <c r="D1773" s="72">
        <f t="shared" si="99"/>
        <v>6.419999999999999</v>
      </c>
      <c r="E1773" s="35" t="s">
        <v>28</v>
      </c>
      <c r="G1773" s="142">
        <v>5.35</v>
      </c>
      <c r="I1773" s="157">
        <v>6974443382433</v>
      </c>
      <c r="L1773" s="175"/>
      <c r="M1773" s="154" t="s">
        <v>4221</v>
      </c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</row>
    <row r="1774" spans="2:84" ht="22.35" customHeight="1" outlineLevel="4" x14ac:dyDescent="0.2">
      <c r="B1774" s="71" t="str">
        <f t="shared" si="98"/>
        <v xml:space="preserve">                Дата-кабель BOROFONE BX66 Micro (силиконовый 1м.,2.4A) цвет: черный</v>
      </c>
      <c r="C1774" s="34">
        <v>82426</v>
      </c>
      <c r="D1774" s="72">
        <f t="shared" si="99"/>
        <v>6.419999999999999</v>
      </c>
      <c r="E1774" s="35" t="s">
        <v>28</v>
      </c>
      <c r="G1774" s="142">
        <v>5.35</v>
      </c>
      <c r="I1774" s="157">
        <v>6974443382426</v>
      </c>
      <c r="L1774" s="175"/>
      <c r="M1774" s="154" t="s">
        <v>4222</v>
      </c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</row>
    <row r="1775" spans="2:84" ht="22.35" customHeight="1" outlineLevel="4" x14ac:dyDescent="0.2">
      <c r="B1775" s="98" t="str">
        <f t="shared" si="98"/>
        <v xml:space="preserve">                Дата-кабель Borofone BX79 Micro (силиконовый 1м., 2.4A) цвет: черный</v>
      </c>
      <c r="C1775" s="101">
        <v>84765</v>
      </c>
      <c r="D1775" s="94">
        <f t="shared" si="99"/>
        <v>4.08</v>
      </c>
      <c r="E1775" s="100" t="s">
        <v>28</v>
      </c>
      <c r="G1775" s="142">
        <v>3.4</v>
      </c>
      <c r="I1775" s="157">
        <v>6974443384765</v>
      </c>
      <c r="L1775" s="176"/>
      <c r="M1775" s="154" t="s">
        <v>4055</v>
      </c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</row>
    <row r="1776" spans="2:84" ht="22.35" customHeight="1" outlineLevel="4" x14ac:dyDescent="0.2">
      <c r="B1776" s="98" t="str">
        <f t="shared" si="98"/>
        <v xml:space="preserve">                Дата-кабель Denmen D01V Micro (1м. 2.4A) цвет: белый</v>
      </c>
      <c r="C1776" s="101">
        <v>70039</v>
      </c>
      <c r="D1776" s="94">
        <f t="shared" si="99"/>
        <v>1.7999999999999998</v>
      </c>
      <c r="E1776" s="100" t="s">
        <v>28</v>
      </c>
      <c r="G1776" s="142">
        <v>1.5</v>
      </c>
      <c r="I1776" s="157">
        <v>6973224870039</v>
      </c>
      <c r="L1776" s="176"/>
      <c r="M1776" s="154" t="s">
        <v>3322</v>
      </c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</row>
    <row r="1777" spans="2:84" ht="22.35" customHeight="1" outlineLevel="4" x14ac:dyDescent="0.2">
      <c r="B1777" s="98" t="str">
        <f t="shared" si="98"/>
        <v xml:space="preserve">                Дата-кабель Denmen D01V Micro (1м. 2.4A) цвет: черный</v>
      </c>
      <c r="C1777" s="101">
        <v>70046</v>
      </c>
      <c r="D1777" s="94">
        <f t="shared" si="99"/>
        <v>1.7999999999999998</v>
      </c>
      <c r="E1777" s="100" t="s">
        <v>28</v>
      </c>
      <c r="G1777" s="142">
        <v>1.5</v>
      </c>
      <c r="I1777" s="157">
        <v>6973224870046</v>
      </c>
      <c r="L1777" s="176"/>
      <c r="M1777" s="154" t="s">
        <v>3323</v>
      </c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</row>
    <row r="1778" spans="2:84" ht="22.35" customHeight="1" outlineLevel="4" x14ac:dyDescent="0.2">
      <c r="B1778" s="98" t="str">
        <f t="shared" si="98"/>
        <v xml:space="preserve">                Дата-кабель Denmen D09V  Micro (магнитный,нейлон 1,0 м,2.4 A) цвет: золотой</v>
      </c>
      <c r="C1778" s="101">
        <v>70794</v>
      </c>
      <c r="D1778" s="94">
        <f t="shared" si="99"/>
        <v>5.8679999999999994</v>
      </c>
      <c r="E1778" s="100" t="s">
        <v>28</v>
      </c>
      <c r="G1778" s="142">
        <v>4.8899999999999997</v>
      </c>
      <c r="I1778" s="157">
        <v>6973224870794</v>
      </c>
      <c r="L1778" s="176"/>
      <c r="M1778" s="154" t="s">
        <v>3324</v>
      </c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</row>
    <row r="1779" spans="2:84" ht="22.35" customHeight="1" outlineLevel="4" x14ac:dyDescent="0.2">
      <c r="B1779" s="98" t="str">
        <f t="shared" si="98"/>
        <v xml:space="preserve">                Дата-кабель Denmen D15V Micro (с индикатором зарядки 1,0 м,2.4 A) цвет: черный</v>
      </c>
      <c r="C1779" s="101">
        <v>71234</v>
      </c>
      <c r="D1779" s="94">
        <f t="shared" si="99"/>
        <v>5.5439999999999996</v>
      </c>
      <c r="E1779" s="100" t="s">
        <v>28</v>
      </c>
      <c r="G1779" s="142">
        <v>4.62</v>
      </c>
      <c r="I1779" s="157">
        <v>6973224871234</v>
      </c>
      <c r="L1779" s="176"/>
      <c r="M1779" s="154" t="s">
        <v>3325</v>
      </c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</row>
    <row r="1780" spans="2:84" ht="22.35" customHeight="1" outlineLevel="4" x14ac:dyDescent="0.2">
      <c r="B1780" s="98" t="str">
        <f t="shared" si="98"/>
        <v xml:space="preserve">                Дата-кабель Denmen D18V Micro (магнитный, 1,0 м,2.4 A) цвет: белый</v>
      </c>
      <c r="C1780" s="101">
        <v>71463</v>
      </c>
      <c r="D1780" s="94">
        <f t="shared" si="99"/>
        <v>5.0039999999999996</v>
      </c>
      <c r="E1780" s="100" t="s">
        <v>28</v>
      </c>
      <c r="G1780" s="142">
        <v>4.17</v>
      </c>
      <c r="I1780" s="157">
        <v>6973224871463</v>
      </c>
      <c r="L1780" s="176"/>
      <c r="M1780" s="154" t="s">
        <v>3326</v>
      </c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</row>
    <row r="1781" spans="2:84" ht="22.35" customHeight="1" outlineLevel="4" x14ac:dyDescent="0.2">
      <c r="B1781" s="98" t="str">
        <f t="shared" si="98"/>
        <v xml:space="preserve">                Дата-кабель Denmen D18V Micro (магнитный, 1,0 м,2.4 A) цвет: черный</v>
      </c>
      <c r="C1781" s="101">
        <v>71470</v>
      </c>
      <c r="D1781" s="94">
        <f t="shared" si="99"/>
        <v>5.0039999999999996</v>
      </c>
      <c r="E1781" s="100" t="s">
        <v>28</v>
      </c>
      <c r="G1781" s="142">
        <v>4.17</v>
      </c>
      <c r="I1781" s="157">
        <v>6973224871470</v>
      </c>
      <c r="L1781" s="176"/>
      <c r="M1781" s="154" t="s">
        <v>3327</v>
      </c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</row>
    <row r="1782" spans="2:84" ht="22.35" customHeight="1" outlineLevel="4" x14ac:dyDescent="0.2">
      <c r="B1782" s="98" t="str">
        <f t="shared" si="98"/>
        <v xml:space="preserve">                Дата-кабель Denmen D23V Micro (2м. 2.1A) цвет: белый</v>
      </c>
      <c r="C1782" s="101">
        <v>70336</v>
      </c>
      <c r="D1782" s="94">
        <f t="shared" si="99"/>
        <v>4.056</v>
      </c>
      <c r="E1782" s="100" t="s">
        <v>28</v>
      </c>
      <c r="G1782" s="142">
        <v>3.38</v>
      </c>
      <c r="I1782" s="157">
        <v>6973224870336</v>
      </c>
      <c r="L1782" s="176"/>
      <c r="M1782" s="154" t="s">
        <v>4200</v>
      </c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</row>
    <row r="1783" spans="2:84" ht="22.35" customHeight="1" outlineLevel="4" x14ac:dyDescent="0.2">
      <c r="B1783" s="98" t="str">
        <f t="shared" si="98"/>
        <v xml:space="preserve">                Дата-кабель Denmen D23V Micro (2м. 2.1A) цвет: черный</v>
      </c>
      <c r="C1783" s="101">
        <v>70350</v>
      </c>
      <c r="D1783" s="94">
        <f t="shared" si="99"/>
        <v>4.056</v>
      </c>
      <c r="E1783" s="100" t="s">
        <v>28</v>
      </c>
      <c r="G1783" s="142">
        <v>3.38</v>
      </c>
      <c r="I1783" s="157">
        <v>6973224870350</v>
      </c>
      <c r="L1783" s="176"/>
      <c r="M1783" s="154" t="s">
        <v>3328</v>
      </c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</row>
    <row r="1784" spans="2:84" ht="22.35" customHeight="1" outlineLevel="4" x14ac:dyDescent="0.2">
      <c r="B1784" s="98" t="str">
        <f t="shared" si="98"/>
        <v xml:space="preserve">                Дата-кабель Hoco S13 Micro (таймер, 1.2 м) цвет: черный</v>
      </c>
      <c r="C1784" s="101">
        <v>13148</v>
      </c>
      <c r="D1784" s="94">
        <f t="shared" si="99"/>
        <v>19.8</v>
      </c>
      <c r="E1784" s="100" t="s">
        <v>28</v>
      </c>
      <c r="G1784" s="142">
        <v>16.5</v>
      </c>
      <c r="I1784" s="157">
        <v>6931474713148</v>
      </c>
      <c r="L1784" s="176"/>
      <c r="M1784" s="154" t="s">
        <v>2129</v>
      </c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</row>
    <row r="1785" spans="2:84" ht="22.35" customHeight="1" outlineLevel="4" x14ac:dyDescent="0.2">
      <c r="B1785" s="98" t="str">
        <f t="shared" si="98"/>
        <v xml:space="preserve">                Дата-кабель Hoco S6 Micro (таймер, 1.2 м) цвет: черный</v>
      </c>
      <c r="C1785" s="102">
        <v>9738</v>
      </c>
      <c r="D1785" s="94">
        <f t="shared" si="99"/>
        <v>23.831999999999997</v>
      </c>
      <c r="E1785" s="100" t="s">
        <v>28</v>
      </c>
      <c r="G1785" s="142">
        <v>19.86</v>
      </c>
      <c r="I1785" s="157">
        <v>6931474709738</v>
      </c>
      <c r="L1785" s="176"/>
      <c r="M1785" s="154" t="s">
        <v>2130</v>
      </c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</row>
    <row r="1786" spans="2:84" ht="22.35" customHeight="1" outlineLevel="4" x14ac:dyDescent="0.2">
      <c r="B1786" s="98" t="str">
        <f t="shared" si="98"/>
        <v xml:space="preserve">                Дата-кабель Hoco S8 Micro (магнитный, 1.2 м) цвет: черный</v>
      </c>
      <c r="C1786" s="101">
        <v>12608</v>
      </c>
      <c r="D1786" s="94">
        <f t="shared" si="99"/>
        <v>24.479999999999997</v>
      </c>
      <c r="E1786" s="100" t="s">
        <v>28</v>
      </c>
      <c r="G1786" s="142">
        <v>20.399999999999999</v>
      </c>
      <c r="I1786" s="157">
        <v>6931474712608</v>
      </c>
      <c r="L1786" s="176"/>
      <c r="M1786" s="154" t="s">
        <v>2635</v>
      </c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</row>
    <row r="1787" spans="2:84" ht="22.35" customHeight="1" outlineLevel="4" x14ac:dyDescent="0.2">
      <c r="B1787" s="98" t="str">
        <f t="shared" si="98"/>
        <v xml:space="preserve">                Дата-кабель Hoco U75 Micro (магнитный, 1.2 м) цвет: черный</v>
      </c>
      <c r="C1787" s="101">
        <v>16187</v>
      </c>
      <c r="D1787" s="94">
        <f t="shared" si="99"/>
        <v>16.559999999999999</v>
      </c>
      <c r="E1787" s="100" t="s">
        <v>28</v>
      </c>
      <c r="G1787" s="142">
        <v>13.8</v>
      </c>
      <c r="I1787" s="157">
        <v>6931474716187</v>
      </c>
      <c r="L1787" s="176"/>
      <c r="M1787" s="154" t="s">
        <v>2131</v>
      </c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</row>
    <row r="1788" spans="2:84" ht="11.85" customHeight="1" outlineLevel="4" x14ac:dyDescent="0.2">
      <c r="B1788" s="98" t="str">
        <f t="shared" si="98"/>
        <v xml:space="preserve">                Дата-кабель Hoco U76 Micro (1.2 м), цвет: черный</v>
      </c>
      <c r="C1788" s="101">
        <v>16712</v>
      </c>
      <c r="D1788" s="94">
        <f t="shared" si="99"/>
        <v>9.5399999999999991</v>
      </c>
      <c r="E1788" s="100" t="s">
        <v>28</v>
      </c>
      <c r="G1788" s="142">
        <v>7.95</v>
      </c>
      <c r="I1788" s="157">
        <v>6931474716712</v>
      </c>
      <c r="L1788" s="176"/>
      <c r="M1788" s="154" t="s">
        <v>1863</v>
      </c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</row>
    <row r="1789" spans="2:84" ht="22.35" customHeight="1" outlineLevel="4" x14ac:dyDescent="0.2">
      <c r="B1789" s="98" t="str">
        <f t="shared" si="98"/>
        <v xml:space="preserve">                Дата-кабель Hoco X13 Easy charged MicroUSB (1.0м) Black</v>
      </c>
      <c r="C1789" s="101">
        <v>61168</v>
      </c>
      <c r="D1789" s="94">
        <f t="shared" si="99"/>
        <v>2.88</v>
      </c>
      <c r="E1789" s="100" t="s">
        <v>28</v>
      </c>
      <c r="G1789" s="142">
        <v>2.4</v>
      </c>
      <c r="I1789" s="157">
        <v>6957531061168</v>
      </c>
      <c r="L1789" s="176"/>
      <c r="M1789" s="154" t="s">
        <v>1864</v>
      </c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</row>
    <row r="1790" spans="2:84" ht="22.35" customHeight="1" outlineLevel="4" x14ac:dyDescent="0.2">
      <c r="B1790" s="98" t="str">
        <f t="shared" si="98"/>
        <v xml:space="preserve">                Дата-кабель Hoco X13 Easy charged MicroUSB (1.0м) White</v>
      </c>
      <c r="C1790" s="101">
        <v>61175</v>
      </c>
      <c r="D1790" s="94">
        <f t="shared" si="99"/>
        <v>2.88</v>
      </c>
      <c r="E1790" s="100" t="s">
        <v>28</v>
      </c>
      <c r="G1790" s="142">
        <v>2.4</v>
      </c>
      <c r="I1790" s="157">
        <v>6957531061175</v>
      </c>
      <c r="L1790" s="176"/>
      <c r="M1790" s="154" t="s">
        <v>1865</v>
      </c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</row>
    <row r="1791" spans="2:84" ht="22.35" customHeight="1" outlineLevel="4" x14ac:dyDescent="0.2">
      <c r="B1791" s="98" t="str">
        <f t="shared" si="98"/>
        <v xml:space="preserve">                Дата-кабель Hoco X25 MicroUSB (1 м.) цвет: черный</v>
      </c>
      <c r="C1791" s="101">
        <v>80121</v>
      </c>
      <c r="D1791" s="94">
        <f t="shared" si="99"/>
        <v>3.42</v>
      </c>
      <c r="E1791" s="100" t="s">
        <v>28</v>
      </c>
      <c r="G1791" s="142">
        <v>2.85</v>
      </c>
      <c r="I1791" s="157">
        <v>6957531080121</v>
      </c>
      <c r="L1791" s="176"/>
      <c r="M1791" s="154" t="s">
        <v>1866</v>
      </c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</row>
    <row r="1792" spans="2:84" ht="22.35" customHeight="1" outlineLevel="4" x14ac:dyDescent="0.2">
      <c r="B1792" s="98" t="str">
        <f t="shared" si="98"/>
        <v xml:space="preserve">                Дата-кабель Hoco X37 Micro (1.0 м.,быстрая зарядка,2.4A) цвет: белый</v>
      </c>
      <c r="C1792" s="101">
        <v>10505</v>
      </c>
      <c r="D1792" s="94">
        <f t="shared" si="99"/>
        <v>2.52</v>
      </c>
      <c r="E1792" s="100" t="s">
        <v>28</v>
      </c>
      <c r="G1792" s="142">
        <v>2.1</v>
      </c>
      <c r="I1792" s="157">
        <v>6931474710505</v>
      </c>
      <c r="L1792" s="176"/>
      <c r="M1792" s="154" t="s">
        <v>1867</v>
      </c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</row>
    <row r="1793" spans="2:84" ht="22.35" customHeight="1" outlineLevel="4" x14ac:dyDescent="0.2">
      <c r="B1793" s="98" t="str">
        <f t="shared" si="98"/>
        <v xml:space="preserve">                Дата-кабель Hoco X37 Micro (1.0 м.,быстрая зарядка,2.4A) цвет: черный</v>
      </c>
      <c r="C1793" s="101">
        <v>28999</v>
      </c>
      <c r="D1793" s="94">
        <f t="shared" si="99"/>
        <v>2.52</v>
      </c>
      <c r="E1793" s="100" t="s">
        <v>28</v>
      </c>
      <c r="G1793" s="142">
        <v>2.1</v>
      </c>
      <c r="I1793" s="157">
        <v>6931474728999</v>
      </c>
      <c r="L1793" s="176"/>
      <c r="M1793" s="154" t="s">
        <v>2304</v>
      </c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</row>
    <row r="1794" spans="2:84" ht="22.35" customHeight="1" outlineLevel="4" x14ac:dyDescent="0.2">
      <c r="B1794" s="71" t="str">
        <f t="shared" si="98"/>
        <v xml:space="preserve">                Дата-кабель Hoco X82 Micro (силиконовый 1м., 2.4A) цвет: белый</v>
      </c>
      <c r="C1794" s="34">
        <v>68568</v>
      </c>
      <c r="D1794" s="72">
        <f t="shared" si="99"/>
        <v>5.3999999999999995</v>
      </c>
      <c r="E1794" s="35" t="s">
        <v>28</v>
      </c>
      <c r="G1794" s="142">
        <v>4.5</v>
      </c>
      <c r="I1794" s="157">
        <v>6931474768568</v>
      </c>
      <c r="L1794" s="175"/>
      <c r="M1794" s="154" t="s">
        <v>4223</v>
      </c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</row>
    <row r="1795" spans="2:84" ht="11.85" customHeight="1" outlineLevel="4" x14ac:dyDescent="0.2">
      <c r="B1795" s="98" t="str">
        <f t="shared" si="98"/>
        <v xml:space="preserve">                Магнитный коннектор C09V Micro</v>
      </c>
      <c r="C1795" s="101">
        <v>4000023</v>
      </c>
      <c r="D1795" s="94">
        <f t="shared" si="99"/>
        <v>1.476</v>
      </c>
      <c r="E1795" s="100" t="s">
        <v>28</v>
      </c>
      <c r="G1795" s="142">
        <v>1.23</v>
      </c>
      <c r="I1795" s="157">
        <v>6973224000023</v>
      </c>
      <c r="L1795" s="176"/>
      <c r="M1795" s="154" t="s">
        <v>3329</v>
      </c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</row>
    <row r="1796" spans="2:84" ht="12.6" customHeight="1" outlineLevel="3" x14ac:dyDescent="0.2">
      <c r="B1796" s="36" t="s">
        <v>1868</v>
      </c>
      <c r="C1796" s="37"/>
      <c r="D1796" s="37"/>
      <c r="E1796" s="37"/>
      <c r="F1796" s="37"/>
      <c r="G1796" s="141"/>
      <c r="H1796" s="156"/>
      <c r="I1796" s="156"/>
      <c r="J1796" s="156"/>
      <c r="K1796" s="156"/>
      <c r="L1796" s="174"/>
      <c r="M1796" s="15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</row>
    <row r="1797" spans="2:84" ht="22.35" customHeight="1" outlineLevel="4" x14ac:dyDescent="0.2">
      <c r="B1797" s="98" t="str">
        <f t="shared" ref="B1797:B1841" si="100">HYPERLINK(CONCATENATE("http://belpult.by/site_search?search_term=",C1797),M1797)</f>
        <v xml:space="preserve">                Дата-кабель BOROFONE BU11 Type-C (двухсторонний USB, 1.2 м), цвет: черный</v>
      </c>
      <c r="C1797" s="101">
        <v>12325</v>
      </c>
      <c r="D1797" s="94">
        <f t="shared" si="99"/>
        <v>6.48</v>
      </c>
      <c r="E1797" s="100" t="s">
        <v>28</v>
      </c>
      <c r="G1797" s="142">
        <v>5.4</v>
      </c>
      <c r="I1797" s="157">
        <v>6931474712325</v>
      </c>
      <c r="L1797" s="176"/>
      <c r="M1797" s="154" t="s">
        <v>2770</v>
      </c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</row>
    <row r="1798" spans="2:84" ht="22.35" customHeight="1" outlineLevel="4" x14ac:dyDescent="0.2">
      <c r="B1798" s="71" t="str">
        <f t="shared" si="100"/>
        <v xml:space="preserve">                Дата-кабель BOROFONE BU19 Streamer charging data cable for Type-C (blue )</v>
      </c>
      <c r="C1798" s="34">
        <v>23277</v>
      </c>
      <c r="D1798" s="72">
        <f t="shared" si="99"/>
        <v>6.1199999999999992</v>
      </c>
      <c r="E1798" s="35" t="s">
        <v>28</v>
      </c>
      <c r="G1798" s="142">
        <v>5.0999999999999996</v>
      </c>
      <c r="I1798" s="157">
        <v>6931474723277</v>
      </c>
      <c r="L1798" s="175"/>
      <c r="M1798" s="154" t="s">
        <v>2132</v>
      </c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</row>
    <row r="1799" spans="2:84" ht="22.35" customHeight="1" outlineLevel="4" x14ac:dyDescent="0.2">
      <c r="B1799" s="71" t="str">
        <f t="shared" si="100"/>
        <v xml:space="preserve">                Дата-кабель BOROFONE BU19 Streamer charging data cable for Type-C (red )</v>
      </c>
      <c r="C1799" s="34">
        <v>23260</v>
      </c>
      <c r="D1799" s="72">
        <f t="shared" si="99"/>
        <v>6.1199999999999992</v>
      </c>
      <c r="E1799" s="35" t="s">
        <v>28</v>
      </c>
      <c r="G1799" s="142">
        <v>5.0999999999999996</v>
      </c>
      <c r="I1799" s="157">
        <v>6931474723260</v>
      </c>
      <c r="L1799" s="175"/>
      <c r="M1799" s="154" t="s">
        <v>2133</v>
      </c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</row>
    <row r="1800" spans="2:84" ht="22.35" customHeight="1" outlineLevel="4" x14ac:dyDescent="0.2">
      <c r="B1800" s="98" t="str">
        <f t="shared" si="100"/>
        <v xml:space="preserve">                Дата-кабель BOROFONE BX14 Type-C (2 м.) цвет: белый</v>
      </c>
      <c r="C1800" s="101">
        <v>90021</v>
      </c>
      <c r="D1800" s="94">
        <f t="shared" si="99"/>
        <v>5.58</v>
      </c>
      <c r="E1800" s="100" t="s">
        <v>28</v>
      </c>
      <c r="G1800" s="142">
        <v>4.6500000000000004</v>
      </c>
      <c r="I1800" s="157">
        <v>6957531090021</v>
      </c>
      <c r="L1800" s="176"/>
      <c r="M1800" s="154" t="s">
        <v>4627</v>
      </c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</row>
    <row r="1801" spans="2:84" ht="22.35" customHeight="1" outlineLevel="4" x14ac:dyDescent="0.2">
      <c r="B1801" s="71" t="str">
        <f t="shared" si="100"/>
        <v xml:space="preserve">                Дата-кабель BOROFONE BX14 Type-C (3м.) цвет: белый</v>
      </c>
      <c r="C1801" s="34">
        <v>90397</v>
      </c>
      <c r="D1801" s="72">
        <f t="shared" si="99"/>
        <v>6.48</v>
      </c>
      <c r="E1801" s="35" t="s">
        <v>28</v>
      </c>
      <c r="G1801" s="142">
        <v>5.4</v>
      </c>
      <c r="I1801" s="157">
        <v>6957531090397</v>
      </c>
      <c r="L1801" s="175"/>
      <c r="M1801" s="154" t="s">
        <v>2134</v>
      </c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</row>
    <row r="1802" spans="2:84" ht="22.35" customHeight="1" outlineLevel="4" x14ac:dyDescent="0.2">
      <c r="B1802" s="98" t="str">
        <f t="shared" si="100"/>
        <v xml:space="preserve">                Дата-кабель BOROFONE BX16 Type-C (1м., 2A) цвет: белый</v>
      </c>
      <c r="C1802" s="101">
        <v>99468</v>
      </c>
      <c r="D1802" s="94">
        <f t="shared" si="99"/>
        <v>3.24</v>
      </c>
      <c r="E1802" s="100" t="s">
        <v>28</v>
      </c>
      <c r="G1802" s="142">
        <v>2.7</v>
      </c>
      <c r="I1802" s="157">
        <v>6957531099468</v>
      </c>
      <c r="L1802" s="176"/>
      <c r="M1802" s="154" t="s">
        <v>3330</v>
      </c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</row>
    <row r="1803" spans="2:84" ht="22.35" customHeight="1" outlineLevel="4" x14ac:dyDescent="0.2">
      <c r="B1803" s="71" t="str">
        <f t="shared" si="100"/>
        <v xml:space="preserve">                Дата-кабель BOROFONE BX18 Type-C (1м., 1,6A), цвет: белый</v>
      </c>
      <c r="C1803" s="40">
        <v>445</v>
      </c>
      <c r="D1803" s="72">
        <f t="shared" si="99"/>
        <v>3.42</v>
      </c>
      <c r="E1803" s="35" t="s">
        <v>28</v>
      </c>
      <c r="G1803" s="142">
        <v>2.85</v>
      </c>
      <c r="I1803" s="157">
        <v>6931474700445</v>
      </c>
      <c r="L1803" s="175"/>
      <c r="M1803" s="154" t="s">
        <v>2771</v>
      </c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</row>
    <row r="1804" spans="2:84" ht="22.35" customHeight="1" outlineLevel="4" x14ac:dyDescent="0.2">
      <c r="B1804" s="98" t="str">
        <f t="shared" si="100"/>
        <v xml:space="preserve">                Дата-кабель BOROFONE BX18 Type-C (3м., 1,6A), цвет: белый</v>
      </c>
      <c r="C1804" s="102">
        <v>506</v>
      </c>
      <c r="D1804" s="94">
        <f t="shared" si="99"/>
        <v>6.6599999999999993</v>
      </c>
      <c r="E1804" s="100" t="s">
        <v>28</v>
      </c>
      <c r="G1804" s="142">
        <v>5.55</v>
      </c>
      <c r="I1804" s="157">
        <v>6931474700506</v>
      </c>
      <c r="L1804" s="176"/>
      <c r="M1804" s="154" t="s">
        <v>3331</v>
      </c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</row>
    <row r="1805" spans="2:84" ht="22.35" customHeight="1" outlineLevel="4" x14ac:dyDescent="0.2">
      <c r="B1805" s="98" t="str">
        <f t="shared" si="100"/>
        <v xml:space="preserve">                Дата-кабель BOROFONE BX23 Type-C (1м.,быстрая зарядка 3A), цвет: белый</v>
      </c>
      <c r="C1805" s="102">
        <v>3361</v>
      </c>
      <c r="D1805" s="94">
        <f t="shared" si="99"/>
        <v>5.3999999999999995</v>
      </c>
      <c r="E1805" s="100" t="s">
        <v>28</v>
      </c>
      <c r="G1805" s="142">
        <v>4.5</v>
      </c>
      <c r="I1805" s="157">
        <v>6931474703361</v>
      </c>
      <c r="L1805" s="176"/>
      <c r="M1805" s="154" t="s">
        <v>4628</v>
      </c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</row>
    <row r="1806" spans="2:84" ht="22.35" customHeight="1" outlineLevel="4" x14ac:dyDescent="0.2">
      <c r="B1806" s="98" t="str">
        <f t="shared" si="100"/>
        <v xml:space="preserve">                Дата-кабель BOROFONE BX23 Type-C (1м.,быстрая зарядка 3A), цвет: чёрный</v>
      </c>
      <c r="C1806" s="102">
        <v>3354</v>
      </c>
      <c r="D1806" s="94">
        <f t="shared" si="99"/>
        <v>5.3999999999999995</v>
      </c>
      <c r="E1806" s="100" t="s">
        <v>28</v>
      </c>
      <c r="G1806" s="142">
        <v>4.5</v>
      </c>
      <c r="I1806" s="157">
        <v>6931474703354</v>
      </c>
      <c r="L1806" s="176"/>
      <c r="M1806" s="154" t="s">
        <v>4629</v>
      </c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</row>
    <row r="1807" spans="2:84" ht="22.35" customHeight="1" outlineLevel="4" x14ac:dyDescent="0.2">
      <c r="B1807" s="98" t="str">
        <f t="shared" si="100"/>
        <v xml:space="preserve">                Дата-кабель BOROFONE BX26 Type-C (1м.,нейлон,угловой штекер 3A), цвет: металлик</v>
      </c>
      <c r="C1807" s="102">
        <v>3569</v>
      </c>
      <c r="D1807" s="94">
        <f t="shared" si="99"/>
        <v>5.4719999999999995</v>
      </c>
      <c r="E1807" s="100" t="s">
        <v>28</v>
      </c>
      <c r="G1807" s="142">
        <v>4.5599999999999996</v>
      </c>
      <c r="I1807" s="157">
        <v>6931474703569</v>
      </c>
      <c r="L1807" s="176"/>
      <c r="M1807" s="154" t="s">
        <v>4630</v>
      </c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</row>
    <row r="1808" spans="2:84" ht="22.35" customHeight="1" outlineLevel="4" x14ac:dyDescent="0.2">
      <c r="B1808" s="98" t="str">
        <f t="shared" si="100"/>
        <v xml:space="preserve">                Дата-кабель BOROFONE BX31 Type-C (1,0 м), цвет: черный</v>
      </c>
      <c r="C1808" s="101">
        <v>10390</v>
      </c>
      <c r="D1808" s="94">
        <f t="shared" si="99"/>
        <v>9.36</v>
      </c>
      <c r="E1808" s="100" t="s">
        <v>28</v>
      </c>
      <c r="G1808" s="142">
        <v>7.8</v>
      </c>
      <c r="I1808" s="157">
        <v>6931474710390</v>
      </c>
      <c r="L1808" s="176"/>
      <c r="M1808" s="154" t="s">
        <v>3332</v>
      </c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</row>
    <row r="1809" spans="2:84" ht="22.35" customHeight="1" outlineLevel="4" x14ac:dyDescent="0.2">
      <c r="B1809" s="71" t="str">
        <f t="shared" si="100"/>
        <v xml:space="preserve">                Дата-кабель BOROFONE BX32 Type-C (1 м), цвет: красный</v>
      </c>
      <c r="C1809" s="34">
        <v>10468</v>
      </c>
      <c r="D1809" s="72">
        <f t="shared" si="99"/>
        <v>4.9320000000000004</v>
      </c>
      <c r="E1809" s="35" t="s">
        <v>28</v>
      </c>
      <c r="G1809" s="142">
        <v>4.1100000000000003</v>
      </c>
      <c r="I1809" s="157">
        <v>6931474710468</v>
      </c>
      <c r="L1809" s="175"/>
      <c r="M1809" s="154" t="s">
        <v>3936</v>
      </c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</row>
    <row r="1810" spans="2:84" ht="22.35" customHeight="1" outlineLevel="4" x14ac:dyDescent="0.2">
      <c r="B1810" s="71" t="str">
        <f t="shared" si="100"/>
        <v xml:space="preserve">                Дата-кабель BOROFONE BX32 Type-C (1 м), цвет: черный</v>
      </c>
      <c r="C1810" s="34">
        <v>10451</v>
      </c>
      <c r="D1810" s="72">
        <f t="shared" si="99"/>
        <v>4.9320000000000004</v>
      </c>
      <c r="E1810" s="35" t="s">
        <v>28</v>
      </c>
      <c r="G1810" s="142">
        <v>4.1100000000000003</v>
      </c>
      <c r="I1810" s="157">
        <v>6931474710451</v>
      </c>
      <c r="L1810" s="175"/>
      <c r="M1810" s="154" t="s">
        <v>3937</v>
      </c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</row>
    <row r="1811" spans="2:84" ht="22.35" customHeight="1" outlineLevel="4" x14ac:dyDescent="0.2">
      <c r="B1811" s="71" t="str">
        <f t="shared" si="100"/>
        <v xml:space="preserve">                Дата-кабель BOROFONE BX33 Type-C (1,2 м.,поддержка быстрой зарядки 5.0A), цвет: белый</v>
      </c>
      <c r="C1811" s="34">
        <v>10703</v>
      </c>
      <c r="D1811" s="72">
        <f t="shared" si="99"/>
        <v>5.76</v>
      </c>
      <c r="E1811" s="35" t="s">
        <v>28</v>
      </c>
      <c r="G1811" s="142">
        <v>4.8</v>
      </c>
      <c r="I1811" s="157">
        <v>6931474710703</v>
      </c>
      <c r="L1811" s="175"/>
      <c r="M1811" s="154" t="s">
        <v>3938</v>
      </c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</row>
    <row r="1812" spans="2:84" ht="22.35" customHeight="1" outlineLevel="4" x14ac:dyDescent="0.2">
      <c r="B1812" s="71" t="str">
        <f t="shared" si="100"/>
        <v xml:space="preserve">                Дата-кабель BOROFONE BX37 TypeC  (1,0 м), цвет: черный</v>
      </c>
      <c r="C1812" s="33" t="s">
        <v>3549</v>
      </c>
      <c r="D1812" s="72">
        <f t="shared" si="99"/>
        <v>3.24</v>
      </c>
      <c r="E1812" s="35" t="s">
        <v>28</v>
      </c>
      <c r="G1812" s="142">
        <v>2.7</v>
      </c>
      <c r="I1812" s="157">
        <v>6931474720894</v>
      </c>
      <c r="L1812" s="175"/>
      <c r="M1812" s="154" t="s">
        <v>3299</v>
      </c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</row>
    <row r="1813" spans="2:84" ht="22.35" customHeight="1" outlineLevel="4" x14ac:dyDescent="0.2">
      <c r="B1813" s="71" t="str">
        <f t="shared" si="100"/>
        <v xml:space="preserve">                Дата-кабель BOROFONE BX42 Type-C (1,0 м,нейлон,быстрая зарядка 3,0А) цвет: черный</v>
      </c>
      <c r="C1813" s="34">
        <v>36765</v>
      </c>
      <c r="D1813" s="72">
        <f t="shared" si="99"/>
        <v>6.48</v>
      </c>
      <c r="E1813" s="35" t="s">
        <v>28</v>
      </c>
      <c r="G1813" s="142">
        <v>5.4</v>
      </c>
      <c r="I1813" s="157">
        <v>6931474736765</v>
      </c>
      <c r="L1813" s="175"/>
      <c r="M1813" s="154" t="s">
        <v>4224</v>
      </c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</row>
    <row r="1814" spans="2:84" ht="22.35" customHeight="1" outlineLevel="4" x14ac:dyDescent="0.2">
      <c r="B1814" s="98" t="str">
        <f t="shared" si="100"/>
        <v xml:space="preserve">                Дата-кабель BOROFONE BX51 Type-C (1м., 3.A), цвет: черный</v>
      </c>
      <c r="C1814" s="101">
        <v>43930</v>
      </c>
      <c r="D1814" s="94">
        <f t="shared" si="99"/>
        <v>2.2440000000000002</v>
      </c>
      <c r="E1814" s="100" t="s">
        <v>28</v>
      </c>
      <c r="G1814" s="142">
        <v>1.87</v>
      </c>
      <c r="I1814" s="157">
        <v>6931474743930</v>
      </c>
      <c r="L1814" s="176"/>
      <c r="M1814" s="154" t="s">
        <v>2907</v>
      </c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</row>
    <row r="1815" spans="2:84" ht="22.35" customHeight="1" outlineLevel="4" x14ac:dyDescent="0.2">
      <c r="B1815" s="71" t="str">
        <f t="shared" si="100"/>
        <v xml:space="preserve">                Дата-кабель BOROFONE BX54 Type-C (1м.,нейлон 2.4A) цвет:красный</v>
      </c>
      <c r="C1815" s="34">
        <v>45842</v>
      </c>
      <c r="D1815" s="72">
        <f t="shared" si="99"/>
        <v>2.6279999999999997</v>
      </c>
      <c r="E1815" s="35" t="s">
        <v>28</v>
      </c>
      <c r="G1815" s="142">
        <v>2.19</v>
      </c>
      <c r="I1815" s="157">
        <v>6931474745842</v>
      </c>
      <c r="L1815" s="175"/>
      <c r="M1815" s="154" t="s">
        <v>3910</v>
      </c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</row>
    <row r="1816" spans="2:84" ht="22.35" customHeight="1" outlineLevel="4" x14ac:dyDescent="0.2">
      <c r="B1816" s="71" t="str">
        <f t="shared" si="100"/>
        <v xml:space="preserve">                Дата-кабель BOROFONE BX54 Type-C (1м.,нейлон 2.4A) цвет:черный</v>
      </c>
      <c r="C1816" s="34">
        <v>45835</v>
      </c>
      <c r="D1816" s="72">
        <f t="shared" si="99"/>
        <v>2.64</v>
      </c>
      <c r="E1816" s="35" t="s">
        <v>28</v>
      </c>
      <c r="G1816" s="142">
        <v>2.2000000000000002</v>
      </c>
      <c r="I1816" s="157">
        <v>6931474745835</v>
      </c>
      <c r="L1816" s="175"/>
      <c r="M1816" s="154" t="s">
        <v>4111</v>
      </c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</row>
    <row r="1817" spans="2:84" ht="22.35" customHeight="1" outlineLevel="4" x14ac:dyDescent="0.2">
      <c r="B1817" s="98" t="str">
        <f t="shared" si="100"/>
        <v xml:space="preserve">                Дата-кабель BOROFONE BX64 Type-C (силикон 1м.,2.4A) цвет:черный</v>
      </c>
      <c r="C1817" s="101">
        <v>81528</v>
      </c>
      <c r="D1817" s="94">
        <f t="shared" si="99"/>
        <v>8.2799999999999994</v>
      </c>
      <c r="E1817" s="100" t="s">
        <v>28</v>
      </c>
      <c r="G1817" s="142">
        <v>6.9</v>
      </c>
      <c r="I1817" s="157">
        <v>6974443381528</v>
      </c>
      <c r="L1817" s="176"/>
      <c r="M1817" s="154" t="s">
        <v>3411</v>
      </c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</row>
    <row r="1818" spans="2:84" ht="22.35" customHeight="1" outlineLevel="4" x14ac:dyDescent="0.2">
      <c r="B1818" s="71" t="str">
        <f t="shared" si="100"/>
        <v xml:space="preserve">                Дата-кабель BOROFONE BX66 Type-C to Type-C (силиконовый 1м.,2.4A) цвет: черный </v>
      </c>
      <c r="C1818" s="34">
        <v>82471</v>
      </c>
      <c r="D1818" s="72">
        <f t="shared" si="99"/>
        <v>9</v>
      </c>
      <c r="E1818" s="35" t="s">
        <v>28</v>
      </c>
      <c r="G1818" s="142">
        <v>7.5</v>
      </c>
      <c r="I1818" s="157">
        <v>6974443382471</v>
      </c>
      <c r="L1818" s="175"/>
      <c r="M1818" s="154" t="s">
        <v>3939</v>
      </c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</row>
    <row r="1819" spans="2:84" ht="22.35" customHeight="1" outlineLevel="4" x14ac:dyDescent="0.2">
      <c r="B1819" s="98" t="str">
        <f t="shared" si="100"/>
        <v xml:space="preserve">                Дата-кабель Borofone BX70 Type-C (1м.,2.4A) цвет: черный</v>
      </c>
      <c r="C1819" s="101">
        <v>84505</v>
      </c>
      <c r="D1819" s="94">
        <f t="shared" si="99"/>
        <v>3.3839999999999999</v>
      </c>
      <c r="E1819" s="100" t="s">
        <v>28</v>
      </c>
      <c r="G1819" s="142">
        <v>2.82</v>
      </c>
      <c r="I1819" s="157">
        <v>6974443384505</v>
      </c>
      <c r="L1819" s="176"/>
      <c r="M1819" s="154" t="s">
        <v>4056</v>
      </c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</row>
    <row r="1820" spans="2:84" ht="22.35" customHeight="1" outlineLevel="4" x14ac:dyDescent="0.2">
      <c r="B1820" s="98" t="str">
        <f t="shared" si="100"/>
        <v xml:space="preserve">                Дата-кабель Borofone BX79 Type-C (силиконовый 1м., 3A) цвет: черный</v>
      </c>
      <c r="C1820" s="101">
        <v>84789</v>
      </c>
      <c r="D1820" s="94">
        <f t="shared" si="99"/>
        <v>5.3999999999999995</v>
      </c>
      <c r="E1820" s="100" t="s">
        <v>28</v>
      </c>
      <c r="G1820" s="142">
        <v>4.5</v>
      </c>
      <c r="I1820" s="157">
        <v>6974443384789</v>
      </c>
      <c r="L1820" s="176"/>
      <c r="M1820" s="154" t="s">
        <v>4057</v>
      </c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</row>
    <row r="1821" spans="2:84" ht="22.35" customHeight="1" outlineLevel="4" x14ac:dyDescent="0.2">
      <c r="B1821" s="98" t="str">
        <f t="shared" si="100"/>
        <v xml:space="preserve">                Дата-кабель Denmen D09T Type C (магнитный,нейлон 1,0 м,2.4 A) цвет: золотой</v>
      </c>
      <c r="C1821" s="101">
        <v>70817</v>
      </c>
      <c r="D1821" s="94">
        <f t="shared" si="99"/>
        <v>6.7679999999999998</v>
      </c>
      <c r="E1821" s="100" t="s">
        <v>28</v>
      </c>
      <c r="G1821" s="142">
        <v>5.64</v>
      </c>
      <c r="I1821" s="157">
        <v>6973224870817</v>
      </c>
      <c r="L1821" s="176"/>
      <c r="M1821" s="154" t="s">
        <v>3333</v>
      </c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</row>
    <row r="1822" spans="2:84" ht="22.35" customHeight="1" outlineLevel="4" x14ac:dyDescent="0.2">
      <c r="B1822" s="98" t="str">
        <f t="shared" si="100"/>
        <v xml:space="preserve">                Дата-кабель Denmen D09T Type C (магнитный,нейлон 1,0 м,2.4 A) цвет: черный</v>
      </c>
      <c r="C1822" s="101">
        <v>70800</v>
      </c>
      <c r="D1822" s="94">
        <f t="shared" si="99"/>
        <v>6.7679999999999998</v>
      </c>
      <c r="E1822" s="100" t="s">
        <v>28</v>
      </c>
      <c r="G1822" s="142">
        <v>5.64</v>
      </c>
      <c r="I1822" s="157">
        <v>6973224870800</v>
      </c>
      <c r="L1822" s="176"/>
      <c r="M1822" s="154" t="s">
        <v>3334</v>
      </c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</row>
    <row r="1823" spans="2:84" ht="22.35" customHeight="1" outlineLevel="4" x14ac:dyDescent="0.2">
      <c r="B1823" s="98" t="str">
        <f t="shared" si="100"/>
        <v xml:space="preserve">                Дата-кабель Denmen D18T  Type-C (магнитный, 1,0 м,2.4 A) цвет: белый</v>
      </c>
      <c r="C1823" s="101">
        <v>71500</v>
      </c>
      <c r="D1823" s="94">
        <f t="shared" si="99"/>
        <v>6.048</v>
      </c>
      <c r="E1823" s="100" t="s">
        <v>28</v>
      </c>
      <c r="G1823" s="142">
        <v>5.04</v>
      </c>
      <c r="I1823" s="157">
        <v>6973224871500</v>
      </c>
      <c r="L1823" s="176"/>
      <c r="M1823" s="154" t="s">
        <v>3335</v>
      </c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</row>
    <row r="1824" spans="2:84" ht="22.35" customHeight="1" outlineLevel="4" x14ac:dyDescent="0.2">
      <c r="B1824" s="98" t="str">
        <f t="shared" si="100"/>
        <v xml:space="preserve">                Дата-кабель Denmen D18T  Type-C (магнитный, 1,0 м,2.4 A) цвет: черный</v>
      </c>
      <c r="C1824" s="101">
        <v>71517</v>
      </c>
      <c r="D1824" s="94">
        <f t="shared" si="99"/>
        <v>6.048</v>
      </c>
      <c r="E1824" s="100" t="s">
        <v>28</v>
      </c>
      <c r="G1824" s="142">
        <v>5.04</v>
      </c>
      <c r="I1824" s="157">
        <v>6973224871517</v>
      </c>
      <c r="L1824" s="176"/>
      <c r="M1824" s="154" t="s">
        <v>3336</v>
      </c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</row>
    <row r="1825" spans="2:84" ht="22.35" customHeight="1" outlineLevel="4" x14ac:dyDescent="0.2">
      <c r="B1825" s="98" t="str">
        <f t="shared" si="100"/>
        <v xml:space="preserve">                Дата-кабель Denmen D20C  Type-C to Type-C (быстрая зарядка PD,100W,1,0 м) цвет: белый</v>
      </c>
      <c r="C1825" s="101">
        <v>72361</v>
      </c>
      <c r="D1825" s="94">
        <f t="shared" si="99"/>
        <v>3.9599999999999995</v>
      </c>
      <c r="E1825" s="100" t="s">
        <v>28</v>
      </c>
      <c r="G1825" s="142">
        <v>3.3</v>
      </c>
      <c r="I1825" s="157">
        <v>6973224872361</v>
      </c>
      <c r="L1825" s="176"/>
      <c r="M1825" s="154" t="s">
        <v>3337</v>
      </c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</row>
    <row r="1826" spans="2:84" ht="22.35" customHeight="1" outlineLevel="4" x14ac:dyDescent="0.2">
      <c r="B1826" s="98" t="str">
        <f t="shared" si="100"/>
        <v xml:space="preserve">                Дата-кабель Denmen D23T Type-C (2м. 2.1A) цвет: белый</v>
      </c>
      <c r="C1826" s="101">
        <v>70374</v>
      </c>
      <c r="D1826" s="94">
        <f t="shared" si="99"/>
        <v>5.1840000000000002</v>
      </c>
      <c r="E1826" s="100" t="s">
        <v>28</v>
      </c>
      <c r="G1826" s="142">
        <v>4.32</v>
      </c>
      <c r="I1826" s="157">
        <v>6973224870374</v>
      </c>
      <c r="L1826" s="176"/>
      <c r="M1826" s="154" t="s">
        <v>3338</v>
      </c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</row>
    <row r="1827" spans="2:84" ht="22.35" customHeight="1" outlineLevel="4" x14ac:dyDescent="0.2">
      <c r="B1827" s="98" t="str">
        <f t="shared" si="100"/>
        <v xml:space="preserve">                Дата-кабель Denmen D23T Type-C (2м. 2.1A) цвет: черный</v>
      </c>
      <c r="C1827" s="101">
        <v>70398</v>
      </c>
      <c r="D1827" s="94">
        <f t="shared" ref="D1827:D1890" si="101">G1827*1.2</f>
        <v>5.1840000000000002</v>
      </c>
      <c r="E1827" s="100" t="s">
        <v>28</v>
      </c>
      <c r="G1827" s="142">
        <v>4.32</v>
      </c>
      <c r="I1827" s="157">
        <v>6973224870398</v>
      </c>
      <c r="L1827" s="176"/>
      <c r="M1827" s="154" t="s">
        <v>3339</v>
      </c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</row>
    <row r="1828" spans="2:84" ht="22.35" customHeight="1" outlineLevel="4" x14ac:dyDescent="0.2">
      <c r="B1828" s="98" t="str">
        <f t="shared" si="100"/>
        <v xml:space="preserve">                Дата-кабель Hoco S8 Type-C (магнитный, 1.2 м) цвет: черный</v>
      </c>
      <c r="C1828" s="101">
        <v>12615</v>
      </c>
      <c r="D1828" s="94">
        <f t="shared" si="101"/>
        <v>24.479999999999997</v>
      </c>
      <c r="E1828" s="100" t="s">
        <v>28</v>
      </c>
      <c r="G1828" s="142">
        <v>20.399999999999999</v>
      </c>
      <c r="I1828" s="157">
        <v>6931474712615</v>
      </c>
      <c r="L1828" s="176"/>
      <c r="M1828" s="154" t="s">
        <v>2636</v>
      </c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</row>
    <row r="1829" spans="2:84" ht="22.35" customHeight="1" outlineLevel="4" x14ac:dyDescent="0.2">
      <c r="B1829" s="98" t="str">
        <f t="shared" si="100"/>
        <v xml:space="preserve">                Дата-кабель Hoco U39 Rapid  Type-C (1.0 м) Золото-черный</v>
      </c>
      <c r="C1829" s="101">
        <v>77428</v>
      </c>
      <c r="D1829" s="94">
        <f t="shared" si="101"/>
        <v>5.76</v>
      </c>
      <c r="E1829" s="100" t="s">
        <v>28</v>
      </c>
      <c r="G1829" s="142">
        <v>4.8</v>
      </c>
      <c r="I1829" s="157">
        <v>6957531077428</v>
      </c>
      <c r="L1829" s="176"/>
      <c r="M1829" s="154" t="s">
        <v>1869</v>
      </c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</row>
    <row r="1830" spans="2:84" ht="22.35" customHeight="1" outlineLevel="4" x14ac:dyDescent="0.2">
      <c r="B1830" s="98" t="str">
        <f t="shared" si="100"/>
        <v xml:space="preserve">                Дата-кабель Hoco U51 Type-C (1.2 м, присоски, 2A) цвет: чёрный</v>
      </c>
      <c r="C1830" s="102">
        <v>25</v>
      </c>
      <c r="D1830" s="94">
        <f t="shared" si="101"/>
        <v>16.02</v>
      </c>
      <c r="E1830" s="100" t="s">
        <v>28</v>
      </c>
      <c r="G1830" s="142">
        <v>13.35</v>
      </c>
      <c r="I1830" s="157">
        <v>6931474700025</v>
      </c>
      <c r="L1830" s="176"/>
      <c r="M1830" s="154" t="s">
        <v>3412</v>
      </c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</row>
    <row r="1831" spans="2:84" ht="22.35" customHeight="1" outlineLevel="4" x14ac:dyDescent="0.2">
      <c r="B1831" s="98" t="str">
        <f t="shared" si="100"/>
        <v xml:space="preserve">                Дата-кабель Hoco U75 Type-c(магнитный, 1.2 м) цвет: черный</v>
      </c>
      <c r="C1831" s="101">
        <v>16200</v>
      </c>
      <c r="D1831" s="94">
        <f t="shared" si="101"/>
        <v>17.28</v>
      </c>
      <c r="E1831" s="100" t="s">
        <v>28</v>
      </c>
      <c r="G1831" s="142">
        <v>14.4</v>
      </c>
      <c r="I1831" s="157">
        <v>6931474716200</v>
      </c>
      <c r="L1831" s="176"/>
      <c r="M1831" s="154" t="s">
        <v>2135</v>
      </c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</row>
    <row r="1832" spans="2:84" ht="22.35" customHeight="1" outlineLevel="4" x14ac:dyDescent="0.2">
      <c r="B1832" s="98" t="str">
        <f t="shared" si="100"/>
        <v xml:space="preserve">                Дата-кабель Hoco U93 Type-C (1.2 м,нейлон, индикатор,2.4A) цвет: черный</v>
      </c>
      <c r="C1832" s="101">
        <v>32170</v>
      </c>
      <c r="D1832" s="94">
        <f t="shared" si="101"/>
        <v>7.56</v>
      </c>
      <c r="E1832" s="100" t="s">
        <v>28</v>
      </c>
      <c r="G1832" s="142">
        <v>6.3</v>
      </c>
      <c r="I1832" s="157">
        <v>6931474732170</v>
      </c>
      <c r="L1832" s="176"/>
      <c r="M1832" s="154" t="s">
        <v>3116</v>
      </c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</row>
    <row r="1833" spans="2:84" ht="22.35" customHeight="1" outlineLevel="4" x14ac:dyDescent="0.2">
      <c r="B1833" s="98" t="str">
        <f t="shared" si="100"/>
        <v xml:space="preserve">                Дата-кабель Hoco U99 Type-C to Type-C (1 м,магнитный) цвет: черный</v>
      </c>
      <c r="C1833" s="101">
        <v>46023</v>
      </c>
      <c r="D1833" s="94">
        <f t="shared" si="101"/>
        <v>24.84</v>
      </c>
      <c r="E1833" s="100" t="s">
        <v>28</v>
      </c>
      <c r="G1833" s="142">
        <v>20.7</v>
      </c>
      <c r="I1833" s="157">
        <v>6931474746023</v>
      </c>
      <c r="L1833" s="176"/>
      <c r="M1833" s="154" t="s">
        <v>3117</v>
      </c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</row>
    <row r="1834" spans="2:84" ht="22.35" customHeight="1" outlineLevel="4" x14ac:dyDescent="0.2">
      <c r="B1834" s="98" t="str">
        <f t="shared" si="100"/>
        <v xml:space="preserve">                Дата-кабель Hoco U99 Type-C to Type-C (2 м,магнитный) цвет: черный</v>
      </c>
      <c r="C1834" s="101">
        <v>46030</v>
      </c>
      <c r="D1834" s="94">
        <f t="shared" si="101"/>
        <v>25.92</v>
      </c>
      <c r="E1834" s="100" t="s">
        <v>28</v>
      </c>
      <c r="G1834" s="142">
        <v>21.6</v>
      </c>
      <c r="I1834" s="157">
        <v>6931474746030</v>
      </c>
      <c r="L1834" s="176"/>
      <c r="M1834" s="154" t="s">
        <v>3118</v>
      </c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</row>
    <row r="1835" spans="2:84" ht="22.35" customHeight="1" outlineLevel="4" x14ac:dyDescent="0.2">
      <c r="B1835" s="71" t="str">
        <f t="shared" si="100"/>
        <v xml:space="preserve">                Дата-кабель Hoco X1 Rapid USB Type-C (1.0 м) Белый</v>
      </c>
      <c r="C1835" s="34">
        <v>32045</v>
      </c>
      <c r="D1835" s="72">
        <f t="shared" si="101"/>
        <v>3.9599999999999995</v>
      </c>
      <c r="E1835" s="35" t="s">
        <v>28</v>
      </c>
      <c r="G1835" s="142">
        <v>3.3</v>
      </c>
      <c r="I1835" s="157">
        <v>6957531032045</v>
      </c>
      <c r="L1835" s="175"/>
      <c r="M1835" s="154" t="s">
        <v>4478</v>
      </c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</row>
    <row r="1836" spans="2:84" ht="22.35" customHeight="1" outlineLevel="4" x14ac:dyDescent="0.2">
      <c r="B1836" s="98" t="str">
        <f t="shared" si="100"/>
        <v xml:space="preserve">                Дата-кабель Hoco X50 Type-C -Type-C (1 м. нейлон+алюминий,до 5A), цвет: черный</v>
      </c>
      <c r="C1836" s="101">
        <v>34259</v>
      </c>
      <c r="D1836" s="94">
        <f t="shared" si="101"/>
        <v>13.103999999999999</v>
      </c>
      <c r="E1836" s="100" t="s">
        <v>28</v>
      </c>
      <c r="G1836" s="142">
        <v>10.92</v>
      </c>
      <c r="I1836" s="157">
        <v>6931474734259</v>
      </c>
      <c r="L1836" s="176"/>
      <c r="M1836" s="154" t="s">
        <v>2637</v>
      </c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</row>
    <row r="1837" spans="2:84" ht="22.35" customHeight="1" outlineLevel="4" x14ac:dyDescent="0.2">
      <c r="B1837" s="98" t="str">
        <f t="shared" si="100"/>
        <v xml:space="preserve">                Дата-кабель Hoco X51 (Type-C to Type-C,1 м.,max 100W,max 5A), цвет: белый</v>
      </c>
      <c r="C1837" s="101">
        <v>34754</v>
      </c>
      <c r="D1837" s="94">
        <f t="shared" si="101"/>
        <v>13.319999999999999</v>
      </c>
      <c r="E1837" s="100" t="s">
        <v>28</v>
      </c>
      <c r="G1837" s="142">
        <v>11.1</v>
      </c>
      <c r="I1837" s="157">
        <v>6931474734754</v>
      </c>
      <c r="L1837" s="176"/>
      <c r="M1837" s="154" t="s">
        <v>2638</v>
      </c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</row>
    <row r="1838" spans="2:84" ht="22.35" customHeight="1" outlineLevel="4" x14ac:dyDescent="0.2">
      <c r="B1838" s="98" t="str">
        <f t="shared" si="100"/>
        <v xml:space="preserve">                Дата-кабель Hoco X51 (Type-C to Type-C,2 м.,max 100W,max 5A), цвет: белый</v>
      </c>
      <c r="C1838" s="101">
        <v>34761</v>
      </c>
      <c r="D1838" s="94">
        <f t="shared" si="101"/>
        <v>14.04</v>
      </c>
      <c r="E1838" s="100" t="s">
        <v>28</v>
      </c>
      <c r="G1838" s="142">
        <v>11.7</v>
      </c>
      <c r="I1838" s="157">
        <v>6931474734761</v>
      </c>
      <c r="L1838" s="176"/>
      <c r="M1838" s="154" t="s">
        <v>2908</v>
      </c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</row>
    <row r="1839" spans="2:84" ht="22.35" customHeight="1" outlineLevel="4" x14ac:dyDescent="0.2">
      <c r="B1839" s="98" t="str">
        <f t="shared" si="100"/>
        <v xml:space="preserve">                Дата-кабель Hoco X59 Type-C (1 м, 3 A,нейлон) цвет: красный</v>
      </c>
      <c r="C1839" s="101">
        <v>44937</v>
      </c>
      <c r="D1839" s="94">
        <f t="shared" si="101"/>
        <v>4.1040000000000001</v>
      </c>
      <c r="E1839" s="100" t="s">
        <v>28</v>
      </c>
      <c r="G1839" s="142">
        <v>3.42</v>
      </c>
      <c r="I1839" s="157">
        <v>6931474744937</v>
      </c>
      <c r="L1839" s="176"/>
      <c r="M1839" s="154" t="s">
        <v>4787</v>
      </c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</row>
    <row r="1840" spans="2:84" ht="22.35" customHeight="1" outlineLevel="4" x14ac:dyDescent="0.2">
      <c r="B1840" s="98" t="str">
        <f t="shared" si="100"/>
        <v xml:space="preserve">                Дата-кабель Hoco X59 Type-C (1 м,2.4 A,нейлон) цвет: черный</v>
      </c>
      <c r="C1840" s="101">
        <v>44920</v>
      </c>
      <c r="D1840" s="94">
        <f t="shared" si="101"/>
        <v>4.1040000000000001</v>
      </c>
      <c r="E1840" s="100" t="s">
        <v>28</v>
      </c>
      <c r="G1840" s="142">
        <v>3.42</v>
      </c>
      <c r="I1840" s="157">
        <v>6931474744920</v>
      </c>
      <c r="L1840" s="176"/>
      <c r="M1840" s="154" t="s">
        <v>4788</v>
      </c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</row>
    <row r="1841" spans="2:84" ht="11.85" customHeight="1" outlineLevel="4" x14ac:dyDescent="0.2">
      <c r="B1841" s="98" t="str">
        <f t="shared" si="100"/>
        <v xml:space="preserve">                Магнитный коннектор D09T Type-C</v>
      </c>
      <c r="C1841" s="101">
        <v>4000030</v>
      </c>
      <c r="D1841" s="94">
        <f t="shared" si="101"/>
        <v>2.8079999999999998</v>
      </c>
      <c r="E1841" s="100" t="s">
        <v>28</v>
      </c>
      <c r="G1841" s="142">
        <v>2.34</v>
      </c>
      <c r="I1841" s="157">
        <v>6973224000030</v>
      </c>
      <c r="L1841" s="176"/>
      <c r="M1841" s="154" t="s">
        <v>3340</v>
      </c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</row>
    <row r="1842" spans="2:84" ht="12.6" customHeight="1" outlineLevel="3" x14ac:dyDescent="0.2">
      <c r="B1842" s="36" t="s">
        <v>1870</v>
      </c>
      <c r="C1842" s="37"/>
      <c r="D1842" s="37"/>
      <c r="E1842" s="37"/>
      <c r="F1842" s="37"/>
      <c r="G1842" s="141"/>
      <c r="H1842" s="156"/>
      <c r="I1842" s="156"/>
      <c r="J1842" s="156"/>
      <c r="K1842" s="156"/>
      <c r="L1842" s="174"/>
      <c r="M1842" s="156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</row>
    <row r="1843" spans="2:84" ht="22.35" customHeight="1" outlineLevel="4" x14ac:dyDescent="0.2">
      <c r="B1843" s="98" t="str">
        <f t="shared" ref="B1843:B1849" si="102">HYPERLINK(CONCATENATE("http://belpult.by/site_search?search_term=",C1843),M1843)</f>
        <v xml:space="preserve">                Дата-кабель BOROFONE BU26 (магнитный 3 коннектора Lightning+Micro+Type-C) цвет: черный</v>
      </c>
      <c r="C1843" s="101">
        <v>41004</v>
      </c>
      <c r="D1843" s="94">
        <f t="shared" si="101"/>
        <v>17.28</v>
      </c>
      <c r="E1843" s="100" t="s">
        <v>28</v>
      </c>
      <c r="G1843" s="142">
        <v>14.4</v>
      </c>
      <c r="I1843" s="157">
        <v>6931474741004</v>
      </c>
      <c r="L1843" s="176"/>
      <c r="M1843" s="154" t="s">
        <v>2909</v>
      </c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</row>
    <row r="1844" spans="2:84" ht="22.35" customHeight="1" outlineLevel="4" x14ac:dyDescent="0.2">
      <c r="B1844" s="98" t="str">
        <f t="shared" si="102"/>
        <v xml:space="preserve">                Дата-кабель BOROFONE BX50  3в1 (Lightning+Micro+Type-C 1м.) цвет: чёрный</v>
      </c>
      <c r="C1844" s="101">
        <v>41943</v>
      </c>
      <c r="D1844" s="94">
        <f t="shared" si="101"/>
        <v>6.6239999999999997</v>
      </c>
      <c r="E1844" s="100" t="s">
        <v>28</v>
      </c>
      <c r="G1844" s="142">
        <v>5.52</v>
      </c>
      <c r="I1844" s="157">
        <v>6931474741943</v>
      </c>
      <c r="L1844" s="176"/>
      <c r="M1844" s="154" t="s">
        <v>4789</v>
      </c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</row>
    <row r="1845" spans="2:84" ht="22.35" customHeight="1" outlineLevel="4" x14ac:dyDescent="0.2">
      <c r="B1845" s="98" t="str">
        <f t="shared" si="102"/>
        <v xml:space="preserve">                Дата-кабель Hoco S22 4-в-1 (1.2 м) цвет: черно-коричневый</v>
      </c>
      <c r="C1845" s="101">
        <v>17818</v>
      </c>
      <c r="D1845" s="94">
        <f t="shared" si="101"/>
        <v>23.4</v>
      </c>
      <c r="E1845" s="100" t="s">
        <v>28</v>
      </c>
      <c r="G1845" s="142">
        <v>19.5</v>
      </c>
      <c r="I1845" s="157">
        <v>6931474717818</v>
      </c>
      <c r="L1845" s="176"/>
      <c r="M1845" s="154" t="s">
        <v>2136</v>
      </c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</row>
    <row r="1846" spans="2:84" ht="22.35" customHeight="1" outlineLevel="4" x14ac:dyDescent="0.2">
      <c r="B1846" s="98" t="str">
        <f t="shared" si="102"/>
        <v xml:space="preserve">                Дата-кабель Hoco U50 3-в-1 (1.2 м, Lightning + Micro + Type-C, 2A) цвет: красный</v>
      </c>
      <c r="C1846" s="101">
        <v>93626</v>
      </c>
      <c r="D1846" s="94">
        <f t="shared" si="101"/>
        <v>19.079999999999998</v>
      </c>
      <c r="E1846" s="100" t="s">
        <v>28</v>
      </c>
      <c r="G1846" s="142">
        <v>15.9</v>
      </c>
      <c r="I1846" s="157">
        <v>6957531093626</v>
      </c>
      <c r="L1846" s="176"/>
      <c r="M1846" s="154" t="s">
        <v>1871</v>
      </c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</row>
    <row r="1847" spans="2:84" ht="22.35" customHeight="1" outlineLevel="4" x14ac:dyDescent="0.2">
      <c r="B1847" s="98" t="str">
        <f t="shared" si="102"/>
        <v xml:space="preserve">                Дата-кабель Hoco U97 2в1 на молнии (Lightning+Type-C,2.4A), цвет: черный-белый</v>
      </c>
      <c r="C1847" s="101">
        <v>43336</v>
      </c>
      <c r="D1847" s="94">
        <f t="shared" si="101"/>
        <v>19.152000000000001</v>
      </c>
      <c r="E1847" s="100" t="s">
        <v>28</v>
      </c>
      <c r="G1847" s="142">
        <v>15.96</v>
      </c>
      <c r="I1847" s="157">
        <v>6931474743336</v>
      </c>
      <c r="L1847" s="176"/>
      <c r="M1847" s="154" t="s">
        <v>2910</v>
      </c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</row>
    <row r="1848" spans="2:84" ht="22.35" customHeight="1" outlineLevel="4" x14ac:dyDescent="0.2">
      <c r="B1848" s="98" t="str">
        <f t="shared" si="102"/>
        <v xml:space="preserve">                Дата-кабель Hoco X50  2 в 1 (Type-C to Type-C, Lightning to Type-C  1м.,max 60W,QC 3.0), цвет: серый</v>
      </c>
      <c r="C1848" s="101">
        <v>34280</v>
      </c>
      <c r="D1848" s="94">
        <f t="shared" si="101"/>
        <v>16.2</v>
      </c>
      <c r="E1848" s="100" t="s">
        <v>28</v>
      </c>
      <c r="G1848" s="142">
        <v>13.5</v>
      </c>
      <c r="I1848" s="157">
        <v>6931474734280</v>
      </c>
      <c r="L1848" s="176"/>
      <c r="M1848" s="154" t="s">
        <v>2639</v>
      </c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</row>
    <row r="1849" spans="2:84" ht="22.35" customHeight="1" outlineLevel="4" x14ac:dyDescent="0.2">
      <c r="B1849" s="98" t="str">
        <f t="shared" si="102"/>
        <v xml:space="preserve">                Дата-кабель Hoco X50 2 в 1 (Type-C to Type-C, Lightning to Type-C  1м.,max 60W,QC 3.0), цвет: черный</v>
      </c>
      <c r="C1849" s="101">
        <v>34273</v>
      </c>
      <c r="D1849" s="94">
        <f t="shared" si="101"/>
        <v>16.2</v>
      </c>
      <c r="E1849" s="100" t="s">
        <v>28</v>
      </c>
      <c r="G1849" s="142">
        <v>13.5</v>
      </c>
      <c r="I1849" s="157">
        <v>6931474734273</v>
      </c>
      <c r="L1849" s="176"/>
      <c r="M1849" s="154" t="s">
        <v>2640</v>
      </c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</row>
    <row r="1850" spans="2:84" ht="12.6" customHeight="1" outlineLevel="2" x14ac:dyDescent="0.2">
      <c r="B1850" s="31" t="s">
        <v>4631</v>
      </c>
      <c r="C1850" s="32"/>
      <c r="D1850" s="32"/>
      <c r="E1850" s="32"/>
      <c r="F1850" s="32"/>
      <c r="G1850" s="140"/>
      <c r="H1850" s="156"/>
      <c r="I1850" s="156"/>
      <c r="J1850" s="156"/>
      <c r="K1850" s="156"/>
      <c r="L1850" s="174"/>
      <c r="M1850" s="156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</row>
    <row r="1851" spans="2:84" ht="11.85" customHeight="1" outlineLevel="3" x14ac:dyDescent="0.2">
      <c r="B1851" s="71" t="str">
        <f>HYPERLINK(CONCATENATE("http://belpult.by/site_search?search_term=",C1851),M1851)</f>
        <v xml:space="preserve">            Зажим для кабеля EarlDom ET-EH81 (красный)</v>
      </c>
      <c r="C1851" s="34">
        <v>59591</v>
      </c>
      <c r="D1851" s="72">
        <f t="shared" si="101"/>
        <v>4.32</v>
      </c>
      <c r="E1851" s="35" t="s">
        <v>28</v>
      </c>
      <c r="G1851" s="142">
        <v>3.6</v>
      </c>
      <c r="I1851" s="157">
        <v>6971410559591</v>
      </c>
      <c r="L1851" s="175"/>
      <c r="M1851" s="154" t="s">
        <v>2412</v>
      </c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</row>
    <row r="1852" spans="2:84" ht="11.85" customHeight="1" outlineLevel="3" x14ac:dyDescent="0.2">
      <c r="B1852" s="71" t="str">
        <f>HYPERLINK(CONCATENATE("http://belpult.by/site_search?search_term=",C1852),M1852)</f>
        <v xml:space="preserve">            Зажим для кабеля EarlDom ET-EH81 (синий)</v>
      </c>
      <c r="C1852" s="34">
        <v>59607</v>
      </c>
      <c r="D1852" s="72">
        <f t="shared" si="101"/>
        <v>4.32</v>
      </c>
      <c r="E1852" s="35" t="s">
        <v>28</v>
      </c>
      <c r="G1852" s="142">
        <v>3.6</v>
      </c>
      <c r="I1852" s="157">
        <v>6971410559607</v>
      </c>
      <c r="L1852" s="175"/>
      <c r="M1852" s="154" t="s">
        <v>2413</v>
      </c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</row>
    <row r="1853" spans="2:84" ht="11.85" customHeight="1" outlineLevel="3" x14ac:dyDescent="0.2">
      <c r="B1853" s="71" t="str">
        <f>HYPERLINK(CONCATENATE("http://belpult.by/site_search?search_term=",C1853),M1853)</f>
        <v xml:space="preserve">            Зажим для кабеля EarlDom ET-EH81 (черный)</v>
      </c>
      <c r="C1853" s="34">
        <v>59614</v>
      </c>
      <c r="D1853" s="72">
        <f t="shared" si="101"/>
        <v>4.32</v>
      </c>
      <c r="E1853" s="35" t="s">
        <v>28</v>
      </c>
      <c r="G1853" s="142">
        <v>3.6</v>
      </c>
      <c r="I1853" s="157">
        <v>6971410559614</v>
      </c>
      <c r="L1853" s="175"/>
      <c r="M1853" s="154" t="s">
        <v>2414</v>
      </c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</row>
    <row r="1854" spans="2:84" ht="11.85" customHeight="1" outlineLevel="3" x14ac:dyDescent="0.2">
      <c r="B1854" s="71" t="str">
        <f>HYPERLINK(CONCATENATE("http://belpult.by/site_search?search_term=",C1854),M1854)</f>
        <v xml:space="preserve">            Стилус Stylus Pen Без Лого (универсальный)</v>
      </c>
      <c r="C1854" s="34">
        <v>84043</v>
      </c>
      <c r="D1854" s="72">
        <f t="shared" si="101"/>
        <v>46.8</v>
      </c>
      <c r="E1854" s="35" t="s">
        <v>28</v>
      </c>
      <c r="G1854" s="142">
        <v>39</v>
      </c>
      <c r="I1854" s="157">
        <v>2000456684043</v>
      </c>
      <c r="L1854" s="175"/>
      <c r="M1854" s="154" t="s">
        <v>4632</v>
      </c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</row>
    <row r="1855" spans="2:84" ht="12.6" customHeight="1" outlineLevel="2" x14ac:dyDescent="0.2">
      <c r="B1855" s="31" t="s">
        <v>2641</v>
      </c>
      <c r="C1855" s="32"/>
      <c r="D1855" s="32"/>
      <c r="E1855" s="32"/>
      <c r="F1855" s="32"/>
      <c r="G1855" s="140"/>
      <c r="H1855" s="156"/>
      <c r="I1855" s="156"/>
      <c r="J1855" s="156"/>
      <c r="K1855" s="156"/>
      <c r="L1855" s="174"/>
      <c r="M1855" s="156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</row>
    <row r="1856" spans="2:84" ht="22.35" customHeight="1" outlineLevel="3" x14ac:dyDescent="0.2">
      <c r="B1856" s="98" t="str">
        <f t="shared" ref="B1856:B1887" si="103">HYPERLINK(CONCATENATE("http://belpult.by/site_search?search_term=",C1856),M1856)</f>
        <v xml:space="preserve">            Hoco UA8  Адаптер  Type-c - micro USB цвет: серебристый</v>
      </c>
      <c r="C1856" s="101">
        <v>70269</v>
      </c>
      <c r="D1856" s="94">
        <f t="shared" si="101"/>
        <v>6.371999999999999</v>
      </c>
      <c r="E1856" s="100" t="s">
        <v>28</v>
      </c>
      <c r="G1856" s="142">
        <v>5.31</v>
      </c>
      <c r="I1856" s="157">
        <v>6957531070269</v>
      </c>
      <c r="L1856" s="176"/>
      <c r="M1856" s="154" t="s">
        <v>2642</v>
      </c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</row>
    <row r="1857" spans="2:84" ht="11.85" customHeight="1" outlineLevel="3" x14ac:dyDescent="0.2">
      <c r="B1857" s="71" t="str">
        <f t="shared" si="103"/>
        <v xml:space="preserve">            Адаптер  (белый) Lightning для наушников </v>
      </c>
      <c r="C1857" s="34">
        <v>59775</v>
      </c>
      <c r="D1857" s="72">
        <f t="shared" si="101"/>
        <v>7.1999999999999993</v>
      </c>
      <c r="E1857" s="35" t="s">
        <v>28</v>
      </c>
      <c r="G1857" s="142">
        <v>6</v>
      </c>
      <c r="I1857" s="157">
        <v>6971410559775</v>
      </c>
      <c r="L1857" s="175"/>
      <c r="M1857" s="154" t="s">
        <v>3940</v>
      </c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</row>
    <row r="1858" spans="2:84" ht="22.35" customHeight="1" outlineLevel="3" x14ac:dyDescent="0.2">
      <c r="B1858" s="98" t="str">
        <f t="shared" si="103"/>
        <v xml:space="preserve">            Адаптер BOROFONE BV12 Lightning - Lightning зарядка+Jack 3.5 аудио, цвет: белый</v>
      </c>
      <c r="C1858" s="101">
        <v>39612</v>
      </c>
      <c r="D1858" s="94">
        <f t="shared" si="101"/>
        <v>16.739999999999998</v>
      </c>
      <c r="E1858" s="100" t="s">
        <v>28</v>
      </c>
      <c r="G1858" s="142">
        <v>13.95</v>
      </c>
      <c r="I1858" s="157">
        <v>6931474739612</v>
      </c>
      <c r="L1858" s="176"/>
      <c r="M1858" s="154" t="s">
        <v>3135</v>
      </c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</row>
    <row r="1859" spans="2:84" ht="22.35" customHeight="1" outlineLevel="3" x14ac:dyDescent="0.2">
      <c r="B1859" s="98" t="str">
        <f t="shared" si="103"/>
        <v xml:space="preserve">            Адаптер BOROFONE BV13 Type-C на Jack 3.5 аудио, цвет: белый</v>
      </c>
      <c r="C1859" s="101">
        <v>39629</v>
      </c>
      <c r="D1859" s="94">
        <f t="shared" si="101"/>
        <v>12.96</v>
      </c>
      <c r="E1859" s="100" t="s">
        <v>28</v>
      </c>
      <c r="G1859" s="142">
        <v>10.8</v>
      </c>
      <c r="I1859" s="157">
        <v>6931474739629</v>
      </c>
      <c r="L1859" s="176"/>
      <c r="M1859" s="154" t="s">
        <v>3669</v>
      </c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</row>
    <row r="1860" spans="2:84" ht="22.35" customHeight="1" outlineLevel="3" x14ac:dyDescent="0.2">
      <c r="B1860" s="98" t="str">
        <f t="shared" si="103"/>
        <v xml:space="preserve">            Адаптер BOROFONE BV7 Lightning на Lightning+3.5мм цвет: белый</v>
      </c>
      <c r="C1860" s="102">
        <v>1435</v>
      </c>
      <c r="D1860" s="94">
        <f t="shared" si="101"/>
        <v>21.42</v>
      </c>
      <c r="E1860" s="100" t="s">
        <v>28</v>
      </c>
      <c r="G1860" s="142">
        <v>17.850000000000001</v>
      </c>
      <c r="I1860" s="157">
        <v>6931474701435</v>
      </c>
      <c r="L1860" s="176"/>
      <c r="M1860" s="154" t="s">
        <v>2643</v>
      </c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</row>
    <row r="1861" spans="2:84" ht="22.35" customHeight="1" outlineLevel="3" x14ac:dyDescent="0.2">
      <c r="B1861" s="98" t="str">
        <f t="shared" si="103"/>
        <v xml:space="preserve">            Адаптер BOROFONE BV8 Type-C на Type-C+3.5mm цвет: черный</v>
      </c>
      <c r="C1861" s="102">
        <v>6034</v>
      </c>
      <c r="D1861" s="94">
        <f t="shared" si="101"/>
        <v>8.64</v>
      </c>
      <c r="E1861" s="100" t="s">
        <v>28</v>
      </c>
      <c r="G1861" s="142">
        <v>7.2</v>
      </c>
      <c r="I1861" s="157">
        <v>6931474706034</v>
      </c>
      <c r="L1861" s="176"/>
      <c r="M1861" s="154" t="s">
        <v>2644</v>
      </c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</row>
    <row r="1862" spans="2:84" ht="22.35" customHeight="1" outlineLevel="3" x14ac:dyDescent="0.2">
      <c r="B1862" s="98" t="str">
        <f t="shared" si="103"/>
        <v xml:space="preserve">            Адаптер BOROFONE DH1 Type-C на 3 USB цвет: металлик</v>
      </c>
      <c r="C1862" s="101">
        <v>38875</v>
      </c>
      <c r="D1862" s="94">
        <f t="shared" si="101"/>
        <v>17.639999999999997</v>
      </c>
      <c r="E1862" s="100" t="s">
        <v>28</v>
      </c>
      <c r="G1862" s="142">
        <v>14.7</v>
      </c>
      <c r="I1862" s="157">
        <v>6931474738875</v>
      </c>
      <c r="L1862" s="176"/>
      <c r="M1862" s="154" t="s">
        <v>2911</v>
      </c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</row>
    <row r="1863" spans="2:84" ht="22.35" customHeight="1" outlineLevel="3" x14ac:dyDescent="0.2">
      <c r="B1863" s="98" t="str">
        <f t="shared" si="103"/>
        <v xml:space="preserve">            Адаптер BOROFONE DH2 Type-C на USB 3.0+ HDMI цвет: металлик</v>
      </c>
      <c r="C1863" s="101">
        <v>38882</v>
      </c>
      <c r="D1863" s="94">
        <f t="shared" si="101"/>
        <v>32.4</v>
      </c>
      <c r="E1863" s="100" t="s">
        <v>28</v>
      </c>
      <c r="G1863" s="142">
        <v>27</v>
      </c>
      <c r="I1863" s="157">
        <v>6931474738882</v>
      </c>
      <c r="L1863" s="176"/>
      <c r="M1863" s="154" t="s">
        <v>2912</v>
      </c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</row>
    <row r="1864" spans="2:84" ht="11.85" customHeight="1" outlineLevel="3" x14ac:dyDescent="0.2">
      <c r="B1864" s="98" t="str">
        <f t="shared" si="103"/>
        <v xml:space="preserve">            Адаптер Hoco HB11 Type-C на 3 USB цвет: черный</v>
      </c>
      <c r="C1864" s="101">
        <v>15067</v>
      </c>
      <c r="D1864" s="94">
        <f t="shared" si="101"/>
        <v>16.38</v>
      </c>
      <c r="E1864" s="100" t="s">
        <v>28</v>
      </c>
      <c r="G1864" s="142">
        <v>13.65</v>
      </c>
      <c r="I1864" s="157">
        <v>6931474715067</v>
      </c>
      <c r="L1864" s="176"/>
      <c r="M1864" s="154" t="s">
        <v>2913</v>
      </c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</row>
    <row r="1865" spans="2:84" ht="22.35" customHeight="1" outlineLevel="3" x14ac:dyDescent="0.2">
      <c r="B1865" s="98" t="str">
        <f t="shared" si="103"/>
        <v xml:space="preserve">            Адаптер Hoco LS26 Type-C 2-in-1(Аудио-переходник цвет: серебристый</v>
      </c>
      <c r="C1865" s="102">
        <v>5884</v>
      </c>
      <c r="D1865" s="94">
        <f t="shared" si="101"/>
        <v>10.98</v>
      </c>
      <c r="E1865" s="100" t="s">
        <v>28</v>
      </c>
      <c r="G1865" s="142">
        <v>9.15</v>
      </c>
      <c r="I1865" s="157">
        <v>6931474705884</v>
      </c>
      <c r="L1865" s="176"/>
      <c r="M1865" s="154" t="s">
        <v>2645</v>
      </c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</row>
    <row r="1866" spans="2:84" ht="22.35" customHeight="1" outlineLevel="3" x14ac:dyDescent="0.2">
      <c r="B1866" s="98" t="str">
        <f t="shared" si="103"/>
        <v xml:space="preserve">            Адаптер Hoco LS29 Lightning - Lightning зарядка+Lightning аудио, цвет: белый</v>
      </c>
      <c r="C1866" s="101">
        <v>35133</v>
      </c>
      <c r="D1866" s="94">
        <f t="shared" si="101"/>
        <v>10.44</v>
      </c>
      <c r="E1866" s="100" t="s">
        <v>28</v>
      </c>
      <c r="G1866" s="142">
        <v>8.6999999999999993</v>
      </c>
      <c r="I1866" s="157">
        <v>6931474735133</v>
      </c>
      <c r="L1866" s="176"/>
      <c r="M1866" s="154" t="s">
        <v>2914</v>
      </c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</row>
    <row r="1867" spans="2:84" ht="22.35" customHeight="1" outlineLevel="3" x14ac:dyDescent="0.2">
      <c r="B1867" s="98" t="str">
        <f t="shared" si="103"/>
        <v xml:space="preserve">            Адаптер Hoco LS29 Lightning - Lightning зарядка+Lightning аудио, цвет: розовый</v>
      </c>
      <c r="C1867" s="101">
        <v>35140</v>
      </c>
      <c r="D1867" s="94">
        <f t="shared" si="101"/>
        <v>10.44</v>
      </c>
      <c r="E1867" s="100" t="s">
        <v>28</v>
      </c>
      <c r="G1867" s="142">
        <v>8.6999999999999993</v>
      </c>
      <c r="I1867" s="157">
        <v>6931474735140</v>
      </c>
      <c r="L1867" s="176"/>
      <c r="M1867" s="154" t="s">
        <v>2915</v>
      </c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</row>
    <row r="1868" spans="2:84" ht="22.35" customHeight="1" outlineLevel="3" x14ac:dyDescent="0.2">
      <c r="B1868" s="98" t="str">
        <f t="shared" si="103"/>
        <v xml:space="preserve">            Адаптер Hoco LS29 Lightning - Lightning зарядка+Lightning аудио, цвет: черный</v>
      </c>
      <c r="C1868" s="101">
        <v>35126</v>
      </c>
      <c r="D1868" s="94">
        <f t="shared" si="101"/>
        <v>10.44</v>
      </c>
      <c r="E1868" s="100" t="s">
        <v>28</v>
      </c>
      <c r="G1868" s="142">
        <v>8.6999999999999993</v>
      </c>
      <c r="I1868" s="157">
        <v>6931474735126</v>
      </c>
      <c r="L1868" s="176"/>
      <c r="M1868" s="154" t="s">
        <v>2916</v>
      </c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</row>
    <row r="1869" spans="2:84" ht="22.35" customHeight="1" outlineLevel="3" x14ac:dyDescent="0.2">
      <c r="B1869" s="98" t="str">
        <f t="shared" si="103"/>
        <v xml:space="preserve">            Адаптер Hoco LS33 Type-C на Jack 3.5 цвет: металлик</v>
      </c>
      <c r="C1869" s="101">
        <v>61163</v>
      </c>
      <c r="D1869" s="94">
        <f t="shared" si="101"/>
        <v>12.239999999999998</v>
      </c>
      <c r="E1869" s="100" t="s">
        <v>28</v>
      </c>
      <c r="G1869" s="142">
        <v>10.199999999999999</v>
      </c>
      <c r="I1869" s="157">
        <v>6931474761163</v>
      </c>
      <c r="L1869" s="176"/>
      <c r="M1869" s="154" t="s">
        <v>3679</v>
      </c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</row>
    <row r="1870" spans="2:84" ht="22.35" customHeight="1" outlineLevel="3" x14ac:dyDescent="0.2">
      <c r="B1870" s="71" t="str">
        <f t="shared" si="103"/>
        <v xml:space="preserve">            Адаптер OTG EarlDom ET-OT44 (белый) Адаптер iOS 2 USB</v>
      </c>
      <c r="C1870" s="34">
        <v>58822</v>
      </c>
      <c r="D1870" s="72">
        <f t="shared" si="101"/>
        <v>36</v>
      </c>
      <c r="E1870" s="35" t="s">
        <v>28</v>
      </c>
      <c r="G1870" s="142">
        <v>30</v>
      </c>
      <c r="I1870" s="157">
        <v>6971410558822</v>
      </c>
      <c r="L1870" s="175"/>
      <c r="M1870" s="154" t="s">
        <v>2646</v>
      </c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</row>
    <row r="1871" spans="2:84" ht="22.35" customHeight="1" outlineLevel="3" x14ac:dyDescent="0.2">
      <c r="B1871" s="98" t="str">
        <f t="shared" si="103"/>
        <v xml:space="preserve">            Акустический кабель Borofone BL7 Lightning - jack(M) 3.5mm (1.0 м), цвет: чёрный</v>
      </c>
      <c r="C1871" s="101">
        <v>51508</v>
      </c>
      <c r="D1871" s="94">
        <f t="shared" si="101"/>
        <v>14.76</v>
      </c>
      <c r="E1871" s="100" t="s">
        <v>28</v>
      </c>
      <c r="G1871" s="142">
        <v>12.3</v>
      </c>
      <c r="I1871" s="157">
        <v>6931474751508</v>
      </c>
      <c r="L1871" s="176"/>
      <c r="M1871" s="154" t="s">
        <v>3234</v>
      </c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</row>
    <row r="1872" spans="2:84" ht="22.35" customHeight="1" outlineLevel="3" x14ac:dyDescent="0.2">
      <c r="B1872" s="98" t="str">
        <f t="shared" si="103"/>
        <v xml:space="preserve">            Акустический кабель Hoco UPA13 Lightning - jack(M) 3.5mm (1.0 м), цвет: чёрный</v>
      </c>
      <c r="C1872" s="101">
        <v>96375</v>
      </c>
      <c r="D1872" s="94">
        <f t="shared" si="101"/>
        <v>28.439999999999998</v>
      </c>
      <c r="E1872" s="100" t="s">
        <v>28</v>
      </c>
      <c r="G1872" s="142">
        <v>23.7</v>
      </c>
      <c r="I1872" s="157">
        <v>6957531096375</v>
      </c>
      <c r="L1872" s="176"/>
      <c r="M1872" s="154" t="s">
        <v>2647</v>
      </c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</row>
    <row r="1873" spans="2:84" ht="22.35" customHeight="1" outlineLevel="3" x14ac:dyDescent="0.2">
      <c r="B1873" s="98" t="str">
        <f t="shared" si="103"/>
        <v xml:space="preserve">            Акустический кабель Hoco UPA17 Type-C - jack(M) 3.5mm (1.0 м), цвет: чёрный</v>
      </c>
      <c r="C1873" s="101">
        <v>51690</v>
      </c>
      <c r="D1873" s="94">
        <f t="shared" si="101"/>
        <v>12.96</v>
      </c>
      <c r="E1873" s="100" t="s">
        <v>28</v>
      </c>
      <c r="G1873" s="142">
        <v>10.8</v>
      </c>
      <c r="I1873" s="157">
        <v>6931474751690</v>
      </c>
      <c r="L1873" s="176"/>
      <c r="M1873" s="154" t="s">
        <v>3235</v>
      </c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</row>
    <row r="1874" spans="2:84" ht="22.35" customHeight="1" outlineLevel="3" x14ac:dyDescent="0.2">
      <c r="B1874" s="98" t="str">
        <f t="shared" si="103"/>
        <v xml:space="preserve">            Конвертер Borofone BV6 Lightning на 2x Lightning (аудио + зарядка) цвет: белый</v>
      </c>
      <c r="C1874" s="102">
        <v>1404</v>
      </c>
      <c r="D1874" s="94">
        <f t="shared" si="101"/>
        <v>7.5239999999999991</v>
      </c>
      <c r="E1874" s="100" t="s">
        <v>28</v>
      </c>
      <c r="G1874" s="142">
        <v>6.27</v>
      </c>
      <c r="I1874" s="157">
        <v>6931474701404</v>
      </c>
      <c r="L1874" s="176"/>
      <c r="M1874" s="154" t="s">
        <v>2648</v>
      </c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</row>
    <row r="1875" spans="2:84" ht="22.35" customHeight="1" outlineLevel="3" x14ac:dyDescent="0.2">
      <c r="B1875" s="71" t="str">
        <f t="shared" si="103"/>
        <v xml:space="preserve">            Переходник Hoco Micro USB - Lightning цвет: розовое золото</v>
      </c>
      <c r="C1875" s="34">
        <v>25740</v>
      </c>
      <c r="D1875" s="72">
        <f t="shared" si="101"/>
        <v>5.1479999999999997</v>
      </c>
      <c r="E1875" s="35" t="s">
        <v>28</v>
      </c>
      <c r="G1875" s="142">
        <v>4.29</v>
      </c>
      <c r="I1875" s="157">
        <v>6957531025740</v>
      </c>
      <c r="L1875" s="175"/>
      <c r="M1875" s="154" t="s">
        <v>2649</v>
      </c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</row>
    <row r="1876" spans="2:84" ht="22.35" customHeight="1" outlineLevel="3" x14ac:dyDescent="0.2">
      <c r="B1876" s="71" t="str">
        <f t="shared" si="103"/>
        <v xml:space="preserve">            Переходник Lightning to Headphone Jack Bluetooth Pop-up (в упаковке) БЕЗ ЛОГО</v>
      </c>
      <c r="C1876" s="34">
        <v>71272</v>
      </c>
      <c r="D1876" s="72">
        <f t="shared" si="101"/>
        <v>7.8</v>
      </c>
      <c r="E1876" s="35" t="s">
        <v>28</v>
      </c>
      <c r="G1876" s="142">
        <v>6.5</v>
      </c>
      <c r="I1876" s="157">
        <v>2000456671272</v>
      </c>
      <c r="L1876" s="175"/>
      <c r="M1876" s="154" t="s">
        <v>4539</v>
      </c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</row>
    <row r="1877" spans="2:84" ht="22.35" customHeight="1" outlineLevel="3" x14ac:dyDescent="0.2">
      <c r="B1877" s="71" t="str">
        <f t="shared" si="103"/>
        <v xml:space="preserve">            Переходник USB гнездо А - штекер micro B   L: 0,2 м  OTG (26-002)</v>
      </c>
      <c r="C1877" s="33" t="s">
        <v>2268</v>
      </c>
      <c r="D1877" s="72">
        <f t="shared" si="101"/>
        <v>4.5359999999999996</v>
      </c>
      <c r="E1877" s="35" t="s">
        <v>28</v>
      </c>
      <c r="G1877" s="142">
        <v>3.78</v>
      </c>
      <c r="I1877" s="157">
        <v>6930010010277</v>
      </c>
      <c r="L1877" s="175"/>
      <c r="M1877" s="154" t="s">
        <v>2650</v>
      </c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</row>
    <row r="1878" spans="2:84" ht="22.35" customHeight="1" outlineLevel="3" x14ac:dyDescent="0.2">
      <c r="B1878" s="71" t="str">
        <f t="shared" si="103"/>
        <v xml:space="preserve">            Переходник USB гнездо А - штекер type C   L: 0,2 м   OTG (26-008)</v>
      </c>
      <c r="C1878" s="33" t="s">
        <v>2269</v>
      </c>
      <c r="D1878" s="72">
        <f t="shared" si="101"/>
        <v>4.38</v>
      </c>
      <c r="E1878" s="35" t="s">
        <v>28</v>
      </c>
      <c r="G1878" s="142">
        <v>3.65</v>
      </c>
      <c r="I1878" s="157">
        <v>6988888260089</v>
      </c>
      <c r="L1878" s="175"/>
      <c r="M1878" s="154" t="s">
        <v>2651</v>
      </c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</row>
    <row r="1879" spans="2:84" ht="22.35" customHeight="1" outlineLevel="3" x14ac:dyDescent="0.2">
      <c r="B1879" s="71" t="str">
        <f t="shared" si="103"/>
        <v xml:space="preserve">            Переходник-адаптер BOROFONE BV11 аудио конвертер для Lightning на двойной Lightning: белый</v>
      </c>
      <c r="C1879" s="34">
        <v>39605</v>
      </c>
      <c r="D1879" s="72">
        <f t="shared" si="101"/>
        <v>9.36</v>
      </c>
      <c r="E1879" s="35" t="s">
        <v>28</v>
      </c>
      <c r="G1879" s="142">
        <v>7.8</v>
      </c>
      <c r="I1879" s="157">
        <v>6931474739605</v>
      </c>
      <c r="L1879" s="175"/>
      <c r="M1879" s="154" t="s">
        <v>3165</v>
      </c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</row>
    <row r="1880" spans="2:84" ht="22.35" customHeight="1" outlineLevel="3" x14ac:dyDescent="0.2">
      <c r="B1880" s="98" t="str">
        <f t="shared" si="103"/>
        <v xml:space="preserve">            Переходник-адаптер BOROFONE BV4 Micro to Type-c цвет: себристый</v>
      </c>
      <c r="C1880" s="101">
        <v>90335</v>
      </c>
      <c r="D1880" s="94">
        <f t="shared" si="101"/>
        <v>4.3920000000000003</v>
      </c>
      <c r="E1880" s="100" t="s">
        <v>28</v>
      </c>
      <c r="G1880" s="142">
        <v>3.66</v>
      </c>
      <c r="I1880" s="157">
        <v>6957531090335</v>
      </c>
      <c r="L1880" s="176"/>
      <c r="M1880" s="154" t="s">
        <v>2652</v>
      </c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</row>
    <row r="1881" spans="2:84" ht="22.35" customHeight="1" outlineLevel="3" x14ac:dyDescent="0.2">
      <c r="B1881" s="98" t="str">
        <f t="shared" si="103"/>
        <v xml:space="preserve">            Переходник-адаптер BOROFONE BV5 Micro to Lightning цвет: себристый</v>
      </c>
      <c r="C1881" s="101">
        <v>90342</v>
      </c>
      <c r="D1881" s="94">
        <f t="shared" si="101"/>
        <v>5.0760000000000005</v>
      </c>
      <c r="E1881" s="100" t="s">
        <v>28</v>
      </c>
      <c r="G1881" s="142">
        <v>4.2300000000000004</v>
      </c>
      <c r="I1881" s="157">
        <v>6957531090342</v>
      </c>
      <c r="L1881" s="176"/>
      <c r="M1881" s="154" t="s">
        <v>2653</v>
      </c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</row>
    <row r="1882" spans="2:84" ht="22.35" customHeight="1" outlineLevel="3" x14ac:dyDescent="0.2">
      <c r="B1882" s="98" t="str">
        <f t="shared" si="103"/>
        <v xml:space="preserve">            Переходник-адаптер Hoco LS20 Lightning - Lightning зарядка+Lightning аудио, цвет: серебристый</v>
      </c>
      <c r="C1882" s="101">
        <v>92209</v>
      </c>
      <c r="D1882" s="94">
        <f t="shared" si="101"/>
        <v>9.0359999999999996</v>
      </c>
      <c r="E1882" s="100" t="s">
        <v>28</v>
      </c>
      <c r="G1882" s="142">
        <v>7.53</v>
      </c>
      <c r="I1882" s="157">
        <v>6957531092209</v>
      </c>
      <c r="L1882" s="176"/>
      <c r="M1882" s="154" t="s">
        <v>2654</v>
      </c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</row>
    <row r="1883" spans="2:84" ht="22.35" customHeight="1" outlineLevel="3" x14ac:dyDescent="0.2">
      <c r="B1883" s="98" t="str">
        <f t="shared" si="103"/>
        <v xml:space="preserve">            Переходник-адаптер Hoco LS20 Lightning - Lightning зарядка+Lightning аудио, цвет: чёрный</v>
      </c>
      <c r="C1883" s="101">
        <v>92193</v>
      </c>
      <c r="D1883" s="94">
        <f t="shared" si="101"/>
        <v>9.0359999999999996</v>
      </c>
      <c r="E1883" s="100" t="s">
        <v>28</v>
      </c>
      <c r="G1883" s="142">
        <v>7.53</v>
      </c>
      <c r="I1883" s="157">
        <v>6957531092193</v>
      </c>
      <c r="L1883" s="176"/>
      <c r="M1883" s="154" t="s">
        <v>2655</v>
      </c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</row>
    <row r="1884" spans="2:84" ht="22.35" customHeight="1" outlineLevel="3" x14ac:dyDescent="0.2">
      <c r="B1884" s="98" t="str">
        <f t="shared" si="103"/>
        <v xml:space="preserve">            Переходник-адаптер Hoco LS21 Lightning - Lightning зарядка+Jack 3.5 аудио, цвет: серебристый</v>
      </c>
      <c r="C1884" s="101">
        <v>92223</v>
      </c>
      <c r="D1884" s="94">
        <f t="shared" si="101"/>
        <v>27.504000000000001</v>
      </c>
      <c r="E1884" s="100" t="s">
        <v>28</v>
      </c>
      <c r="G1884" s="142">
        <v>22.92</v>
      </c>
      <c r="I1884" s="157">
        <v>6957531092223</v>
      </c>
      <c r="L1884" s="176"/>
      <c r="M1884" s="154" t="s">
        <v>2656</v>
      </c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</row>
    <row r="1885" spans="2:84" ht="22.35" customHeight="1" outlineLevel="3" x14ac:dyDescent="0.2">
      <c r="B1885" s="98" t="str">
        <f t="shared" si="103"/>
        <v xml:space="preserve">            Переходник-адаптер Hoco LS21 Lightning - Lightning зарядка+Jack 3.5 аудио, цвет: чёрный</v>
      </c>
      <c r="C1885" s="101">
        <v>92216</v>
      </c>
      <c r="D1885" s="94">
        <f t="shared" si="101"/>
        <v>25.308</v>
      </c>
      <c r="E1885" s="100" t="s">
        <v>28</v>
      </c>
      <c r="G1885" s="142">
        <v>21.09</v>
      </c>
      <c r="I1885" s="157">
        <v>6957531092216</v>
      </c>
      <c r="L1885" s="176"/>
      <c r="M1885" s="154" t="s">
        <v>2657</v>
      </c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</row>
    <row r="1886" spans="2:84" ht="32.85" customHeight="1" outlineLevel="3" x14ac:dyDescent="0.2">
      <c r="B1886" s="98" t="str">
        <f t="shared" si="103"/>
        <v xml:space="preserve">            Переходник-адаптер Hoco LS22 с кольцом-держателем Lightning - Lightning зарядка+Lightning аудио</v>
      </c>
      <c r="C1886" s="101">
        <v>98843</v>
      </c>
      <c r="D1886" s="94">
        <f t="shared" si="101"/>
        <v>19.187999999999999</v>
      </c>
      <c r="E1886" s="100" t="s">
        <v>28</v>
      </c>
      <c r="G1886" s="142">
        <v>15.99</v>
      </c>
      <c r="I1886" s="157">
        <v>6957531098843</v>
      </c>
      <c r="L1886" s="176"/>
      <c r="M1886" s="154" t="s">
        <v>2658</v>
      </c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</row>
    <row r="1887" spans="2:84" ht="32.85" customHeight="1" outlineLevel="3" x14ac:dyDescent="0.2">
      <c r="B1887" s="98" t="str">
        <f t="shared" si="103"/>
        <v xml:space="preserve">            Переходник-адаптер Hoco LS23 с кольцом-держателем Lightning - Lightning зарядка+Jack 3.5 аудио</v>
      </c>
      <c r="C1887" s="101">
        <v>98836</v>
      </c>
      <c r="D1887" s="94">
        <f t="shared" si="101"/>
        <v>30.491999999999997</v>
      </c>
      <c r="E1887" s="100" t="s">
        <v>28</v>
      </c>
      <c r="G1887" s="142">
        <v>25.41</v>
      </c>
      <c r="I1887" s="157">
        <v>6957531098836</v>
      </c>
      <c r="L1887" s="176"/>
      <c r="M1887" s="154" t="s">
        <v>2659</v>
      </c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</row>
    <row r="1888" spans="2:84" ht="12.6" customHeight="1" outlineLevel="2" x14ac:dyDescent="0.2">
      <c r="B1888" s="31" t="s">
        <v>1872</v>
      </c>
      <c r="C1888" s="32"/>
      <c r="D1888" s="32"/>
      <c r="E1888" s="32"/>
      <c r="F1888" s="32"/>
      <c r="G1888" s="140"/>
      <c r="H1888" s="156"/>
      <c r="I1888" s="156"/>
      <c r="J1888" s="156"/>
      <c r="K1888" s="156"/>
      <c r="L1888" s="174"/>
      <c r="M1888" s="156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</row>
    <row r="1889" spans="2:84" ht="12.6" customHeight="1" outlineLevel="3" x14ac:dyDescent="0.2">
      <c r="B1889" s="36" t="s">
        <v>2772</v>
      </c>
      <c r="C1889" s="37"/>
      <c r="D1889" s="37"/>
      <c r="E1889" s="37"/>
      <c r="F1889" s="37"/>
      <c r="G1889" s="141"/>
      <c r="H1889" s="156"/>
      <c r="I1889" s="156"/>
      <c r="J1889" s="156"/>
      <c r="K1889" s="156"/>
      <c r="L1889" s="174"/>
      <c r="M1889" s="156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</row>
    <row r="1890" spans="2:84" ht="22.35" customHeight="1" outlineLevel="4" x14ac:dyDescent="0.2">
      <c r="B1890" s="71" t="str">
        <f>HYPERLINK(CONCATENATE("http://belpult.by/site_search?search_term=",C1890),M1890)</f>
        <v xml:space="preserve">                Внешний аккумулятор BOROFONE BT2A 2600 мАч (белый)</v>
      </c>
      <c r="C1890" s="40">
        <v>582</v>
      </c>
      <c r="D1890" s="72">
        <f t="shared" si="101"/>
        <v>9.9</v>
      </c>
      <c r="E1890" s="35" t="s">
        <v>28</v>
      </c>
      <c r="G1890" s="142">
        <v>8.25</v>
      </c>
      <c r="I1890" s="157">
        <v>6931474700582</v>
      </c>
      <c r="L1890" s="175"/>
      <c r="M1890" s="154" t="s">
        <v>2547</v>
      </c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</row>
    <row r="1891" spans="2:84" ht="22.35" customHeight="1" outlineLevel="4" x14ac:dyDescent="0.2">
      <c r="B1891" s="71" t="str">
        <f>HYPERLINK(CONCATENATE("http://belpult.by/site_search?search_term=",C1891),M1891)</f>
        <v xml:space="preserve">                Внешний аккумулятор BOROFONE BT2A 2600 мАч (черный)</v>
      </c>
      <c r="C1891" s="40">
        <v>575</v>
      </c>
      <c r="D1891" s="72">
        <f t="shared" ref="D1891:D1954" si="104">G1891*1.2</f>
        <v>9.9</v>
      </c>
      <c r="E1891" s="35" t="s">
        <v>28</v>
      </c>
      <c r="G1891" s="142">
        <v>8.25</v>
      </c>
      <c r="I1891" s="157">
        <v>6931474700575</v>
      </c>
      <c r="L1891" s="175"/>
      <c r="M1891" s="154" t="s">
        <v>2548</v>
      </c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</row>
    <row r="1892" spans="2:84" ht="22.35" customHeight="1" outlineLevel="4" x14ac:dyDescent="0.2">
      <c r="B1892" s="71" t="str">
        <f>HYPERLINK(CONCATENATE("http://belpult.by/site_search?search_term=",C1892),M1892)</f>
        <v xml:space="preserve">                Внешний Аккумулятор MagSafe Battery Pack Copy БЕЗ ЛОГО</v>
      </c>
      <c r="C1892" s="34">
        <v>70152</v>
      </c>
      <c r="D1892" s="72">
        <f t="shared" si="104"/>
        <v>42.12</v>
      </c>
      <c r="E1892" s="35" t="s">
        <v>28</v>
      </c>
      <c r="G1892" s="142">
        <v>35.1</v>
      </c>
      <c r="I1892" s="157">
        <v>2000456670152</v>
      </c>
      <c r="L1892" s="175"/>
      <c r="M1892" s="154" t="s">
        <v>4540</v>
      </c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</row>
    <row r="1893" spans="2:84" ht="12.6" customHeight="1" outlineLevel="3" x14ac:dyDescent="0.2">
      <c r="B1893" s="36" t="s">
        <v>2773</v>
      </c>
      <c r="C1893" s="37"/>
      <c r="D1893" s="37"/>
      <c r="E1893" s="37"/>
      <c r="F1893" s="37"/>
      <c r="G1893" s="141"/>
      <c r="H1893" s="156"/>
      <c r="I1893" s="156"/>
      <c r="J1893" s="156"/>
      <c r="K1893" s="156"/>
      <c r="L1893" s="174"/>
      <c r="M1893" s="156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</row>
    <row r="1894" spans="2:84" ht="22.35" customHeight="1" outlineLevel="4" x14ac:dyDescent="0.2">
      <c r="B1894" s="98" t="str">
        <f t="shared" ref="B1894:B1915" si="105">HYPERLINK(CONCATENATE("http://belpult.by/site_search?search_term=",C1894),M1894)</f>
        <v xml:space="preserve">                Внешний аккумулятор AWEI P35K 10000 mAh Литий-полимерный цвет: белый</v>
      </c>
      <c r="C1894" s="101">
        <v>54553</v>
      </c>
      <c r="D1894" s="94">
        <f t="shared" si="104"/>
        <v>32.04</v>
      </c>
      <c r="E1894" s="100" t="s">
        <v>28</v>
      </c>
      <c r="G1894" s="142">
        <v>26.7</v>
      </c>
      <c r="I1894" s="157">
        <v>6954284054553</v>
      </c>
      <c r="L1894" s="176"/>
      <c r="M1894" s="154" t="s">
        <v>2549</v>
      </c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</row>
    <row r="1895" spans="2:84" ht="22.35" customHeight="1" outlineLevel="4" x14ac:dyDescent="0.2">
      <c r="B1895" s="98" t="str">
        <f t="shared" si="105"/>
        <v xml:space="preserve">                Внешний аккумулятор AWEI P75K 10000 mAh  цвет: черный</v>
      </c>
      <c r="C1895" s="101">
        <v>16735</v>
      </c>
      <c r="D1895" s="94">
        <f t="shared" si="104"/>
        <v>33.695999999999998</v>
      </c>
      <c r="E1895" s="100" t="s">
        <v>28</v>
      </c>
      <c r="G1895" s="142">
        <v>28.08</v>
      </c>
      <c r="I1895" s="157">
        <v>6954284016735</v>
      </c>
      <c r="L1895" s="176"/>
      <c r="M1895" s="154" t="s">
        <v>2550</v>
      </c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</row>
    <row r="1896" spans="2:84" ht="22.35" customHeight="1" outlineLevel="4" x14ac:dyDescent="0.2">
      <c r="B1896" s="98" t="str">
        <f t="shared" si="105"/>
        <v xml:space="preserve">                Внешний аккумулятор AWEI P75K 10000 mAh цвет: белый</v>
      </c>
      <c r="C1896" s="101">
        <v>16742</v>
      </c>
      <c r="D1896" s="94">
        <f t="shared" si="104"/>
        <v>33.695999999999998</v>
      </c>
      <c r="E1896" s="100" t="s">
        <v>28</v>
      </c>
      <c r="G1896" s="142">
        <v>28.08</v>
      </c>
      <c r="I1896" s="157">
        <v>6954284016742</v>
      </c>
      <c r="L1896" s="176"/>
      <c r="M1896" s="154" t="s">
        <v>2551</v>
      </c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</row>
    <row r="1897" spans="2:84" ht="22.35" customHeight="1" outlineLevel="4" x14ac:dyDescent="0.2">
      <c r="B1897" s="98" t="str">
        <f t="shared" si="105"/>
        <v xml:space="preserve">                Внешний аккумулятор BOROFONE BJ1 10000mAh цвет: черный</v>
      </c>
      <c r="C1897" s="101">
        <v>34334</v>
      </c>
      <c r="D1897" s="94">
        <f t="shared" si="104"/>
        <v>33.479999999999997</v>
      </c>
      <c r="E1897" s="100" t="s">
        <v>28</v>
      </c>
      <c r="G1897" s="142">
        <v>27.9</v>
      </c>
      <c r="I1897" s="157">
        <v>6931474734334</v>
      </c>
      <c r="L1897" s="176"/>
      <c r="M1897" s="154" t="s">
        <v>2774</v>
      </c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</row>
    <row r="1898" spans="2:84" ht="22.35" customHeight="1" outlineLevel="4" x14ac:dyDescent="0.2">
      <c r="B1898" s="98" t="str">
        <f t="shared" si="105"/>
        <v xml:space="preserve">                Внешний аккумулятор BOROFONE BJ9  10000mAh цвет: черный</v>
      </c>
      <c r="C1898" s="101">
        <v>39988</v>
      </c>
      <c r="D1898" s="94">
        <f t="shared" si="104"/>
        <v>45.359999999999992</v>
      </c>
      <c r="E1898" s="100" t="s">
        <v>28</v>
      </c>
      <c r="G1898" s="142">
        <v>37.799999999999997</v>
      </c>
      <c r="I1898" s="157">
        <v>6931474739988</v>
      </c>
      <c r="L1898" s="176"/>
      <c r="M1898" s="154" t="s">
        <v>3136</v>
      </c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</row>
    <row r="1899" spans="2:84" ht="22.35" customHeight="1" outlineLevel="4" x14ac:dyDescent="0.2">
      <c r="B1899" s="71" t="str">
        <f t="shared" si="105"/>
        <v xml:space="preserve">                Внешний аккумулятор BOROFONE BT17 10000mAh цвет:черный</v>
      </c>
      <c r="C1899" s="34">
        <v>94081</v>
      </c>
      <c r="D1899" s="72">
        <f t="shared" si="104"/>
        <v>29.052</v>
      </c>
      <c r="E1899" s="35" t="s">
        <v>28</v>
      </c>
      <c r="G1899" s="142">
        <v>24.21</v>
      </c>
      <c r="I1899" s="157">
        <v>6957531094081</v>
      </c>
      <c r="L1899" s="175"/>
      <c r="M1899" s="154" t="s">
        <v>4225</v>
      </c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</row>
    <row r="1900" spans="2:84" ht="22.35" customHeight="1" outlineLevel="4" x14ac:dyDescent="0.2">
      <c r="B1900" s="98" t="str">
        <f t="shared" si="105"/>
        <v xml:space="preserve">                Внешний аккумулятор BOROFONE BT19 10000mAh цвет: металлик</v>
      </c>
      <c r="C1900" s="102">
        <v>2616</v>
      </c>
      <c r="D1900" s="94">
        <f t="shared" si="104"/>
        <v>30.599999999999998</v>
      </c>
      <c r="E1900" s="100" t="s">
        <v>28</v>
      </c>
      <c r="G1900" s="142">
        <v>25.5</v>
      </c>
      <c r="I1900" s="157">
        <v>6931474702616</v>
      </c>
      <c r="L1900" s="176"/>
      <c r="M1900" s="154" t="s">
        <v>2775</v>
      </c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</row>
    <row r="1901" spans="2:84" ht="22.35" customHeight="1" outlineLevel="4" x14ac:dyDescent="0.2">
      <c r="B1901" s="98" t="str">
        <f t="shared" si="105"/>
        <v xml:space="preserve">                Внешний аккумулятор BOROFONE BT19 10000mAh цвет: черный</v>
      </c>
      <c r="C1901" s="102">
        <v>2593</v>
      </c>
      <c r="D1901" s="94">
        <f t="shared" si="104"/>
        <v>30.599999999999998</v>
      </c>
      <c r="E1901" s="100" t="s">
        <v>28</v>
      </c>
      <c r="G1901" s="142">
        <v>25.5</v>
      </c>
      <c r="I1901" s="157">
        <v>6931474702593</v>
      </c>
      <c r="L1901" s="176"/>
      <c r="M1901" s="154" t="s">
        <v>2776</v>
      </c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</row>
    <row r="1902" spans="2:84" ht="22.35" customHeight="1" outlineLevel="4" x14ac:dyDescent="0.2">
      <c r="B1902" s="98" t="str">
        <f t="shared" si="105"/>
        <v xml:space="preserve">                Внешний аккумулятор BOROFONE BT33 10000mAh цвет: розовый</v>
      </c>
      <c r="C1902" s="101">
        <v>25875</v>
      </c>
      <c r="D1902" s="94">
        <f t="shared" si="104"/>
        <v>36</v>
      </c>
      <c r="E1902" s="100" t="s">
        <v>28</v>
      </c>
      <c r="G1902" s="142">
        <v>30</v>
      </c>
      <c r="I1902" s="157">
        <v>6931474725875</v>
      </c>
      <c r="L1902" s="176"/>
      <c r="M1902" s="154" t="s">
        <v>2777</v>
      </c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</row>
    <row r="1903" spans="2:84" ht="22.35" customHeight="1" outlineLevel="4" x14ac:dyDescent="0.2">
      <c r="B1903" s="71" t="str">
        <f t="shared" si="105"/>
        <v xml:space="preserve">                Внешний аккумулятор DB08 Cool force mobile power bank(10000mAh) (black)</v>
      </c>
      <c r="C1903" s="34">
        <v>37014</v>
      </c>
      <c r="D1903" s="72">
        <f t="shared" si="104"/>
        <v>38.808</v>
      </c>
      <c r="E1903" s="35" t="s">
        <v>28</v>
      </c>
      <c r="G1903" s="142">
        <v>32.340000000000003</v>
      </c>
      <c r="I1903" s="157">
        <v>6931474737014</v>
      </c>
      <c r="L1903" s="175"/>
      <c r="M1903" s="154" t="s">
        <v>3045</v>
      </c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</row>
    <row r="1904" spans="2:84" ht="22.35" customHeight="1" outlineLevel="4" x14ac:dyDescent="0.2">
      <c r="B1904" s="98" t="str">
        <f t="shared" si="105"/>
        <v xml:space="preserve">                Внешний аккумулятор Hoco J41 10000mAh цвет: белый</v>
      </c>
      <c r="C1904" s="102">
        <v>8472</v>
      </c>
      <c r="D1904" s="94">
        <f t="shared" si="104"/>
        <v>39.779999999999994</v>
      </c>
      <c r="E1904" s="100" t="s">
        <v>28</v>
      </c>
      <c r="G1904" s="142">
        <v>33.15</v>
      </c>
      <c r="I1904" s="157">
        <v>6931474708472</v>
      </c>
      <c r="L1904" s="176"/>
      <c r="M1904" s="154" t="s">
        <v>2778</v>
      </c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</row>
    <row r="1905" spans="2:84" ht="22.35" customHeight="1" outlineLevel="4" x14ac:dyDescent="0.2">
      <c r="B1905" s="98" t="str">
        <f t="shared" si="105"/>
        <v xml:space="preserve">                Внешний аккумулятор Hoco J41 10000mAh цвет: черный</v>
      </c>
      <c r="C1905" s="102">
        <v>8465</v>
      </c>
      <c r="D1905" s="94">
        <f t="shared" si="104"/>
        <v>39.779999999999994</v>
      </c>
      <c r="E1905" s="100" t="s">
        <v>28</v>
      </c>
      <c r="G1905" s="142">
        <v>33.15</v>
      </c>
      <c r="I1905" s="157">
        <v>6931474708465</v>
      </c>
      <c r="L1905" s="176"/>
      <c r="M1905" s="154" t="s">
        <v>2779</v>
      </c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</row>
    <row r="1906" spans="2:84" ht="22.35" customHeight="1" outlineLevel="4" x14ac:dyDescent="0.2">
      <c r="B1906" s="98" t="str">
        <f t="shared" si="105"/>
        <v xml:space="preserve">                Внешний аккумулятор Hoco J45 10000mAh цвет: черный</v>
      </c>
      <c r="C1906" s="102">
        <v>6775</v>
      </c>
      <c r="D1906" s="94">
        <f t="shared" si="104"/>
        <v>39.6</v>
      </c>
      <c r="E1906" s="100" t="s">
        <v>28</v>
      </c>
      <c r="G1906" s="142">
        <v>33</v>
      </c>
      <c r="I1906" s="157">
        <v>6931474706775</v>
      </c>
      <c r="L1906" s="176"/>
      <c r="M1906" s="154" t="s">
        <v>2917</v>
      </c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</row>
    <row r="1907" spans="2:84" ht="22.35" customHeight="1" outlineLevel="4" x14ac:dyDescent="0.2">
      <c r="B1907" s="98" t="str">
        <f t="shared" si="105"/>
        <v xml:space="preserve">                Внешний аккумулятор Hoco J46 10000mAh цвет: черный</v>
      </c>
      <c r="C1907" s="101">
        <v>11724</v>
      </c>
      <c r="D1907" s="94">
        <f t="shared" si="104"/>
        <v>41.4</v>
      </c>
      <c r="E1907" s="100" t="s">
        <v>28</v>
      </c>
      <c r="G1907" s="142">
        <v>34.5</v>
      </c>
      <c r="I1907" s="157">
        <v>6931474711724</v>
      </c>
      <c r="L1907" s="176"/>
      <c r="M1907" s="154" t="s">
        <v>2780</v>
      </c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</row>
    <row r="1908" spans="2:84" ht="22.35" customHeight="1" outlineLevel="4" x14ac:dyDescent="0.2">
      <c r="B1908" s="98" t="str">
        <f t="shared" si="105"/>
        <v xml:space="preserve">                Внешний аккумулятор Hoco J51 10000mAh цвет: металлик</v>
      </c>
      <c r="C1908" s="101">
        <v>18273</v>
      </c>
      <c r="D1908" s="94">
        <f t="shared" si="104"/>
        <v>52.199999999999996</v>
      </c>
      <c r="E1908" s="100" t="s">
        <v>28</v>
      </c>
      <c r="G1908" s="142">
        <v>43.5</v>
      </c>
      <c r="I1908" s="157">
        <v>6931474718273</v>
      </c>
      <c r="L1908" s="176"/>
      <c r="M1908" s="154" t="s">
        <v>2781</v>
      </c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</row>
    <row r="1909" spans="2:84" ht="22.35" customHeight="1" outlineLevel="4" x14ac:dyDescent="0.2">
      <c r="B1909" s="98" t="str">
        <f t="shared" si="105"/>
        <v xml:space="preserve">                Внешний аккумулятор Hoco J53 10000mAh цвет: белый</v>
      </c>
      <c r="C1909" s="101">
        <v>18334</v>
      </c>
      <c r="D1909" s="94">
        <f t="shared" si="104"/>
        <v>30.599999999999998</v>
      </c>
      <c r="E1909" s="100" t="s">
        <v>28</v>
      </c>
      <c r="G1909" s="142">
        <v>25.5</v>
      </c>
      <c r="I1909" s="157">
        <v>6931474718334</v>
      </c>
      <c r="L1909" s="176"/>
      <c r="M1909" s="154" t="s">
        <v>2782</v>
      </c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</row>
    <row r="1910" spans="2:84" ht="22.35" customHeight="1" outlineLevel="4" x14ac:dyDescent="0.2">
      <c r="B1910" s="98" t="str">
        <f t="shared" si="105"/>
        <v xml:space="preserve">                Внешний аккумулятор Hoco J64 10000mAh цвет: черный</v>
      </c>
      <c r="C1910" s="101">
        <v>28678</v>
      </c>
      <c r="D1910" s="94">
        <f t="shared" si="104"/>
        <v>32.4</v>
      </c>
      <c r="E1910" s="100" t="s">
        <v>28</v>
      </c>
      <c r="G1910" s="142">
        <v>27</v>
      </c>
      <c r="I1910" s="157">
        <v>6931474728678</v>
      </c>
      <c r="L1910" s="176"/>
      <c r="M1910" s="154" t="s">
        <v>2783</v>
      </c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</row>
    <row r="1911" spans="2:84" ht="22.35" customHeight="1" outlineLevel="4" x14ac:dyDescent="0.2">
      <c r="B1911" s="98" t="str">
        <f t="shared" si="105"/>
        <v xml:space="preserve">                Внешний аккумулятор Hoco J66 10000mAh цвет: серый</v>
      </c>
      <c r="C1911" s="101">
        <v>29927</v>
      </c>
      <c r="D1911" s="94">
        <f t="shared" si="104"/>
        <v>33.479999999999997</v>
      </c>
      <c r="E1911" s="100" t="s">
        <v>28</v>
      </c>
      <c r="G1911" s="142">
        <v>27.9</v>
      </c>
      <c r="I1911" s="157">
        <v>6931474729927</v>
      </c>
      <c r="L1911" s="176"/>
      <c r="M1911" s="154" t="s">
        <v>2784</v>
      </c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</row>
    <row r="1912" spans="2:84" ht="22.35" customHeight="1" outlineLevel="4" x14ac:dyDescent="0.2">
      <c r="B1912" s="98" t="str">
        <f t="shared" si="105"/>
        <v xml:space="preserve">                Внешний аккумулятор Hoco J67 10000mAh цвет: черный</v>
      </c>
      <c r="C1912" s="101">
        <v>30220</v>
      </c>
      <c r="D1912" s="94">
        <f t="shared" si="104"/>
        <v>35.279999999999994</v>
      </c>
      <c r="E1912" s="100" t="s">
        <v>28</v>
      </c>
      <c r="G1912" s="142">
        <v>29.4</v>
      </c>
      <c r="I1912" s="157">
        <v>6931474730220</v>
      </c>
      <c r="L1912" s="176"/>
      <c r="M1912" s="154" t="s">
        <v>2785</v>
      </c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</row>
    <row r="1913" spans="2:84" ht="22.35" customHeight="1" outlineLevel="4" x14ac:dyDescent="0.2">
      <c r="B1913" s="98" t="str">
        <f t="shared" si="105"/>
        <v xml:space="preserve">                Внешний аккумулятор Hoco J68 10000mAh цвет: металлик</v>
      </c>
      <c r="C1913" s="101">
        <v>30268</v>
      </c>
      <c r="D1913" s="94">
        <f t="shared" si="104"/>
        <v>30.599999999999998</v>
      </c>
      <c r="E1913" s="100" t="s">
        <v>28</v>
      </c>
      <c r="G1913" s="142">
        <v>25.5</v>
      </c>
      <c r="I1913" s="157">
        <v>6931474730268</v>
      </c>
      <c r="L1913" s="176"/>
      <c r="M1913" s="154" t="s">
        <v>2786</v>
      </c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</row>
    <row r="1914" spans="2:84" ht="22.35" customHeight="1" outlineLevel="4" x14ac:dyDescent="0.2">
      <c r="B1914" s="71" t="str">
        <f t="shared" si="105"/>
        <v xml:space="preserve">                Внешний аккумулятор Hoco J72 10000mAh цвет: черный</v>
      </c>
      <c r="C1914" s="34">
        <v>38370</v>
      </c>
      <c r="D1914" s="72">
        <f t="shared" si="104"/>
        <v>32.4</v>
      </c>
      <c r="E1914" s="35" t="s">
        <v>28</v>
      </c>
      <c r="G1914" s="142">
        <v>27</v>
      </c>
      <c r="I1914" s="157">
        <v>6931474738370</v>
      </c>
      <c r="L1914" s="175"/>
      <c r="M1914" s="154" t="s">
        <v>3941</v>
      </c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</row>
    <row r="1915" spans="2:84" ht="22.35" customHeight="1" outlineLevel="4" x14ac:dyDescent="0.2">
      <c r="B1915" s="98" t="str">
        <f t="shared" si="105"/>
        <v xml:space="preserve">                Внешний аккумулятор Hoco S29 10000mAh цвет: черный</v>
      </c>
      <c r="C1915" s="101">
        <v>23161</v>
      </c>
      <c r="D1915" s="94">
        <f t="shared" si="104"/>
        <v>49.68</v>
      </c>
      <c r="E1915" s="100" t="s">
        <v>28</v>
      </c>
      <c r="G1915" s="142">
        <v>41.4</v>
      </c>
      <c r="I1915" s="157">
        <v>6931474723161</v>
      </c>
      <c r="L1915" s="176"/>
      <c r="M1915" s="154" t="s">
        <v>2787</v>
      </c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</row>
    <row r="1916" spans="2:84" ht="12.6" customHeight="1" outlineLevel="3" x14ac:dyDescent="0.2">
      <c r="B1916" s="36" t="s">
        <v>3942</v>
      </c>
      <c r="C1916" s="37"/>
      <c r="D1916" s="37"/>
      <c r="E1916" s="37"/>
      <c r="F1916" s="37"/>
      <c r="G1916" s="141"/>
      <c r="H1916" s="156"/>
      <c r="I1916" s="156"/>
      <c r="J1916" s="156"/>
      <c r="K1916" s="156"/>
      <c r="L1916" s="174"/>
      <c r="M1916" s="15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</row>
    <row r="1917" spans="2:84" ht="11.85" customHeight="1" outlineLevel="4" x14ac:dyDescent="0.2">
      <c r="B1917" s="71" t="str">
        <f t="shared" ref="B1917:B1941" si="106">HYPERLINK(CONCATENATE("http://belpult.by/site_search?search_term=",C1917),M1917)</f>
        <v xml:space="preserve">                Бустер для аккумулятора (пусковое устройство)</v>
      </c>
      <c r="C1917" s="33" t="s">
        <v>4227</v>
      </c>
      <c r="D1917" s="72">
        <f t="shared" si="104"/>
        <v>132</v>
      </c>
      <c r="E1917" s="35" t="s">
        <v>28</v>
      </c>
      <c r="G1917" s="142">
        <v>110</v>
      </c>
      <c r="I1917" s="157">
        <v>2000456682186</v>
      </c>
      <c r="L1917" s="175"/>
      <c r="M1917" s="154" t="s">
        <v>4226</v>
      </c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</row>
    <row r="1918" spans="2:84" ht="22.35" customHeight="1" outlineLevel="4" x14ac:dyDescent="0.2">
      <c r="B1918" s="98" t="str">
        <f t="shared" si="106"/>
        <v xml:space="preserve">                Внешний аккумулятор BOROFONE BJ14A  20000mAh цвет: черный</v>
      </c>
      <c r="C1918" s="101">
        <v>50334</v>
      </c>
      <c r="D1918" s="94">
        <f t="shared" si="104"/>
        <v>61.199999999999996</v>
      </c>
      <c r="E1918" s="100" t="s">
        <v>28</v>
      </c>
      <c r="G1918" s="142">
        <v>51</v>
      </c>
      <c r="I1918" s="157">
        <v>6931474750334</v>
      </c>
      <c r="L1918" s="176"/>
      <c r="M1918" s="154" t="s">
        <v>4058</v>
      </c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</row>
    <row r="1919" spans="2:84" ht="22.35" customHeight="1" outlineLevel="4" x14ac:dyDescent="0.2">
      <c r="B1919" s="98" t="str">
        <f t="shared" si="106"/>
        <v xml:space="preserve">                Внешний аккумулятор BOROFONE BJ16A  20000mAh цвет: белый</v>
      </c>
      <c r="C1919" s="101">
        <v>81016</v>
      </c>
      <c r="D1919" s="94">
        <f t="shared" si="104"/>
        <v>57.599999999999994</v>
      </c>
      <c r="E1919" s="100" t="s">
        <v>28</v>
      </c>
      <c r="G1919" s="142">
        <v>48</v>
      </c>
      <c r="I1919" s="157">
        <v>6974443381016</v>
      </c>
      <c r="L1919" s="176"/>
      <c r="M1919" s="154" t="s">
        <v>4059</v>
      </c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</row>
    <row r="1920" spans="2:84" ht="22.35" customHeight="1" outlineLevel="4" x14ac:dyDescent="0.2">
      <c r="B1920" s="98" t="str">
        <f t="shared" si="106"/>
        <v xml:space="preserve">                Внешний аккумулятор BOROFONE BJ16A  20000mAh цвет: черный</v>
      </c>
      <c r="C1920" s="101">
        <v>81009</v>
      </c>
      <c r="D1920" s="94">
        <f t="shared" si="104"/>
        <v>57.599999999999994</v>
      </c>
      <c r="E1920" s="100" t="s">
        <v>28</v>
      </c>
      <c r="G1920" s="142">
        <v>48</v>
      </c>
      <c r="I1920" s="157">
        <v>6974443381009</v>
      </c>
      <c r="L1920" s="176"/>
      <c r="M1920" s="154" t="s">
        <v>4060</v>
      </c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</row>
    <row r="1921" spans="2:84" ht="22.35" customHeight="1" outlineLevel="4" x14ac:dyDescent="0.2">
      <c r="B1921" s="98" t="str">
        <f t="shared" si="106"/>
        <v xml:space="preserve">                Внешний аккумулятор BOROFONE BJ18A  30000mAh цвет: черный</v>
      </c>
      <c r="C1921" s="101">
        <v>81399</v>
      </c>
      <c r="D1921" s="94">
        <f t="shared" si="104"/>
        <v>97.2</v>
      </c>
      <c r="E1921" s="100" t="s">
        <v>28</v>
      </c>
      <c r="G1921" s="142">
        <v>81</v>
      </c>
      <c r="I1921" s="157">
        <v>6974443381399</v>
      </c>
      <c r="L1921" s="176"/>
      <c r="M1921" s="154" t="s">
        <v>3943</v>
      </c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</row>
    <row r="1922" spans="2:84" ht="22.35" customHeight="1" outlineLevel="4" x14ac:dyDescent="0.2">
      <c r="B1922" s="71" t="str">
        <f t="shared" si="106"/>
        <v xml:space="preserve">                Внешний аккумулятор BOROFONE BJ19A  QC3.0 20000mAh цвет: черный</v>
      </c>
      <c r="C1922" s="34">
        <v>81610</v>
      </c>
      <c r="D1922" s="72">
        <f t="shared" si="104"/>
        <v>64.8</v>
      </c>
      <c r="E1922" s="35" t="s">
        <v>28</v>
      </c>
      <c r="G1922" s="142">
        <v>54</v>
      </c>
      <c r="I1922" s="157">
        <v>6974443381610</v>
      </c>
      <c r="L1922" s="175"/>
      <c r="M1922" s="154" t="s">
        <v>4112</v>
      </c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</row>
    <row r="1923" spans="2:84" ht="22.35" customHeight="1" outlineLevel="4" x14ac:dyDescent="0.2">
      <c r="B1923" s="71" t="str">
        <f t="shared" si="106"/>
        <v xml:space="preserve">                Внешний аккумулятор BOROFONE BJ1A PD+QC3.0 ,20000mAh цвет: белый</v>
      </c>
      <c r="C1923" s="34">
        <v>34365</v>
      </c>
      <c r="D1923" s="72">
        <f t="shared" si="104"/>
        <v>64.8</v>
      </c>
      <c r="E1923" s="35" t="s">
        <v>28</v>
      </c>
      <c r="G1923" s="142">
        <v>54</v>
      </c>
      <c r="I1923" s="157">
        <v>6931474734365</v>
      </c>
      <c r="L1923" s="175"/>
      <c r="M1923" s="154" t="s">
        <v>4228</v>
      </c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</row>
    <row r="1924" spans="2:84" ht="22.35" customHeight="1" outlineLevel="4" x14ac:dyDescent="0.2">
      <c r="B1924" s="71" t="str">
        <f t="shared" si="106"/>
        <v xml:space="preserve">                Внешний аккумулятор BOROFONE BJ1A PD+QC3.0 ,20000mAh цвет: черный</v>
      </c>
      <c r="C1924" s="34">
        <v>34358</v>
      </c>
      <c r="D1924" s="72">
        <f t="shared" si="104"/>
        <v>64.8</v>
      </c>
      <c r="E1924" s="35" t="s">
        <v>28</v>
      </c>
      <c r="G1924" s="142">
        <v>54</v>
      </c>
      <c r="I1924" s="157">
        <v>6931474734358</v>
      </c>
      <c r="L1924" s="175"/>
      <c r="M1924" s="154" t="s">
        <v>4113</v>
      </c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</row>
    <row r="1925" spans="2:84" ht="22.35" customHeight="1" outlineLevel="4" x14ac:dyDescent="0.2">
      <c r="B1925" s="98" t="str">
        <f t="shared" si="106"/>
        <v xml:space="preserve">                Внешний аккумулятор BOROFONE BJ3A  20000mAh цвет: белый</v>
      </c>
      <c r="C1925" s="101">
        <v>38189</v>
      </c>
      <c r="D1925" s="94">
        <f t="shared" si="104"/>
        <v>57.599999999999994</v>
      </c>
      <c r="E1925" s="100" t="s">
        <v>28</v>
      </c>
      <c r="G1925" s="142">
        <v>48</v>
      </c>
      <c r="I1925" s="157">
        <v>6931474738189</v>
      </c>
      <c r="L1925" s="176"/>
      <c r="M1925" s="154" t="s">
        <v>3905</v>
      </c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</row>
    <row r="1926" spans="2:84" ht="22.35" customHeight="1" outlineLevel="4" x14ac:dyDescent="0.2">
      <c r="B1926" s="98" t="str">
        <f t="shared" si="106"/>
        <v xml:space="preserve">                Внешний аккумулятор BOROFONE BJ3A  20000mAh цвет: черный</v>
      </c>
      <c r="C1926" s="101">
        <v>38172</v>
      </c>
      <c r="D1926" s="94">
        <f t="shared" si="104"/>
        <v>57.599999999999994</v>
      </c>
      <c r="E1926" s="100" t="s">
        <v>28</v>
      </c>
      <c r="G1926" s="142">
        <v>48</v>
      </c>
      <c r="I1926" s="157">
        <v>6931474738172</v>
      </c>
      <c r="L1926" s="176"/>
      <c r="M1926" s="154" t="s">
        <v>3904</v>
      </c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</row>
    <row r="1927" spans="2:84" ht="22.35" customHeight="1" outlineLevel="4" x14ac:dyDescent="0.2">
      <c r="B1927" s="98" t="str">
        <f t="shared" si="106"/>
        <v xml:space="preserve">                Внешний аккумулятор BOROFONE BJ8  30000mAh цвет: черный</v>
      </c>
      <c r="C1927" s="101">
        <v>39971</v>
      </c>
      <c r="D1927" s="94">
        <f t="shared" si="104"/>
        <v>87.6</v>
      </c>
      <c r="E1927" s="100" t="s">
        <v>28</v>
      </c>
      <c r="G1927" s="142">
        <v>73</v>
      </c>
      <c r="I1927" s="157">
        <v>6931474739971</v>
      </c>
      <c r="L1927" s="176"/>
      <c r="M1927" s="154" t="s">
        <v>4061</v>
      </c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</row>
    <row r="1928" spans="2:84" ht="22.35" customHeight="1" outlineLevel="4" x14ac:dyDescent="0.2">
      <c r="B1928" s="98" t="str">
        <f t="shared" si="106"/>
        <v xml:space="preserve">                Внешний аккумулятор BOROFONE BT29A 20000mAh цвет: белый</v>
      </c>
      <c r="C1928" s="101">
        <v>18143</v>
      </c>
      <c r="D1928" s="94">
        <f t="shared" si="104"/>
        <v>57.599999999999994</v>
      </c>
      <c r="E1928" s="100" t="s">
        <v>28</v>
      </c>
      <c r="G1928" s="142">
        <v>48</v>
      </c>
      <c r="I1928" s="157">
        <v>6931474718143</v>
      </c>
      <c r="L1928" s="176"/>
      <c r="M1928" s="154" t="s">
        <v>4001</v>
      </c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</row>
    <row r="1929" spans="2:84" ht="22.35" customHeight="1" outlineLevel="4" x14ac:dyDescent="0.2">
      <c r="B1929" s="98" t="str">
        <f t="shared" si="106"/>
        <v xml:space="preserve">                Внешний аккумулятор BOROFONE BT35A 20000mAh цвет: черный</v>
      </c>
      <c r="C1929" s="101">
        <v>34310</v>
      </c>
      <c r="D1929" s="94">
        <f t="shared" si="104"/>
        <v>57.599999999999994</v>
      </c>
      <c r="E1929" s="100" t="s">
        <v>28</v>
      </c>
      <c r="G1929" s="142">
        <v>48</v>
      </c>
      <c r="I1929" s="157">
        <v>6931474734310</v>
      </c>
      <c r="L1929" s="176"/>
      <c r="M1929" s="154" t="s">
        <v>4005</v>
      </c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</row>
    <row r="1930" spans="2:84" ht="22.35" customHeight="1" outlineLevel="4" x14ac:dyDescent="0.2">
      <c r="B1930" s="98" t="str">
        <f t="shared" si="106"/>
        <v xml:space="preserve">                Внешний аккумулятор Hoco J52A 20000mAh цвет: черный</v>
      </c>
      <c r="C1930" s="101">
        <v>18303</v>
      </c>
      <c r="D1930" s="94">
        <f t="shared" si="104"/>
        <v>57.599999999999994</v>
      </c>
      <c r="E1930" s="100" t="s">
        <v>28</v>
      </c>
      <c r="G1930" s="142">
        <v>48</v>
      </c>
      <c r="I1930" s="157">
        <v>6931474718303</v>
      </c>
      <c r="L1930" s="176"/>
      <c r="M1930" s="154" t="s">
        <v>4006</v>
      </c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</row>
    <row r="1931" spans="2:84" ht="22.35" customHeight="1" outlineLevel="4" x14ac:dyDescent="0.2">
      <c r="B1931" s="98" t="str">
        <f t="shared" si="106"/>
        <v xml:space="preserve">                Внешний аккумулятор Hoco J59A 20000mAh цвет: черный</v>
      </c>
      <c r="C1931" s="101">
        <v>21846</v>
      </c>
      <c r="D1931" s="94">
        <f t="shared" si="104"/>
        <v>61.199999999999996</v>
      </c>
      <c r="E1931" s="100" t="s">
        <v>28</v>
      </c>
      <c r="G1931" s="142">
        <v>51</v>
      </c>
      <c r="I1931" s="157">
        <v>6931474721846</v>
      </c>
      <c r="L1931" s="176"/>
      <c r="M1931" s="154" t="s">
        <v>4002</v>
      </c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</row>
    <row r="1932" spans="2:84" ht="22.35" customHeight="1" outlineLevel="4" x14ac:dyDescent="0.2">
      <c r="B1932" s="98" t="str">
        <f t="shared" si="106"/>
        <v xml:space="preserve">                Внешний аккумулятор Hoco J60 30000mAh цвет: белый</v>
      </c>
      <c r="C1932" s="101">
        <v>25066</v>
      </c>
      <c r="D1932" s="94">
        <f t="shared" si="104"/>
        <v>77.399999999999991</v>
      </c>
      <c r="E1932" s="100" t="s">
        <v>28</v>
      </c>
      <c r="G1932" s="142">
        <v>64.5</v>
      </c>
      <c r="I1932" s="157">
        <v>6931474725066</v>
      </c>
      <c r="L1932" s="176"/>
      <c r="M1932" s="154" t="s">
        <v>2788</v>
      </c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</row>
    <row r="1933" spans="2:84" ht="22.35" customHeight="1" outlineLevel="4" x14ac:dyDescent="0.2">
      <c r="B1933" s="98" t="str">
        <f t="shared" si="106"/>
        <v xml:space="preserve">                Внешний аккумулятор Hoco J60 30000mAh цвет: черный</v>
      </c>
      <c r="C1933" s="101">
        <v>25059</v>
      </c>
      <c r="D1933" s="94">
        <f t="shared" si="104"/>
        <v>77.399999999999991</v>
      </c>
      <c r="E1933" s="100" t="s">
        <v>28</v>
      </c>
      <c r="G1933" s="142">
        <v>64.5</v>
      </c>
      <c r="I1933" s="157">
        <v>6931474725059</v>
      </c>
      <c r="L1933" s="176"/>
      <c r="M1933" s="154" t="s">
        <v>2789</v>
      </c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</row>
    <row r="1934" spans="2:84" ht="22.35" customHeight="1" outlineLevel="4" x14ac:dyDescent="0.2">
      <c r="B1934" s="71" t="str">
        <f t="shared" si="106"/>
        <v xml:space="preserve">                Внешний аккумулятор Hoco J65A 40000mAh цвет: белый</v>
      </c>
      <c r="C1934" s="34">
        <v>39933</v>
      </c>
      <c r="D1934" s="72">
        <f t="shared" si="104"/>
        <v>126.35999999999999</v>
      </c>
      <c r="E1934" s="35" t="s">
        <v>28</v>
      </c>
      <c r="G1934" s="142">
        <v>105.3</v>
      </c>
      <c r="I1934" s="157">
        <v>6931474739933</v>
      </c>
      <c r="L1934" s="175"/>
      <c r="M1934" s="154" t="s">
        <v>3944</v>
      </c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</row>
    <row r="1935" spans="2:84" ht="22.35" customHeight="1" outlineLevel="4" x14ac:dyDescent="0.2">
      <c r="B1935" s="98" t="str">
        <f t="shared" si="106"/>
        <v xml:space="preserve">                Внешний аккумулятор Hoco J72A 20000mAh цвет: белый</v>
      </c>
      <c r="C1935" s="101">
        <v>38400</v>
      </c>
      <c r="D1935" s="94">
        <f t="shared" si="104"/>
        <v>57.599999999999994</v>
      </c>
      <c r="E1935" s="100" t="s">
        <v>28</v>
      </c>
      <c r="G1935" s="142">
        <v>48</v>
      </c>
      <c r="I1935" s="157">
        <v>6931474738400</v>
      </c>
      <c r="L1935" s="176"/>
      <c r="M1935" s="154" t="s">
        <v>4003</v>
      </c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</row>
    <row r="1936" spans="2:84" ht="22.35" customHeight="1" outlineLevel="4" x14ac:dyDescent="0.2">
      <c r="B1936" s="98" t="str">
        <f t="shared" si="106"/>
        <v xml:space="preserve">                Внешний аккумулятор Hoco J72A 20000mAh цвет: черный</v>
      </c>
      <c r="C1936" s="101">
        <v>38394</v>
      </c>
      <c r="D1936" s="94">
        <f t="shared" si="104"/>
        <v>57.599999999999994</v>
      </c>
      <c r="E1936" s="100" t="s">
        <v>28</v>
      </c>
      <c r="G1936" s="142">
        <v>48</v>
      </c>
      <c r="I1936" s="157">
        <v>6931474738394</v>
      </c>
      <c r="L1936" s="176"/>
      <c r="M1936" s="154" t="s">
        <v>4004</v>
      </c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</row>
    <row r="1937" spans="2:84" ht="22.35" customHeight="1" outlineLevel="4" x14ac:dyDescent="0.2">
      <c r="B1937" s="98" t="str">
        <f t="shared" si="106"/>
        <v xml:space="preserve">                Внешний аккумулятор Hoco J73 30000mAh цвет: черный</v>
      </c>
      <c r="C1937" s="101">
        <v>39414</v>
      </c>
      <c r="D1937" s="94">
        <f t="shared" si="104"/>
        <v>90</v>
      </c>
      <c r="E1937" s="100" t="s">
        <v>28</v>
      </c>
      <c r="G1937" s="142">
        <v>75</v>
      </c>
      <c r="I1937" s="157">
        <v>6931474739414</v>
      </c>
      <c r="L1937" s="176"/>
      <c r="M1937" s="154" t="s">
        <v>4062</v>
      </c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</row>
    <row r="1938" spans="2:84" ht="22.35" customHeight="1" outlineLevel="4" x14ac:dyDescent="0.2">
      <c r="B1938" s="71" t="str">
        <f t="shared" si="106"/>
        <v xml:space="preserve">                Внешний аккумулятор Hoco J85 20000mAh цвет: белый</v>
      </c>
      <c r="C1938" s="34">
        <v>57340</v>
      </c>
      <c r="D1938" s="72">
        <f t="shared" si="104"/>
        <v>81</v>
      </c>
      <c r="E1938" s="35" t="s">
        <v>28</v>
      </c>
      <c r="G1938" s="142">
        <v>67.5</v>
      </c>
      <c r="I1938" s="157">
        <v>6931474757340</v>
      </c>
      <c r="L1938" s="175"/>
      <c r="M1938" s="154" t="s">
        <v>3945</v>
      </c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</row>
    <row r="1939" spans="2:84" ht="22.35" customHeight="1" outlineLevel="4" x14ac:dyDescent="0.2">
      <c r="B1939" s="98" t="str">
        <f t="shared" si="106"/>
        <v xml:space="preserve">                Внешний аккумулятор Hoco J85 20000mAh цвет: черный</v>
      </c>
      <c r="C1939" s="101">
        <v>57333</v>
      </c>
      <c r="D1939" s="94">
        <f t="shared" si="104"/>
        <v>63.599999999999994</v>
      </c>
      <c r="E1939" s="100" t="s">
        <v>28</v>
      </c>
      <c r="G1939" s="142">
        <v>53</v>
      </c>
      <c r="I1939" s="157">
        <v>6931474757333</v>
      </c>
      <c r="L1939" s="176"/>
      <c r="M1939" s="154" t="s">
        <v>3946</v>
      </c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</row>
    <row r="1940" spans="2:84" ht="22.35" customHeight="1" outlineLevel="4" x14ac:dyDescent="0.2">
      <c r="B1940" s="71" t="str">
        <f t="shared" si="106"/>
        <v xml:space="preserve">                Внешний аккумулятор Hoco J91A 20000mAh цвет: белый</v>
      </c>
      <c r="C1940" s="34">
        <v>69930</v>
      </c>
      <c r="D1940" s="72">
        <f t="shared" si="104"/>
        <v>55.08</v>
      </c>
      <c r="E1940" s="35" t="s">
        <v>28</v>
      </c>
      <c r="G1940" s="142">
        <v>45.9</v>
      </c>
      <c r="I1940" s="157">
        <v>6931474769930</v>
      </c>
      <c r="L1940" s="175"/>
      <c r="M1940" s="154" t="s">
        <v>3947</v>
      </c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</row>
    <row r="1941" spans="2:84" ht="22.35" customHeight="1" outlineLevel="4" x14ac:dyDescent="0.2">
      <c r="B1941" s="71" t="str">
        <f t="shared" si="106"/>
        <v xml:space="preserve">                Внешний аккумулятор Hoco J91A 20000mAh цвет: черный</v>
      </c>
      <c r="C1941" s="34">
        <v>69923</v>
      </c>
      <c r="D1941" s="72">
        <f t="shared" si="104"/>
        <v>55.08</v>
      </c>
      <c r="E1941" s="35" t="s">
        <v>28</v>
      </c>
      <c r="G1941" s="142">
        <v>45.9</v>
      </c>
      <c r="I1941" s="157">
        <v>6931474769923</v>
      </c>
      <c r="L1941" s="175"/>
      <c r="M1941" s="154" t="s">
        <v>3948</v>
      </c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</row>
    <row r="1942" spans="2:84" ht="12.6" customHeight="1" outlineLevel="2" x14ac:dyDescent="0.2">
      <c r="B1942" s="31" t="s">
        <v>4790</v>
      </c>
      <c r="C1942" s="32"/>
      <c r="D1942" s="32"/>
      <c r="E1942" s="32"/>
      <c r="F1942" s="32"/>
      <c r="G1942" s="140"/>
      <c r="H1942" s="156"/>
      <c r="I1942" s="156"/>
      <c r="J1942" s="156"/>
      <c r="K1942" s="156"/>
      <c r="L1942" s="174"/>
      <c r="M1942" s="156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</row>
    <row r="1943" spans="2:84" ht="11.85" customHeight="1" outlineLevel="3" x14ac:dyDescent="0.2">
      <c r="B1943" s="71" t="str">
        <f>HYPERLINK(CONCATENATE("http://belpult.by/site_search?search_term=",C1943),M1943)</f>
        <v xml:space="preserve">            Солнечная батарея CBD-3.8W</v>
      </c>
      <c r="C1943" s="33" t="s">
        <v>4762</v>
      </c>
      <c r="D1943" s="72">
        <f t="shared" si="104"/>
        <v>16.079999999999998</v>
      </c>
      <c r="E1943" s="35" t="s">
        <v>28</v>
      </c>
      <c r="G1943" s="142">
        <v>13.4</v>
      </c>
      <c r="I1943" s="154"/>
      <c r="L1943" s="175"/>
      <c r="M1943" s="154" t="s">
        <v>4791</v>
      </c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</row>
    <row r="1944" spans="2:84" ht="11.85" customHeight="1" outlineLevel="3" x14ac:dyDescent="0.2">
      <c r="B1944" s="71" t="str">
        <f>HYPERLINK(CONCATENATE("http://belpult.by/site_search?search_term=",C1944),M1944)</f>
        <v xml:space="preserve">            Солнечная батарея CBD-3W</v>
      </c>
      <c r="C1944" s="33" t="s">
        <v>4763</v>
      </c>
      <c r="D1944" s="72">
        <f t="shared" si="104"/>
        <v>14.639999999999999</v>
      </c>
      <c r="E1944" s="35" t="s">
        <v>28</v>
      </c>
      <c r="G1944" s="142">
        <v>12.2</v>
      </c>
      <c r="I1944" s="154"/>
      <c r="L1944" s="175"/>
      <c r="M1944" s="154" t="s">
        <v>4792</v>
      </c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</row>
    <row r="1945" spans="2:84" ht="11.85" customHeight="1" outlineLevel="3" x14ac:dyDescent="0.2">
      <c r="B1945" s="71" t="str">
        <f>HYPERLINK(CONCATENATE("http://belpult.by/site_search?search_term=",C1945),M1945)</f>
        <v xml:space="preserve">            Солнечная батарея CBD-4W</v>
      </c>
      <c r="C1945" s="33" t="s">
        <v>4764</v>
      </c>
      <c r="D1945" s="72">
        <f t="shared" si="104"/>
        <v>17.04</v>
      </c>
      <c r="E1945" s="35" t="s">
        <v>28</v>
      </c>
      <c r="G1945" s="142">
        <v>14.2</v>
      </c>
      <c r="I1945" s="157">
        <v>6971546006389</v>
      </c>
      <c r="L1945" s="175"/>
      <c r="M1945" s="154" t="s">
        <v>4793</v>
      </c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</row>
    <row r="1946" spans="2:84" ht="30.75" customHeight="1" outlineLevel="1" x14ac:dyDescent="0.2">
      <c r="B1946" s="96" t="s">
        <v>2660</v>
      </c>
      <c r="C1946" s="96"/>
      <c r="D1946" s="96"/>
      <c r="E1946" s="96"/>
      <c r="F1946" s="96"/>
      <c r="G1946" s="147"/>
      <c r="H1946" s="161"/>
      <c r="I1946" s="161"/>
      <c r="J1946" s="161"/>
      <c r="K1946" s="161"/>
      <c r="L1946" s="180"/>
      <c r="M1946" s="161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</row>
    <row r="1947" spans="2:84" ht="12.6" customHeight="1" outlineLevel="2" x14ac:dyDescent="0.2">
      <c r="B1947" s="31" t="s">
        <v>2661</v>
      </c>
      <c r="C1947" s="32"/>
      <c r="D1947" s="32"/>
      <c r="E1947" s="32"/>
      <c r="F1947" s="32"/>
      <c r="G1947" s="140"/>
      <c r="H1947" s="156"/>
      <c r="I1947" s="156"/>
      <c r="J1947" s="156"/>
      <c r="K1947" s="156"/>
      <c r="L1947" s="174"/>
      <c r="M1947" s="156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</row>
    <row r="1948" spans="2:84" ht="22.35" customHeight="1" outlineLevel="3" x14ac:dyDescent="0.2">
      <c r="B1948" s="98" t="str">
        <f>HYPERLINK(CONCATENATE("http://belpult.by/site_search?search_term=",C1948),M1948)</f>
        <v xml:space="preserve">            Адаптер Hoco HB25 USB-Xaб на 4 USB (USB3.0+USB2.0*3) цвет:черный</v>
      </c>
      <c r="C1948" s="101">
        <v>62412</v>
      </c>
      <c r="D1948" s="94">
        <f t="shared" si="104"/>
        <v>27.36</v>
      </c>
      <c r="E1948" s="100" t="s">
        <v>28</v>
      </c>
      <c r="G1948" s="142">
        <v>22.8</v>
      </c>
      <c r="I1948" s="157">
        <v>6931474762412</v>
      </c>
      <c r="L1948" s="176"/>
      <c r="M1948" s="154" t="s">
        <v>3670</v>
      </c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</row>
    <row r="1949" spans="2:84" ht="11.85" customHeight="1" outlineLevel="3" x14ac:dyDescent="0.2">
      <c r="B1949" s="71" t="str">
        <f>HYPERLINK(CONCATENATE("http://belpult.by/site_search?search_term=",C1949),M1949)</f>
        <v xml:space="preserve">            Разветвитель Hoco HB1 на 4 USB цвет: графитовый</v>
      </c>
      <c r="C1949" s="34">
        <v>38139</v>
      </c>
      <c r="D1949" s="72">
        <f t="shared" si="104"/>
        <v>18.54</v>
      </c>
      <c r="E1949" s="35" t="s">
        <v>28</v>
      </c>
      <c r="G1949" s="142">
        <v>15.45</v>
      </c>
      <c r="I1949" s="157">
        <v>6957531038139</v>
      </c>
      <c r="L1949" s="175"/>
      <c r="M1949" s="154" t="s">
        <v>3859</v>
      </c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</row>
    <row r="1950" spans="2:84" ht="23.85" customHeight="1" outlineLevel="2" x14ac:dyDescent="0.2">
      <c r="B1950" s="31" t="s">
        <v>2662</v>
      </c>
      <c r="C1950" s="32"/>
      <c r="D1950" s="32"/>
      <c r="E1950" s="32"/>
      <c r="F1950" s="32"/>
      <c r="G1950" s="140"/>
      <c r="H1950" s="156"/>
      <c r="I1950" s="156"/>
      <c r="J1950" s="156"/>
      <c r="K1950" s="156"/>
      <c r="L1950" s="174"/>
      <c r="M1950" s="156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</row>
    <row r="1951" spans="2:84" ht="11.85" customHeight="1" outlineLevel="3" x14ac:dyDescent="0.2">
      <c r="B1951" s="71" t="str">
        <f t="shared" ref="B1951:B1965" si="107">HYPERLINK(CONCATENATE("http://belpult.by/site_search?search_term=",C1951),M1951)</f>
        <v xml:space="preserve">            HDMI устройство EarlDom ET-C4 (серый)</v>
      </c>
      <c r="C1951" s="34">
        <v>59126</v>
      </c>
      <c r="D1951" s="72">
        <f t="shared" si="104"/>
        <v>79.2</v>
      </c>
      <c r="E1951" s="35" t="s">
        <v>28</v>
      </c>
      <c r="G1951" s="142">
        <v>66</v>
      </c>
      <c r="I1951" s="157">
        <v>6971410559126</v>
      </c>
      <c r="L1951" s="175"/>
      <c r="M1951" s="154" t="s">
        <v>2663</v>
      </c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</row>
    <row r="1952" spans="2:84" ht="11.85" customHeight="1" outlineLevel="3" x14ac:dyDescent="0.2">
      <c r="B1952" s="71" t="str">
        <f t="shared" si="107"/>
        <v xml:space="preserve">            HDMI устройство EarlDom ET-W11 (серебро)</v>
      </c>
      <c r="C1952" s="40">
        <v>3426</v>
      </c>
      <c r="D1952" s="72">
        <f t="shared" si="104"/>
        <v>22.32</v>
      </c>
      <c r="E1952" s="35" t="s">
        <v>28</v>
      </c>
      <c r="G1952" s="142">
        <v>18.600000000000001</v>
      </c>
      <c r="I1952" s="157">
        <v>2000396903426</v>
      </c>
      <c r="L1952" s="175"/>
      <c r="M1952" s="154" t="s">
        <v>2664</v>
      </c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</row>
    <row r="1953" spans="2:84" ht="11.85" customHeight="1" outlineLevel="3" x14ac:dyDescent="0.2">
      <c r="B1953" s="71" t="str">
        <f t="shared" si="107"/>
        <v xml:space="preserve">            HDMI устройство EarlDom ET-W11 (черный)</v>
      </c>
      <c r="C1953" s="34">
        <v>56576</v>
      </c>
      <c r="D1953" s="72">
        <f t="shared" si="104"/>
        <v>22.32</v>
      </c>
      <c r="E1953" s="35" t="s">
        <v>28</v>
      </c>
      <c r="G1953" s="142">
        <v>18.600000000000001</v>
      </c>
      <c r="I1953" s="157">
        <v>6971410556576</v>
      </c>
      <c r="L1953" s="175"/>
      <c r="M1953" s="154" t="s">
        <v>2665</v>
      </c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</row>
    <row r="1954" spans="2:84" ht="11.85" customHeight="1" outlineLevel="3" x14ac:dyDescent="0.2">
      <c r="B1954" s="71" t="str">
        <f t="shared" si="107"/>
        <v xml:space="preserve">            HDMI устройство EarlDom ET-W12 (черно-красный)</v>
      </c>
      <c r="C1954" s="34">
        <v>56613</v>
      </c>
      <c r="D1954" s="72">
        <f t="shared" si="104"/>
        <v>30.96</v>
      </c>
      <c r="E1954" s="35" t="s">
        <v>28</v>
      </c>
      <c r="G1954" s="142">
        <v>25.8</v>
      </c>
      <c r="I1954" s="157">
        <v>6971410556613</v>
      </c>
      <c r="L1954" s="175"/>
      <c r="M1954" s="154" t="s">
        <v>2666</v>
      </c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</row>
    <row r="1955" spans="2:84" ht="11.85" customHeight="1" outlineLevel="3" x14ac:dyDescent="0.2">
      <c r="B1955" s="71" t="str">
        <f t="shared" si="107"/>
        <v xml:space="preserve">            HDMI устройство EarlDom ET-W13 (серебро)</v>
      </c>
      <c r="C1955" s="40">
        <v>3419</v>
      </c>
      <c r="D1955" s="72">
        <f t="shared" ref="D1955:D2018" si="108">G1955*1.2</f>
        <v>46.8</v>
      </c>
      <c r="E1955" s="35" t="s">
        <v>28</v>
      </c>
      <c r="G1955" s="142">
        <v>39</v>
      </c>
      <c r="I1955" s="157">
        <v>2000396903419</v>
      </c>
      <c r="L1955" s="175"/>
      <c r="M1955" s="154" t="s">
        <v>2667</v>
      </c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</row>
    <row r="1956" spans="2:84" ht="11.85" customHeight="1" outlineLevel="3" x14ac:dyDescent="0.2">
      <c r="B1956" s="71" t="str">
        <f t="shared" si="107"/>
        <v xml:space="preserve">            HDMI устройство EarlDom ET-W13 (черный)</v>
      </c>
      <c r="C1956" s="34">
        <v>56590</v>
      </c>
      <c r="D1956" s="72">
        <f t="shared" si="108"/>
        <v>46.8</v>
      </c>
      <c r="E1956" s="35" t="s">
        <v>28</v>
      </c>
      <c r="G1956" s="142">
        <v>39</v>
      </c>
      <c r="I1956" s="157">
        <v>6971410556590</v>
      </c>
      <c r="L1956" s="175"/>
      <c r="M1956" s="154" t="s">
        <v>2668</v>
      </c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</row>
    <row r="1957" spans="2:84" ht="11.85" customHeight="1" outlineLevel="3" x14ac:dyDescent="0.2">
      <c r="B1957" s="71" t="str">
        <f t="shared" si="107"/>
        <v xml:space="preserve">            HDMI устройство ET-W1+ (черный)</v>
      </c>
      <c r="C1957" s="34">
        <v>11118</v>
      </c>
      <c r="D1957" s="72">
        <f t="shared" si="108"/>
        <v>48.6</v>
      </c>
      <c r="E1957" s="35" t="s">
        <v>28</v>
      </c>
      <c r="G1957" s="142">
        <v>40.5</v>
      </c>
      <c r="I1957" s="157">
        <v>6980312911116</v>
      </c>
      <c r="L1957" s="175"/>
      <c r="M1957" s="154" t="s">
        <v>2669</v>
      </c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</row>
    <row r="1958" spans="2:84" ht="11.85" customHeight="1" outlineLevel="3" x14ac:dyDescent="0.2">
      <c r="B1958" s="71" t="str">
        <f t="shared" si="107"/>
        <v xml:space="preserve">            HDMI устройство ET-W2+ (черный)</v>
      </c>
      <c r="C1958" s="33" t="s">
        <v>3550</v>
      </c>
      <c r="D1958" s="72">
        <f t="shared" si="108"/>
        <v>54</v>
      </c>
      <c r="E1958" s="35" t="s">
        <v>28</v>
      </c>
      <c r="G1958" s="142">
        <v>45</v>
      </c>
      <c r="I1958" s="157">
        <v>6980312911178</v>
      </c>
      <c r="L1958" s="175"/>
      <c r="M1958" s="154" t="s">
        <v>2670</v>
      </c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</row>
    <row r="1959" spans="2:84" ht="11.85" customHeight="1" outlineLevel="3" x14ac:dyDescent="0.2">
      <c r="B1959" s="71" t="str">
        <f t="shared" si="107"/>
        <v xml:space="preserve">            HDMI устройство ET-W4 (черный)</v>
      </c>
      <c r="C1959" s="34">
        <v>55005</v>
      </c>
      <c r="D1959" s="72">
        <f t="shared" si="108"/>
        <v>55.8</v>
      </c>
      <c r="E1959" s="35" t="s">
        <v>28</v>
      </c>
      <c r="G1959" s="142">
        <v>46.5</v>
      </c>
      <c r="I1959" s="157">
        <v>6971410555005</v>
      </c>
      <c r="L1959" s="175"/>
      <c r="M1959" s="154" t="s">
        <v>2671</v>
      </c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</row>
    <row r="1960" spans="2:84" ht="11.85" customHeight="1" outlineLevel="3" x14ac:dyDescent="0.2">
      <c r="B1960" s="71" t="str">
        <f t="shared" si="107"/>
        <v xml:space="preserve">            HDMI устройство ET-W5 (черный)</v>
      </c>
      <c r="C1960" s="34">
        <v>54732</v>
      </c>
      <c r="D1960" s="72">
        <f t="shared" si="108"/>
        <v>27.720000000000002</v>
      </c>
      <c r="E1960" s="35" t="s">
        <v>28</v>
      </c>
      <c r="G1960" s="142">
        <v>23.1</v>
      </c>
      <c r="I1960" s="157">
        <v>6971410554732</v>
      </c>
      <c r="L1960" s="175"/>
      <c r="M1960" s="154" t="s">
        <v>2672</v>
      </c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</row>
    <row r="1961" spans="2:84" ht="11.85" customHeight="1" outlineLevel="3" x14ac:dyDescent="0.2">
      <c r="B1961" s="71" t="str">
        <f t="shared" si="107"/>
        <v xml:space="preserve">            HDMI устройство ET-W8 (черный)</v>
      </c>
      <c r="C1961" s="34">
        <v>55692</v>
      </c>
      <c r="D1961" s="72">
        <f t="shared" si="108"/>
        <v>29.16</v>
      </c>
      <c r="E1961" s="35" t="s">
        <v>28</v>
      </c>
      <c r="G1961" s="142">
        <v>24.3</v>
      </c>
      <c r="I1961" s="157">
        <v>6971410555692</v>
      </c>
      <c r="L1961" s="175"/>
      <c r="M1961" s="154" t="s">
        <v>2673</v>
      </c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</row>
    <row r="1962" spans="2:84" ht="11.85" customHeight="1" outlineLevel="3" x14ac:dyDescent="0.2">
      <c r="B1962" s="71" t="str">
        <f t="shared" si="107"/>
        <v xml:space="preserve">            HDMI устройство ET-WS8C (черный)</v>
      </c>
      <c r="C1962" s="34">
        <v>51595</v>
      </c>
      <c r="D1962" s="72">
        <f t="shared" si="108"/>
        <v>30.599999999999998</v>
      </c>
      <c r="E1962" s="35" t="s">
        <v>28</v>
      </c>
      <c r="G1962" s="142">
        <v>25.5</v>
      </c>
      <c r="I1962" s="157">
        <v>6971410551595</v>
      </c>
      <c r="L1962" s="175"/>
      <c r="M1962" s="154" t="s">
        <v>2674</v>
      </c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</row>
    <row r="1963" spans="2:84" ht="22.35" customHeight="1" outlineLevel="3" x14ac:dyDescent="0.2">
      <c r="B1963" s="98" t="str">
        <f t="shared" si="107"/>
        <v xml:space="preserve">            Type-C - Xaб-конвертер Hoco HB15 Type-C на USB3.0*3+HDMI+Type-C цвет: металлик</v>
      </c>
      <c r="C1963" s="101">
        <v>25806</v>
      </c>
      <c r="D1963" s="94">
        <f t="shared" si="108"/>
        <v>85.86</v>
      </c>
      <c r="E1963" s="100" t="s">
        <v>28</v>
      </c>
      <c r="G1963" s="142">
        <v>71.55</v>
      </c>
      <c r="I1963" s="157">
        <v>6931474725806</v>
      </c>
      <c r="L1963" s="176"/>
      <c r="M1963" s="154" t="s">
        <v>2675</v>
      </c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</row>
    <row r="1964" spans="2:84" ht="22.35" customHeight="1" outlineLevel="3" x14ac:dyDescent="0.2">
      <c r="B1964" s="98" t="str">
        <f t="shared" si="107"/>
        <v xml:space="preserve">            Type-C - Xaб-конвертер Hoco HB16 Type-C на USB3.0*3+HDMI+Type-C+RJ45 цвет: металлик</v>
      </c>
      <c r="C1964" s="101">
        <v>25813</v>
      </c>
      <c r="D1964" s="94">
        <f t="shared" si="108"/>
        <v>108.108</v>
      </c>
      <c r="E1964" s="100" t="s">
        <v>28</v>
      </c>
      <c r="G1964" s="142">
        <v>90.09</v>
      </c>
      <c r="I1964" s="157">
        <v>6931474725813</v>
      </c>
      <c r="L1964" s="176"/>
      <c r="M1964" s="154" t="s">
        <v>2676</v>
      </c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</row>
    <row r="1965" spans="2:84" ht="22.35" customHeight="1" outlineLevel="3" x14ac:dyDescent="0.2">
      <c r="B1965" s="71" t="str">
        <f t="shared" si="107"/>
        <v xml:space="preserve">            Type-C - Xaб-разветвитель Hoco HB12 Type-C на USB3.0*4 цвет: металлик</v>
      </c>
      <c r="C1965" s="34">
        <v>16651</v>
      </c>
      <c r="D1965" s="72">
        <f t="shared" si="108"/>
        <v>48.491999999999997</v>
      </c>
      <c r="E1965" s="35" t="s">
        <v>28</v>
      </c>
      <c r="G1965" s="142">
        <v>40.409999999999997</v>
      </c>
      <c r="I1965" s="157">
        <v>6931474716651</v>
      </c>
      <c r="L1965" s="175"/>
      <c r="M1965" s="154" t="s">
        <v>2677</v>
      </c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</row>
    <row r="1966" spans="2:84" ht="27" customHeight="1" outlineLevel="1" x14ac:dyDescent="0.2">
      <c r="B1966" s="76" t="s">
        <v>1873</v>
      </c>
      <c r="C1966" s="76"/>
      <c r="D1966" s="76"/>
      <c r="E1966" s="76"/>
      <c r="F1966" s="76"/>
      <c r="G1966" s="139"/>
      <c r="H1966" s="155"/>
      <c r="I1966" s="155"/>
      <c r="J1966" s="155"/>
      <c r="K1966" s="155"/>
      <c r="L1966" s="173"/>
      <c r="M1966" s="155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</row>
    <row r="1967" spans="2:84" ht="12.6" customHeight="1" outlineLevel="2" x14ac:dyDescent="0.2">
      <c r="B1967" s="31" t="s">
        <v>2552</v>
      </c>
      <c r="C1967" s="32"/>
      <c r="D1967" s="32"/>
      <c r="E1967" s="32"/>
      <c r="F1967" s="32"/>
      <c r="G1967" s="140"/>
      <c r="H1967" s="156"/>
      <c r="I1967" s="156"/>
      <c r="J1967" s="156"/>
      <c r="K1967" s="156"/>
      <c r="L1967" s="174"/>
      <c r="M1967" s="156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</row>
    <row r="1968" spans="2:84" ht="22.35" customHeight="1" outlineLevel="3" x14ac:dyDescent="0.2">
      <c r="B1968" s="98" t="str">
        <f>HYPERLINK(CONCATENATE("http://belpult.by/site_search?search_term=",C1968),M1968)</f>
        <v xml:space="preserve">            USB флэш-диск Borofone 4Gb BUD1 цвет: серебристый</v>
      </c>
      <c r="C1968" s="101">
        <v>17436</v>
      </c>
      <c r="D1968" s="94">
        <f t="shared" si="108"/>
        <v>14.183999999999999</v>
      </c>
      <c r="E1968" s="100" t="s">
        <v>28</v>
      </c>
      <c r="G1968" s="142">
        <v>11.82</v>
      </c>
      <c r="I1968" s="157">
        <v>6931474717436</v>
      </c>
      <c r="L1968" s="176"/>
      <c r="M1968" s="154" t="s">
        <v>2553</v>
      </c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</row>
    <row r="1969" spans="2:84" ht="11.85" customHeight="1" outlineLevel="3" x14ac:dyDescent="0.2">
      <c r="B1969" s="98" t="str">
        <f>HYPERLINK(CONCATENATE("http://belpult.by/site_search?search_term=",C1969),M1969)</f>
        <v xml:space="preserve">            USB флэш-диск Borofone 4Gb BUD2 цвет: черный</v>
      </c>
      <c r="C1969" s="101">
        <v>14824</v>
      </c>
      <c r="D1969" s="94">
        <f t="shared" si="108"/>
        <v>11.952</v>
      </c>
      <c r="E1969" s="100" t="s">
        <v>28</v>
      </c>
      <c r="G1969" s="142">
        <v>9.9600000000000009</v>
      </c>
      <c r="I1969" s="157">
        <v>6931474714824</v>
      </c>
      <c r="L1969" s="176"/>
      <c r="M1969" s="154" t="s">
        <v>4195</v>
      </c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</row>
    <row r="1970" spans="2:84" ht="12.6" customHeight="1" outlineLevel="2" x14ac:dyDescent="0.2">
      <c r="B1970" s="31" t="s">
        <v>2554</v>
      </c>
      <c r="C1970" s="32"/>
      <c r="D1970" s="32"/>
      <c r="E1970" s="32"/>
      <c r="F1970" s="32"/>
      <c r="G1970" s="140"/>
      <c r="H1970" s="156"/>
      <c r="I1970" s="156"/>
      <c r="J1970" s="156"/>
      <c r="K1970" s="156"/>
      <c r="L1970" s="174"/>
      <c r="M1970" s="156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</row>
    <row r="1971" spans="2:84" ht="11.85" customHeight="1" outlineLevel="3" x14ac:dyDescent="0.2">
      <c r="B1971" s="98" t="str">
        <f>HYPERLINK(CONCATENATE("http://belpult.by/site_search?search_term=",C1971),M1971)</f>
        <v xml:space="preserve">            USB флэш-диск Borofone 8Gb BUD2 цвет: черный</v>
      </c>
      <c r="C1971" s="101">
        <v>14831</v>
      </c>
      <c r="D1971" s="94">
        <f t="shared" si="108"/>
        <v>12.696</v>
      </c>
      <c r="E1971" s="100" t="s">
        <v>28</v>
      </c>
      <c r="G1971" s="142">
        <v>10.58</v>
      </c>
      <c r="I1971" s="157">
        <v>6931474714831</v>
      </c>
      <c r="L1971" s="176"/>
      <c r="M1971" s="154" t="s">
        <v>2555</v>
      </c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</row>
    <row r="1972" spans="2:84" ht="22.35" customHeight="1" outlineLevel="3" x14ac:dyDescent="0.2">
      <c r="B1972" s="98" t="str">
        <f>HYPERLINK(CONCATENATE("http://belpult.by/site_search?search_term=",C1972),M1972)</f>
        <v xml:space="preserve">            USB флэш-диск Smart Buy 8GB Crown Black (SB8GBCRW-K)</v>
      </c>
      <c r="C1972" s="99" t="s">
        <v>3357</v>
      </c>
      <c r="D1972" s="94">
        <f t="shared" si="108"/>
        <v>13.427999999999999</v>
      </c>
      <c r="E1972" s="100" t="s">
        <v>28</v>
      </c>
      <c r="G1972" s="142">
        <v>11.19</v>
      </c>
      <c r="I1972" s="157">
        <v>4690626002975</v>
      </c>
      <c r="L1972" s="176"/>
      <c r="M1972" s="154" t="s">
        <v>3355</v>
      </c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</row>
    <row r="1973" spans="2:84" ht="22.35" customHeight="1" outlineLevel="3" x14ac:dyDescent="0.2">
      <c r="B1973" s="98" t="str">
        <f>HYPERLINK(CONCATENATE("http://belpult.by/site_search?search_term=",C1973),M1973)</f>
        <v xml:space="preserve">            USB флэш-диск Smart Buy 8GB Crown White (SB8GBCRW-W)</v>
      </c>
      <c r="C1973" s="99" t="s">
        <v>3358</v>
      </c>
      <c r="D1973" s="94">
        <f t="shared" si="108"/>
        <v>13.427999999999999</v>
      </c>
      <c r="E1973" s="100" t="s">
        <v>28</v>
      </c>
      <c r="G1973" s="142">
        <v>11.19</v>
      </c>
      <c r="I1973" s="157">
        <v>5295001000059</v>
      </c>
      <c r="L1973" s="176"/>
      <c r="M1973" s="154" t="s">
        <v>3356</v>
      </c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</row>
    <row r="1974" spans="2:84" ht="12.6" customHeight="1" outlineLevel="2" x14ac:dyDescent="0.2">
      <c r="B1974" s="31" t="s">
        <v>2556</v>
      </c>
      <c r="C1974" s="32"/>
      <c r="D1974" s="32"/>
      <c r="E1974" s="32"/>
      <c r="F1974" s="32"/>
      <c r="G1974" s="140"/>
      <c r="H1974" s="156"/>
      <c r="I1974" s="156"/>
      <c r="J1974" s="156"/>
      <c r="K1974" s="156"/>
      <c r="L1974" s="174"/>
      <c r="M1974" s="156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</row>
    <row r="1975" spans="2:84" ht="11.85" customHeight="1" outlineLevel="3" x14ac:dyDescent="0.2">
      <c r="B1975" s="98" t="str">
        <f t="shared" ref="B1975:B1985" si="109">HYPERLINK(CONCATENATE("http://belpult.by/site_search?search_term=",C1975),M1975)</f>
        <v xml:space="preserve">            USB флэш-диск Borofone 16Gb BUD2 цвет: черный</v>
      </c>
      <c r="C1975" s="101">
        <v>14848</v>
      </c>
      <c r="D1975" s="94">
        <f t="shared" si="108"/>
        <v>13.895999999999999</v>
      </c>
      <c r="E1975" s="100" t="s">
        <v>28</v>
      </c>
      <c r="G1975" s="142">
        <v>11.58</v>
      </c>
      <c r="I1975" s="157">
        <v>6931474714848</v>
      </c>
      <c r="L1975" s="176"/>
      <c r="M1975" s="154" t="s">
        <v>4196</v>
      </c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</row>
    <row r="1976" spans="2:84" ht="22.35" customHeight="1" outlineLevel="3" x14ac:dyDescent="0.2">
      <c r="B1976" s="98" t="str">
        <f t="shared" si="109"/>
        <v xml:space="preserve">            USB флэш-диск HOCO 16Gb UD5 Wisdom USB3.0 цвет:черный (запись: 15-80 МБ/с, чтение: 20-90 МБ/с.)</v>
      </c>
      <c r="C1976" s="101">
        <v>99833</v>
      </c>
      <c r="D1976" s="94">
        <f t="shared" si="108"/>
        <v>22.212</v>
      </c>
      <c r="E1976" s="100" t="s">
        <v>28</v>
      </c>
      <c r="G1976" s="142">
        <v>18.510000000000002</v>
      </c>
      <c r="I1976" s="157">
        <v>6957531099833</v>
      </c>
      <c r="L1976" s="176"/>
      <c r="M1976" s="154" t="s">
        <v>2557</v>
      </c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</row>
    <row r="1977" spans="2:84" ht="22.35" customHeight="1" outlineLevel="3" x14ac:dyDescent="0.2">
      <c r="B1977" s="98" t="str">
        <f t="shared" si="109"/>
        <v xml:space="preserve">            USB флэш-диск HOCO 16Gb UD8 USB-A или Type-C корпус металл, цвет: серебристый</v>
      </c>
      <c r="C1977" s="101">
        <v>13384</v>
      </c>
      <c r="D1977" s="94">
        <f t="shared" si="108"/>
        <v>28.728000000000002</v>
      </c>
      <c r="E1977" s="100" t="s">
        <v>28</v>
      </c>
      <c r="G1977" s="142">
        <v>23.94</v>
      </c>
      <c r="I1977" s="157">
        <v>6931474713384</v>
      </c>
      <c r="L1977" s="176"/>
      <c r="M1977" s="154" t="s">
        <v>2558</v>
      </c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</row>
    <row r="1978" spans="2:84" ht="22.35" customHeight="1" outlineLevel="3" x14ac:dyDescent="0.2">
      <c r="B1978" s="98" t="str">
        <f t="shared" si="109"/>
        <v xml:space="preserve">            USB флэш-диск Smart Buy 16GB Crown Black (SB16GBCRW-K)</v>
      </c>
      <c r="C1978" s="99" t="s">
        <v>3365</v>
      </c>
      <c r="D1978" s="94">
        <f t="shared" si="108"/>
        <v>12.12</v>
      </c>
      <c r="E1978" s="100" t="s">
        <v>28</v>
      </c>
      <c r="G1978" s="142">
        <v>10.1</v>
      </c>
      <c r="I1978" s="157">
        <v>5295001000097</v>
      </c>
      <c r="L1978" s="176"/>
      <c r="M1978" s="154" t="s">
        <v>3359</v>
      </c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</row>
    <row r="1979" spans="2:84" ht="22.35" customHeight="1" outlineLevel="3" x14ac:dyDescent="0.2">
      <c r="B1979" s="98" t="str">
        <f t="shared" si="109"/>
        <v xml:space="preserve">            USB флэш-диск Smart Buy 16GB Crown White (SB16GBCRW-W)</v>
      </c>
      <c r="C1979" s="99" t="s">
        <v>3366</v>
      </c>
      <c r="D1979" s="94">
        <f t="shared" si="108"/>
        <v>14.399999999999999</v>
      </c>
      <c r="E1979" s="100" t="s">
        <v>28</v>
      </c>
      <c r="G1979" s="142">
        <v>12</v>
      </c>
      <c r="I1979" s="157">
        <v>4690626003002</v>
      </c>
      <c r="L1979" s="176"/>
      <c r="M1979" s="154" t="s">
        <v>3360</v>
      </c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</row>
    <row r="1980" spans="2:84" ht="22.35" customHeight="1" outlineLevel="3" x14ac:dyDescent="0.2">
      <c r="B1980" s="98" t="str">
        <f t="shared" si="109"/>
        <v xml:space="preserve">            USB флэш-диск Smart Buy 16GB Glossy series Black (SB16GBGS-K)</v>
      </c>
      <c r="C1980" s="99" t="s">
        <v>3367</v>
      </c>
      <c r="D1980" s="94">
        <f t="shared" si="108"/>
        <v>14.399999999999999</v>
      </c>
      <c r="E1980" s="100" t="s">
        <v>28</v>
      </c>
      <c r="G1980" s="142">
        <v>12</v>
      </c>
      <c r="I1980" s="157">
        <v>4690626001213</v>
      </c>
      <c r="L1980" s="176"/>
      <c r="M1980" s="154" t="s">
        <v>3361</v>
      </c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</row>
    <row r="1981" spans="2:84" ht="22.35" customHeight="1" outlineLevel="3" x14ac:dyDescent="0.2">
      <c r="B1981" s="98" t="str">
        <f t="shared" si="109"/>
        <v xml:space="preserve">            USB флэш-диск Smart Buy 16GB Glossy series Blue (SB16GBGS-B)</v>
      </c>
      <c r="C1981" s="99" t="s">
        <v>3368</v>
      </c>
      <c r="D1981" s="94">
        <f t="shared" si="108"/>
        <v>14.399999999999999</v>
      </c>
      <c r="E1981" s="100" t="s">
        <v>28</v>
      </c>
      <c r="G1981" s="142">
        <v>12</v>
      </c>
      <c r="I1981" s="157">
        <v>4690626001220</v>
      </c>
      <c r="L1981" s="176"/>
      <c r="M1981" s="154" t="s">
        <v>3362</v>
      </c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</row>
    <row r="1982" spans="2:84" ht="22.35" customHeight="1" outlineLevel="3" x14ac:dyDescent="0.2">
      <c r="B1982" s="98" t="str">
        <f t="shared" si="109"/>
        <v xml:space="preserve">            USB флэш-диск Smart Buy 16GB Paean Black (SB16GBPN-K)</v>
      </c>
      <c r="C1982" s="99" t="s">
        <v>3369</v>
      </c>
      <c r="D1982" s="94">
        <f t="shared" si="108"/>
        <v>14.399999999999999</v>
      </c>
      <c r="E1982" s="100" t="s">
        <v>28</v>
      </c>
      <c r="G1982" s="142">
        <v>12</v>
      </c>
      <c r="I1982" s="157">
        <v>4690626031296</v>
      </c>
      <c r="L1982" s="176"/>
      <c r="M1982" s="154" t="s">
        <v>3363</v>
      </c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</row>
    <row r="1983" spans="2:84" ht="22.35" customHeight="1" outlineLevel="3" x14ac:dyDescent="0.2">
      <c r="B1983" s="98" t="str">
        <f t="shared" si="109"/>
        <v xml:space="preserve">            USB флэш-диск Smart Buy 16GB V-Cut Silver (SB16GBVC-S)</v>
      </c>
      <c r="C1983" s="99" t="s">
        <v>3370</v>
      </c>
      <c r="D1983" s="94">
        <f t="shared" si="108"/>
        <v>14.904</v>
      </c>
      <c r="E1983" s="100" t="s">
        <v>28</v>
      </c>
      <c r="G1983" s="142">
        <v>12.42</v>
      </c>
      <c r="I1983" s="157">
        <v>4690626000285</v>
      </c>
      <c r="L1983" s="176"/>
      <c r="M1983" s="154" t="s">
        <v>3364</v>
      </c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</row>
    <row r="1984" spans="2:84" ht="22.35" customHeight="1" outlineLevel="3" x14ac:dyDescent="0.2">
      <c r="B1984" s="98" t="str">
        <f t="shared" si="109"/>
        <v xml:space="preserve">            USB+Type-C флэш-диск Borofone 2в1 16Gb BUD3 USB3.0 корпус металл, цвет: серебристый</v>
      </c>
      <c r="C1984" s="101">
        <v>38585</v>
      </c>
      <c r="D1984" s="94">
        <f t="shared" si="108"/>
        <v>27.827999999999999</v>
      </c>
      <c r="E1984" s="100" t="s">
        <v>28</v>
      </c>
      <c r="G1984" s="142">
        <v>23.19</v>
      </c>
      <c r="I1984" s="157">
        <v>6931474738585</v>
      </c>
      <c r="L1984" s="176"/>
      <c r="M1984" s="154" t="s">
        <v>2918</v>
      </c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</row>
    <row r="1985" spans="2:84" ht="22.35" customHeight="1" outlineLevel="3" x14ac:dyDescent="0.2">
      <c r="B1985" s="98" t="str">
        <f t="shared" si="109"/>
        <v xml:space="preserve">            USB+Type-C флэш-диск HOCO 2в1 16Gb UD10 USB3.0 корпус металл, цвет: серебристый</v>
      </c>
      <c r="C1985" s="101">
        <v>38646</v>
      </c>
      <c r="D1985" s="94">
        <f t="shared" si="108"/>
        <v>27.827999999999999</v>
      </c>
      <c r="E1985" s="100" t="s">
        <v>28</v>
      </c>
      <c r="G1985" s="142">
        <v>23.19</v>
      </c>
      <c r="I1985" s="157">
        <v>6931474738646</v>
      </c>
      <c r="L1985" s="176"/>
      <c r="M1985" s="154" t="s">
        <v>2919</v>
      </c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</row>
    <row r="1986" spans="2:84" ht="12.6" customHeight="1" outlineLevel="2" x14ac:dyDescent="0.2">
      <c r="B1986" s="31" t="s">
        <v>2559</v>
      </c>
      <c r="C1986" s="32"/>
      <c r="D1986" s="32"/>
      <c r="E1986" s="32"/>
      <c r="F1986" s="32"/>
      <c r="G1986" s="140"/>
      <c r="H1986" s="156"/>
      <c r="I1986" s="156"/>
      <c r="J1986" s="156"/>
      <c r="K1986" s="156"/>
      <c r="L1986" s="174"/>
      <c r="M1986" s="15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</row>
    <row r="1987" spans="2:84" ht="11.85" customHeight="1" outlineLevel="3" x14ac:dyDescent="0.2">
      <c r="B1987" s="98" t="str">
        <f t="shared" ref="B1987:B1996" si="110">HYPERLINK(CONCATENATE("http://belpult.by/site_search?search_term=",C1987),M1987)</f>
        <v xml:space="preserve">            USB флэш-диск Borofone 32Gb BUD2 цвет: черный</v>
      </c>
      <c r="C1987" s="101">
        <v>14855</v>
      </c>
      <c r="D1987" s="94">
        <f t="shared" si="108"/>
        <v>15.491999999999999</v>
      </c>
      <c r="E1987" s="100" t="s">
        <v>28</v>
      </c>
      <c r="G1987" s="142">
        <v>12.91</v>
      </c>
      <c r="I1987" s="157">
        <v>6931474714855</v>
      </c>
      <c r="L1987" s="176"/>
      <c r="M1987" s="154" t="s">
        <v>4197</v>
      </c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</row>
    <row r="1988" spans="2:84" ht="22.35" customHeight="1" outlineLevel="3" x14ac:dyDescent="0.2">
      <c r="B1988" s="98" t="str">
        <f t="shared" si="110"/>
        <v xml:space="preserve">            USB флэш-диск HOCO 32Gb UD4 USB2.0 металл. корпус цвет: серебристый</v>
      </c>
      <c r="C1988" s="101">
        <v>99871</v>
      </c>
      <c r="D1988" s="94">
        <f t="shared" si="108"/>
        <v>22.644000000000002</v>
      </c>
      <c r="E1988" s="100" t="s">
        <v>28</v>
      </c>
      <c r="G1988" s="142">
        <v>18.87</v>
      </c>
      <c r="I1988" s="157">
        <v>6957531099871</v>
      </c>
      <c r="L1988" s="176"/>
      <c r="M1988" s="154" t="s">
        <v>2560</v>
      </c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</row>
    <row r="1989" spans="2:84" ht="22.35" customHeight="1" outlineLevel="3" x14ac:dyDescent="0.2">
      <c r="B1989" s="98" t="str">
        <f t="shared" si="110"/>
        <v xml:space="preserve">            USB флэш-диск HOCO 32Gb UD6 USB2.0 HIGH-SPEED, цвет: матовый черный</v>
      </c>
      <c r="C1989" s="102">
        <v>100</v>
      </c>
      <c r="D1989" s="94">
        <f t="shared" si="108"/>
        <v>17.28</v>
      </c>
      <c r="E1989" s="100" t="s">
        <v>28</v>
      </c>
      <c r="G1989" s="142">
        <v>14.4</v>
      </c>
      <c r="I1989" s="157">
        <v>6931474700100</v>
      </c>
      <c r="L1989" s="176"/>
      <c r="M1989" s="154" t="s">
        <v>2561</v>
      </c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</row>
    <row r="1990" spans="2:84" ht="22.35" customHeight="1" outlineLevel="3" x14ac:dyDescent="0.2">
      <c r="B1990" s="98" t="str">
        <f t="shared" si="110"/>
        <v xml:space="preserve">            USB флэш-диск Smart Buy 32GB Crown Black (SB32GBCRW-K)</v>
      </c>
      <c r="C1990" s="99" t="s">
        <v>3377</v>
      </c>
      <c r="D1990" s="94">
        <f t="shared" si="108"/>
        <v>15.156000000000001</v>
      </c>
      <c r="E1990" s="100" t="s">
        <v>28</v>
      </c>
      <c r="G1990" s="142">
        <v>12.63</v>
      </c>
      <c r="I1990" s="157">
        <v>5295001000165</v>
      </c>
      <c r="L1990" s="176"/>
      <c r="M1990" s="154" t="s">
        <v>3371</v>
      </c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</row>
    <row r="1991" spans="2:84" ht="22.35" customHeight="1" outlineLevel="3" x14ac:dyDescent="0.2">
      <c r="B1991" s="98" t="str">
        <f t="shared" si="110"/>
        <v xml:space="preserve">            USB флэш-диск Smart Buy 32GB Crown White (SB32GBCRW-W)</v>
      </c>
      <c r="C1991" s="99" t="s">
        <v>3378</v>
      </c>
      <c r="D1991" s="94">
        <f t="shared" si="108"/>
        <v>15.156000000000001</v>
      </c>
      <c r="E1991" s="100" t="s">
        <v>28</v>
      </c>
      <c r="G1991" s="142">
        <v>12.63</v>
      </c>
      <c r="I1991" s="157">
        <v>4690626003026</v>
      </c>
      <c r="L1991" s="176"/>
      <c r="M1991" s="154" t="s">
        <v>3372</v>
      </c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</row>
    <row r="1992" spans="2:84" ht="22.35" customHeight="1" outlineLevel="3" x14ac:dyDescent="0.2">
      <c r="B1992" s="98" t="str">
        <f t="shared" si="110"/>
        <v xml:space="preserve">            USB флэш-диск Smart Buy 32GB Glossy series Blue (SB32GBGS-B)</v>
      </c>
      <c r="C1992" s="99" t="s">
        <v>3379</v>
      </c>
      <c r="D1992" s="94">
        <f t="shared" si="108"/>
        <v>15.156000000000001</v>
      </c>
      <c r="E1992" s="100" t="s">
        <v>28</v>
      </c>
      <c r="G1992" s="142">
        <v>12.63</v>
      </c>
      <c r="I1992" s="157">
        <v>4690626002173</v>
      </c>
      <c r="L1992" s="176"/>
      <c r="M1992" s="154" t="s">
        <v>3373</v>
      </c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</row>
    <row r="1993" spans="2:84" ht="22.35" customHeight="1" outlineLevel="3" x14ac:dyDescent="0.2">
      <c r="B1993" s="98" t="str">
        <f t="shared" si="110"/>
        <v xml:space="preserve">            USB флэш-диск Smart Buy 32GB Paean Black (SB32GBPN-K)</v>
      </c>
      <c r="C1993" s="99" t="s">
        <v>3380</v>
      </c>
      <c r="D1993" s="94">
        <f t="shared" si="108"/>
        <v>13.56</v>
      </c>
      <c r="E1993" s="100" t="s">
        <v>28</v>
      </c>
      <c r="G1993" s="142">
        <v>11.3</v>
      </c>
      <c r="I1993" s="157">
        <v>4690626031302</v>
      </c>
      <c r="L1993" s="176"/>
      <c r="M1993" s="154" t="s">
        <v>3374</v>
      </c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</row>
    <row r="1994" spans="2:84" ht="22.35" customHeight="1" outlineLevel="3" x14ac:dyDescent="0.2">
      <c r="B1994" s="98" t="str">
        <f t="shared" si="110"/>
        <v xml:space="preserve">            USB флэш-диск Smart Buy 32GB Paean White (SB32GBPN-W)</v>
      </c>
      <c r="C1994" s="99" t="s">
        <v>3381</v>
      </c>
      <c r="D1994" s="94">
        <f t="shared" si="108"/>
        <v>15.156000000000001</v>
      </c>
      <c r="E1994" s="100" t="s">
        <v>28</v>
      </c>
      <c r="G1994" s="142">
        <v>12.63</v>
      </c>
      <c r="I1994" s="157">
        <v>4690626028142</v>
      </c>
      <c r="L1994" s="176"/>
      <c r="M1994" s="154" t="s">
        <v>3375</v>
      </c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</row>
    <row r="1995" spans="2:84" ht="22.35" customHeight="1" outlineLevel="3" x14ac:dyDescent="0.2">
      <c r="B1995" s="98" t="str">
        <f t="shared" si="110"/>
        <v xml:space="preserve">            USB флэш-диск Smartbuy 32GB Dock Blue  (SB32GBDK-B)</v>
      </c>
      <c r="C1995" s="99" t="s">
        <v>3382</v>
      </c>
      <c r="D1995" s="94">
        <f t="shared" si="108"/>
        <v>15.156000000000001</v>
      </c>
      <c r="E1995" s="100" t="s">
        <v>28</v>
      </c>
      <c r="G1995" s="142">
        <v>12.63</v>
      </c>
      <c r="I1995" s="157">
        <v>4690626020818</v>
      </c>
      <c r="L1995" s="176"/>
      <c r="M1995" s="154" t="s">
        <v>3376</v>
      </c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</row>
    <row r="1996" spans="2:84" ht="22.35" customHeight="1" outlineLevel="3" x14ac:dyDescent="0.2">
      <c r="B1996" s="71" t="str">
        <f t="shared" si="110"/>
        <v xml:space="preserve">            USB+Type-C флэш-диск HOCO 2в1 32Gb UD10 USB3.0 корпус металл, цвет: серебристый</v>
      </c>
      <c r="C1996" s="34">
        <v>38653</v>
      </c>
      <c r="D1996" s="72">
        <f t="shared" si="108"/>
        <v>31.031999999999996</v>
      </c>
      <c r="E1996" s="35" t="s">
        <v>28</v>
      </c>
      <c r="G1996" s="142">
        <v>25.86</v>
      </c>
      <c r="I1996" s="157">
        <v>6931474738653</v>
      </c>
      <c r="L1996" s="175"/>
      <c r="M1996" s="154" t="s">
        <v>2920</v>
      </c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</row>
    <row r="1997" spans="2:84" ht="12.6" customHeight="1" outlineLevel="2" x14ac:dyDescent="0.2">
      <c r="B1997" s="31" t="s">
        <v>2562</v>
      </c>
      <c r="C1997" s="32"/>
      <c r="D1997" s="32"/>
      <c r="E1997" s="32"/>
      <c r="F1997" s="32"/>
      <c r="G1997" s="140"/>
      <c r="H1997" s="156"/>
      <c r="I1997" s="156"/>
      <c r="J1997" s="156"/>
      <c r="K1997" s="156"/>
      <c r="L1997" s="174"/>
      <c r="M1997" s="156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</row>
    <row r="1998" spans="2:84" ht="11.85" customHeight="1" outlineLevel="3" x14ac:dyDescent="0.2">
      <c r="B1998" s="98" t="str">
        <f t="shared" ref="B1998:B2005" si="111">HYPERLINK(CONCATENATE("http://belpult.by/site_search?search_term=",C1998),M1998)</f>
        <v xml:space="preserve">            USB флэш-диск Borofone 64Gb BUD2 цвет: черный</v>
      </c>
      <c r="C1998" s="101">
        <v>14862</v>
      </c>
      <c r="D1998" s="94">
        <f t="shared" si="108"/>
        <v>19.439999999999998</v>
      </c>
      <c r="E1998" s="100" t="s">
        <v>28</v>
      </c>
      <c r="G1998" s="142">
        <v>16.2</v>
      </c>
      <c r="I1998" s="157">
        <v>6931474714862</v>
      </c>
      <c r="L1998" s="176"/>
      <c r="M1998" s="154" t="s">
        <v>4114</v>
      </c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</row>
    <row r="1999" spans="2:84" ht="22.35" customHeight="1" outlineLevel="3" x14ac:dyDescent="0.2">
      <c r="B1999" s="98" t="str">
        <f t="shared" si="111"/>
        <v xml:space="preserve">            USB флэш-диск HOCO 64Gb UD4 USB2.0 металл. корпус цвет: серебристый</v>
      </c>
      <c r="C1999" s="101">
        <v>99864</v>
      </c>
      <c r="D1999" s="94">
        <f t="shared" si="108"/>
        <v>27</v>
      </c>
      <c r="E1999" s="100" t="s">
        <v>28</v>
      </c>
      <c r="G1999" s="142">
        <v>22.5</v>
      </c>
      <c r="I1999" s="157">
        <v>6957531099864</v>
      </c>
      <c r="L1999" s="176"/>
      <c r="M1999" s="154" t="s">
        <v>2563</v>
      </c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</row>
    <row r="2000" spans="2:84" ht="22.35" customHeight="1" outlineLevel="3" x14ac:dyDescent="0.2">
      <c r="B2000" s="98" t="str">
        <f t="shared" si="111"/>
        <v xml:space="preserve">            USB флэш-диск HOCO 64Gb UD5 Wisdom USB3.0 цвет:черный (запись: 15-80 МБ/с, чтение: 20-90 МБ/с.)</v>
      </c>
      <c r="C2000" s="101">
        <v>99819</v>
      </c>
      <c r="D2000" s="94">
        <f t="shared" si="108"/>
        <v>37.007999999999996</v>
      </c>
      <c r="E2000" s="100" t="s">
        <v>28</v>
      </c>
      <c r="G2000" s="142">
        <v>30.84</v>
      </c>
      <c r="I2000" s="157">
        <v>6957531099819</v>
      </c>
      <c r="L2000" s="176"/>
      <c r="M2000" s="154" t="s">
        <v>2564</v>
      </c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</row>
    <row r="2001" spans="2:84" ht="22.35" customHeight="1" outlineLevel="3" x14ac:dyDescent="0.2">
      <c r="B2001" s="98" t="str">
        <f t="shared" si="111"/>
        <v xml:space="preserve">            USB флэш-диск HOCO 64Gb UD6 USB2.0 HIGH-SPEED, цвет: матовый черный</v>
      </c>
      <c r="C2001" s="102">
        <v>117</v>
      </c>
      <c r="D2001" s="94">
        <f t="shared" si="108"/>
        <v>24.479999999999997</v>
      </c>
      <c r="E2001" s="100" t="s">
        <v>28</v>
      </c>
      <c r="G2001" s="142">
        <v>20.399999999999999</v>
      </c>
      <c r="I2001" s="157">
        <v>6931474700117</v>
      </c>
      <c r="L2001" s="176"/>
      <c r="M2001" s="154" t="s">
        <v>2565</v>
      </c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</row>
    <row r="2002" spans="2:84" ht="22.35" customHeight="1" outlineLevel="3" x14ac:dyDescent="0.2">
      <c r="B2002" s="71" t="str">
        <f t="shared" si="111"/>
        <v xml:space="preserve">            USB флэш-диск Smart Buy 64GB Crown Black (SB64GBCRW-K)</v>
      </c>
      <c r="C2002" s="33" t="s">
        <v>3384</v>
      </c>
      <c r="D2002" s="72">
        <f t="shared" si="108"/>
        <v>23.4</v>
      </c>
      <c r="E2002" s="35" t="s">
        <v>28</v>
      </c>
      <c r="G2002" s="142">
        <v>19.5</v>
      </c>
      <c r="I2002" s="157">
        <v>4690626063204</v>
      </c>
      <c r="L2002" s="175"/>
      <c r="M2002" s="154" t="s">
        <v>3383</v>
      </c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</row>
    <row r="2003" spans="2:84" ht="22.35" customHeight="1" outlineLevel="3" x14ac:dyDescent="0.2">
      <c r="B2003" s="98" t="str">
        <f t="shared" si="111"/>
        <v xml:space="preserve">            USB,Type-C флэш-диск HOCO 2в1 64Gb UD8 USB3.0 корпус металл, цвет: серебристый</v>
      </c>
      <c r="C2003" s="101">
        <v>13407</v>
      </c>
      <c r="D2003" s="94">
        <f t="shared" si="108"/>
        <v>48.456000000000003</v>
      </c>
      <c r="E2003" s="100" t="s">
        <v>28</v>
      </c>
      <c r="G2003" s="142">
        <v>40.380000000000003</v>
      </c>
      <c r="I2003" s="157">
        <v>6931474713407</v>
      </c>
      <c r="L2003" s="176"/>
      <c r="M2003" s="154" t="s">
        <v>2566</v>
      </c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</row>
    <row r="2004" spans="2:84" ht="22.35" customHeight="1" outlineLevel="3" x14ac:dyDescent="0.2">
      <c r="B2004" s="71" t="str">
        <f t="shared" si="111"/>
        <v xml:space="preserve">            USB+Type-C флэш-диск Borofone 2в1 64Gb BUD3 USB3.0 корпус металл, цвет: серебристый</v>
      </c>
      <c r="C2004" s="34">
        <v>38608</v>
      </c>
      <c r="D2004" s="72">
        <f t="shared" si="108"/>
        <v>45.756</v>
      </c>
      <c r="E2004" s="35" t="s">
        <v>28</v>
      </c>
      <c r="G2004" s="142">
        <v>38.130000000000003</v>
      </c>
      <c r="I2004" s="157">
        <v>6931474738608</v>
      </c>
      <c r="L2004" s="175"/>
      <c r="M2004" s="154" t="s">
        <v>2921</v>
      </c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</row>
    <row r="2005" spans="2:84" ht="22.35" customHeight="1" outlineLevel="3" x14ac:dyDescent="0.2">
      <c r="B2005" s="98" t="str">
        <f t="shared" si="111"/>
        <v xml:space="preserve">            USB+Type-C флэш-диск HOCO 2в1 64Gb UD10 USB3.0 корпус металл, цвет: серебристый</v>
      </c>
      <c r="C2005" s="101">
        <v>38660</v>
      </c>
      <c r="D2005" s="94">
        <f t="shared" si="108"/>
        <v>45.756</v>
      </c>
      <c r="E2005" s="100" t="s">
        <v>28</v>
      </c>
      <c r="G2005" s="142">
        <v>38.130000000000003</v>
      </c>
      <c r="I2005" s="157">
        <v>6931474738660</v>
      </c>
      <c r="L2005" s="176"/>
      <c r="M2005" s="154" t="s">
        <v>2922</v>
      </c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</row>
    <row r="2006" spans="2:84" ht="12.6" customHeight="1" outlineLevel="2" x14ac:dyDescent="0.2">
      <c r="B2006" s="31" t="s">
        <v>2567</v>
      </c>
      <c r="C2006" s="32"/>
      <c r="D2006" s="32"/>
      <c r="E2006" s="32"/>
      <c r="F2006" s="32"/>
      <c r="G2006" s="140"/>
      <c r="H2006" s="156"/>
      <c r="I2006" s="156"/>
      <c r="J2006" s="156"/>
      <c r="K2006" s="156"/>
      <c r="L2006" s="174"/>
      <c r="M2006" s="15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</row>
    <row r="2007" spans="2:84" ht="22.35" customHeight="1" outlineLevel="3" x14ac:dyDescent="0.2">
      <c r="B2007" s="98" t="str">
        <f t="shared" ref="B2007:B2012" si="112">HYPERLINK(CONCATENATE("http://belpult.by/site_search?search_term=",C2007),M2007)</f>
        <v xml:space="preserve">            USB флэш-диск Borofone 128Gb BUD1 цвет: серебристый</v>
      </c>
      <c r="C2007" s="101">
        <v>17481</v>
      </c>
      <c r="D2007" s="94">
        <f t="shared" si="108"/>
        <v>68.759999999999991</v>
      </c>
      <c r="E2007" s="100" t="s">
        <v>28</v>
      </c>
      <c r="G2007" s="142">
        <v>57.3</v>
      </c>
      <c r="I2007" s="157">
        <v>6931474717481</v>
      </c>
      <c r="L2007" s="176"/>
      <c r="M2007" s="154" t="s">
        <v>2568</v>
      </c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</row>
    <row r="2008" spans="2:84" ht="11.85" customHeight="1" outlineLevel="3" x14ac:dyDescent="0.2">
      <c r="B2008" s="71" t="str">
        <f t="shared" si="112"/>
        <v xml:space="preserve">            USB флэш-диск Borofone 128Gb BUD2 цвет: черный</v>
      </c>
      <c r="C2008" s="33" t="s">
        <v>3551</v>
      </c>
      <c r="D2008" s="72">
        <f t="shared" si="108"/>
        <v>49.68</v>
      </c>
      <c r="E2008" s="35" t="s">
        <v>28</v>
      </c>
      <c r="G2008" s="142">
        <v>41.4</v>
      </c>
      <c r="I2008" s="157">
        <v>6931474714879</v>
      </c>
      <c r="L2008" s="175"/>
      <c r="M2008" s="154" t="s">
        <v>2569</v>
      </c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</row>
    <row r="2009" spans="2:84" ht="22.35" customHeight="1" outlineLevel="3" x14ac:dyDescent="0.2">
      <c r="B2009" s="98" t="str">
        <f t="shared" si="112"/>
        <v xml:space="preserve">            USB флэш-диск HOCO 128Gb UD5 Wisdom USB3.0 цвет:черный (запись: 15-80 МБ/с, чтение: 20-90 МБ/с.)</v>
      </c>
      <c r="C2009" s="101">
        <v>99802</v>
      </c>
      <c r="D2009" s="94">
        <f t="shared" si="108"/>
        <v>78.3</v>
      </c>
      <c r="E2009" s="100" t="s">
        <v>28</v>
      </c>
      <c r="G2009" s="142">
        <v>65.25</v>
      </c>
      <c r="I2009" s="157">
        <v>6957531099802</v>
      </c>
      <c r="L2009" s="176"/>
      <c r="M2009" s="154" t="s">
        <v>2570</v>
      </c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</row>
    <row r="2010" spans="2:84" ht="22.35" customHeight="1" outlineLevel="3" x14ac:dyDescent="0.2">
      <c r="B2010" s="71" t="str">
        <f t="shared" si="112"/>
        <v xml:space="preserve">            USB флэш-диск Smart Buy 128GB Crown White (SB128GBCRW-K)</v>
      </c>
      <c r="C2010" s="33" t="s">
        <v>3386</v>
      </c>
      <c r="D2010" s="72">
        <f t="shared" si="108"/>
        <v>57.491999999999997</v>
      </c>
      <c r="E2010" s="35" t="s">
        <v>28</v>
      </c>
      <c r="G2010" s="142">
        <v>47.91</v>
      </c>
      <c r="I2010" s="157">
        <v>4690626063303</v>
      </c>
      <c r="L2010" s="175"/>
      <c r="M2010" s="154" t="s">
        <v>3385</v>
      </c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</row>
    <row r="2011" spans="2:84" ht="22.35" customHeight="1" outlineLevel="3" x14ac:dyDescent="0.2">
      <c r="B2011" s="98" t="str">
        <f t="shared" si="112"/>
        <v xml:space="preserve">            USB+Type-C флэш-диск Borofone 2в1 128Gb BUD3 USB3.0 корпус металл, цвет: серебристый</v>
      </c>
      <c r="C2011" s="101">
        <v>38615</v>
      </c>
      <c r="D2011" s="94">
        <f t="shared" si="108"/>
        <v>68.183999999999997</v>
      </c>
      <c r="E2011" s="100" t="s">
        <v>28</v>
      </c>
      <c r="G2011" s="142">
        <v>56.82</v>
      </c>
      <c r="I2011" s="157">
        <v>6931474738615</v>
      </c>
      <c r="L2011" s="176"/>
      <c r="M2011" s="154" t="s">
        <v>2923</v>
      </c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</row>
    <row r="2012" spans="2:84" ht="22.35" customHeight="1" outlineLevel="3" x14ac:dyDescent="0.2">
      <c r="B2012" s="98" t="str">
        <f t="shared" si="112"/>
        <v xml:space="preserve">            USB+Type-C флэш-диск HOCO 2в1 128Gb UD10 USB3.0 корпус металл, цвет: серебристый</v>
      </c>
      <c r="C2012" s="101">
        <v>38677</v>
      </c>
      <c r="D2012" s="94">
        <f t="shared" si="108"/>
        <v>68.183999999999997</v>
      </c>
      <c r="E2012" s="100" t="s">
        <v>28</v>
      </c>
      <c r="G2012" s="142">
        <v>56.82</v>
      </c>
      <c r="I2012" s="157">
        <v>6931474738677</v>
      </c>
      <c r="L2012" s="176"/>
      <c r="M2012" s="154" t="s">
        <v>2924</v>
      </c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</row>
    <row r="2013" spans="2:84" ht="12.6" customHeight="1" outlineLevel="2" x14ac:dyDescent="0.2">
      <c r="B2013" s="31" t="s">
        <v>2925</v>
      </c>
      <c r="C2013" s="32"/>
      <c r="D2013" s="32"/>
      <c r="E2013" s="32"/>
      <c r="F2013" s="32"/>
      <c r="G2013" s="140"/>
      <c r="H2013" s="156"/>
      <c r="I2013" s="156"/>
      <c r="J2013" s="156"/>
      <c r="K2013" s="156"/>
      <c r="L2013" s="174"/>
      <c r="M2013" s="156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</row>
    <row r="2014" spans="2:84" ht="11.85" customHeight="1" outlineLevel="3" x14ac:dyDescent="0.2">
      <c r="B2014" s="98" t="str">
        <f>HYPERLINK(CONCATENATE("http://belpult.by/site_search?search_term=",C2014),M2014)</f>
        <v xml:space="preserve">            Диск Smart Track CD-R 80min 52xSP-100/600</v>
      </c>
      <c r="C2014" s="101">
        <v>54143</v>
      </c>
      <c r="D2014" s="94">
        <f t="shared" si="108"/>
        <v>0.78</v>
      </c>
      <c r="E2014" s="100" t="s">
        <v>28</v>
      </c>
      <c r="G2014" s="142">
        <v>0.65</v>
      </c>
      <c r="I2014" s="157">
        <v>4607177554143</v>
      </c>
      <c r="L2014" s="176"/>
      <c r="M2014" s="154" t="s">
        <v>4148</v>
      </c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</row>
    <row r="2015" spans="2:84" ht="11.85" customHeight="1" outlineLevel="3" x14ac:dyDescent="0.2">
      <c r="B2015" s="98" t="str">
        <f>HYPERLINK(CONCATENATE("http://belpult.by/site_search?search_term=",C2015),M2015)</f>
        <v xml:space="preserve">            Конверт бум.с окном, без клея 50/2000</v>
      </c>
      <c r="C2015" s="101">
        <v>51197</v>
      </c>
      <c r="D2015" s="94">
        <f t="shared" si="108"/>
        <v>0.14399999999999999</v>
      </c>
      <c r="E2015" s="100" t="s">
        <v>28</v>
      </c>
      <c r="G2015" s="142">
        <v>0.12</v>
      </c>
      <c r="I2015" s="157">
        <v>5055142951197</v>
      </c>
      <c r="L2015" s="176"/>
      <c r="M2015" s="154" t="s">
        <v>2926</v>
      </c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</row>
    <row r="2016" spans="2:84" ht="12.6" customHeight="1" outlineLevel="2" x14ac:dyDescent="0.2">
      <c r="B2016" s="31" t="s">
        <v>2571</v>
      </c>
      <c r="C2016" s="32"/>
      <c r="D2016" s="32"/>
      <c r="E2016" s="32"/>
      <c r="F2016" s="32"/>
      <c r="G2016" s="140"/>
      <c r="H2016" s="156"/>
      <c r="I2016" s="156"/>
      <c r="J2016" s="156"/>
      <c r="K2016" s="156"/>
      <c r="L2016" s="174"/>
      <c r="M2016" s="15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</row>
    <row r="2017" spans="2:84" ht="22.35" customHeight="1" outlineLevel="3" x14ac:dyDescent="0.2">
      <c r="B2017" s="98" t="str">
        <f t="shared" ref="B2017:B2037" si="113">HYPERLINK(CONCATENATE("http://belpult.by/site_search?search_term=",C2017),M2017)</f>
        <v xml:space="preserve">            Micro SDHC высокоскоростная карта памяти 128GB Class 10 Borofone (без адаптера)</v>
      </c>
      <c r="C2017" s="102">
        <v>1251</v>
      </c>
      <c r="D2017" s="94">
        <f t="shared" si="108"/>
        <v>53.459999999999994</v>
      </c>
      <c r="E2017" s="100" t="s">
        <v>28</v>
      </c>
      <c r="G2017" s="142">
        <v>44.55</v>
      </c>
      <c r="I2017" s="157">
        <v>6931474701251</v>
      </c>
      <c r="L2017" s="176"/>
      <c r="M2017" s="154" t="s">
        <v>2572</v>
      </c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</row>
    <row r="2018" spans="2:84" ht="22.35" customHeight="1" outlineLevel="3" x14ac:dyDescent="0.2">
      <c r="B2018" s="98" t="str">
        <f t="shared" si="113"/>
        <v xml:space="preserve">            Micro SDHC высокоскоростная карта памяти 16GB Class 10 Borofone (без адаптера)</v>
      </c>
      <c r="C2018" s="102">
        <v>1220</v>
      </c>
      <c r="D2018" s="94">
        <f t="shared" si="108"/>
        <v>14.196</v>
      </c>
      <c r="E2018" s="100" t="s">
        <v>28</v>
      </c>
      <c r="G2018" s="142">
        <v>11.83</v>
      </c>
      <c r="I2018" s="157">
        <v>6931474701220</v>
      </c>
      <c r="L2018" s="176"/>
      <c r="M2018" s="154" t="s">
        <v>4199</v>
      </c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</row>
    <row r="2019" spans="2:84" ht="22.35" customHeight="1" outlineLevel="3" x14ac:dyDescent="0.2">
      <c r="B2019" s="98" t="str">
        <f t="shared" si="113"/>
        <v xml:space="preserve">            Micro SDHC высокоскоростная карта памяти 32GB Class 10 Borofone (без адаптера)</v>
      </c>
      <c r="C2019" s="102">
        <v>1237</v>
      </c>
      <c r="D2019" s="94">
        <f t="shared" ref="D2019:D2082" si="114">G2019*1.2</f>
        <v>14.868</v>
      </c>
      <c r="E2019" s="100" t="s">
        <v>28</v>
      </c>
      <c r="G2019" s="142">
        <v>12.39</v>
      </c>
      <c r="I2019" s="157">
        <v>6931474701237</v>
      </c>
      <c r="L2019" s="176"/>
      <c r="M2019" s="154" t="s">
        <v>2573</v>
      </c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</row>
    <row r="2020" spans="2:84" ht="22.35" customHeight="1" outlineLevel="3" x14ac:dyDescent="0.2">
      <c r="B2020" s="98" t="str">
        <f t="shared" si="113"/>
        <v xml:space="preserve">            Micro SDHC высокоскоростная карта памяти 64GB Class 10 Borofone (без адаптера)</v>
      </c>
      <c r="C2020" s="102">
        <v>1244</v>
      </c>
      <c r="D2020" s="94">
        <f t="shared" si="114"/>
        <v>24.3</v>
      </c>
      <c r="E2020" s="100" t="s">
        <v>28</v>
      </c>
      <c r="G2020" s="142">
        <v>20.25</v>
      </c>
      <c r="I2020" s="157">
        <v>6931474701244</v>
      </c>
      <c r="L2020" s="176"/>
      <c r="M2020" s="154" t="s">
        <v>2574</v>
      </c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</row>
    <row r="2021" spans="2:84" ht="22.35" customHeight="1" outlineLevel="3" x14ac:dyDescent="0.2">
      <c r="B2021" s="98" t="str">
        <f t="shared" si="113"/>
        <v xml:space="preserve">            Micro SDHC высокоскоростная карта памяти 8GB Class 10 Borofone (без адаптера)</v>
      </c>
      <c r="C2021" s="102">
        <v>1213</v>
      </c>
      <c r="D2021" s="94">
        <f t="shared" si="114"/>
        <v>12.923999999999999</v>
      </c>
      <c r="E2021" s="100" t="s">
        <v>28</v>
      </c>
      <c r="G2021" s="142">
        <v>10.77</v>
      </c>
      <c r="I2021" s="157">
        <v>6931474701213</v>
      </c>
      <c r="L2021" s="176"/>
      <c r="M2021" s="154" t="s">
        <v>4198</v>
      </c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</row>
    <row r="2022" spans="2:84" ht="22.35" customHeight="1" outlineLevel="3" x14ac:dyDescent="0.2">
      <c r="B2022" s="98" t="str">
        <f t="shared" si="113"/>
        <v xml:space="preserve">            Micro SDHC карта памяти Hoco 16GB Class 10 (без адаптера) USB 3.0</v>
      </c>
      <c r="C2022" s="101">
        <v>85805</v>
      </c>
      <c r="D2022" s="94">
        <f t="shared" si="114"/>
        <v>14.196</v>
      </c>
      <c r="E2022" s="100" t="s">
        <v>28</v>
      </c>
      <c r="G2022" s="142">
        <v>11.83</v>
      </c>
      <c r="I2022" s="157">
        <v>6957531085805</v>
      </c>
      <c r="L2022" s="176"/>
      <c r="M2022" s="154" t="s">
        <v>2575</v>
      </c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</row>
    <row r="2023" spans="2:84" ht="22.35" customHeight="1" outlineLevel="3" x14ac:dyDescent="0.2">
      <c r="B2023" s="98" t="str">
        <f t="shared" si="113"/>
        <v xml:space="preserve">            Micro SDHC карта памяти Hoco 32GB Class 10 (без адаптера) USB 3.0</v>
      </c>
      <c r="C2023" s="101">
        <v>85812</v>
      </c>
      <c r="D2023" s="94">
        <f t="shared" si="114"/>
        <v>14.868</v>
      </c>
      <c r="E2023" s="100" t="s">
        <v>28</v>
      </c>
      <c r="G2023" s="142">
        <v>12.39</v>
      </c>
      <c r="I2023" s="157">
        <v>6957531085812</v>
      </c>
      <c r="L2023" s="176"/>
      <c r="M2023" s="154" t="s">
        <v>2576</v>
      </c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</row>
    <row r="2024" spans="2:84" ht="22.35" customHeight="1" outlineLevel="3" x14ac:dyDescent="0.2">
      <c r="B2024" s="98" t="str">
        <f t="shared" si="113"/>
        <v xml:space="preserve">            Micro SDHC карта памяти Hoco 8GB Class 10 (без адаптера) USB 2.0м</v>
      </c>
      <c r="C2024" s="101">
        <v>85799</v>
      </c>
      <c r="D2024" s="94">
        <f t="shared" si="114"/>
        <v>12.923999999999999</v>
      </c>
      <c r="E2024" s="100" t="s">
        <v>28</v>
      </c>
      <c r="G2024" s="142">
        <v>10.77</v>
      </c>
      <c r="I2024" s="157">
        <v>6957531085799</v>
      </c>
      <c r="L2024" s="176"/>
      <c r="M2024" s="154" t="s">
        <v>2577</v>
      </c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</row>
    <row r="2025" spans="2:84" ht="22.35" customHeight="1" outlineLevel="3" x14ac:dyDescent="0.2">
      <c r="B2025" s="98" t="str">
        <f t="shared" si="113"/>
        <v xml:space="preserve">            micro SDHC карта памяти Smart Buy  4GB Сlass 4 (с адаптером SD) (SB4GBSDCL4-01) </v>
      </c>
      <c r="C2025" s="99" t="s">
        <v>4229</v>
      </c>
      <c r="D2025" s="94">
        <f t="shared" si="114"/>
        <v>9</v>
      </c>
      <c r="E2025" s="100" t="s">
        <v>28</v>
      </c>
      <c r="G2025" s="142">
        <v>7.5</v>
      </c>
      <c r="I2025" s="157">
        <v>4607177551890</v>
      </c>
      <c r="L2025" s="176"/>
      <c r="M2025" s="154" t="s">
        <v>3151</v>
      </c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</row>
    <row r="2026" spans="2:84" ht="22.35" customHeight="1" outlineLevel="3" x14ac:dyDescent="0.2">
      <c r="B2026" s="71" t="str">
        <f t="shared" si="113"/>
        <v xml:space="preserve">            micro SDHC карта памяти Smart Buy  8GB Сlass 4 (с адаптером SD)(SB8GBSDCL4-01)</v>
      </c>
      <c r="C2026" s="34">
        <v>57526</v>
      </c>
      <c r="D2026" s="72">
        <f t="shared" si="114"/>
        <v>10.404</v>
      </c>
      <c r="E2026" s="35" t="s">
        <v>28</v>
      </c>
      <c r="G2026" s="142">
        <v>8.67</v>
      </c>
      <c r="I2026" s="157">
        <v>4607177557526</v>
      </c>
      <c r="L2026" s="175"/>
      <c r="M2026" s="154" t="s">
        <v>3152</v>
      </c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</row>
    <row r="2027" spans="2:84" ht="22.35" customHeight="1" outlineLevel="3" x14ac:dyDescent="0.2">
      <c r="B2027" s="71" t="str">
        <f t="shared" si="113"/>
        <v xml:space="preserve">            micro SDHC карта памяти Smart Buy 16GB Class4  (с адаптером SD) (SB16GBSDCL4-01)</v>
      </c>
      <c r="C2027" s="33" t="s">
        <v>4541</v>
      </c>
      <c r="D2027" s="72">
        <f t="shared" si="114"/>
        <v>9.7319999999999993</v>
      </c>
      <c r="E2027" s="35" t="s">
        <v>28</v>
      </c>
      <c r="G2027" s="142">
        <v>8.11</v>
      </c>
      <c r="I2027" s="157">
        <v>4607177558332</v>
      </c>
      <c r="L2027" s="175"/>
      <c r="M2027" s="154" t="s">
        <v>3153</v>
      </c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</row>
    <row r="2028" spans="2:84" ht="22.35" customHeight="1" outlineLevel="3" x14ac:dyDescent="0.2">
      <c r="B2028" s="98" t="str">
        <f t="shared" si="113"/>
        <v xml:space="preserve">            Micro SDHC карта памяти Smart Buy 16GB Сlass 10 (с адаптером SD) UHS-1 (SB16GBSDCL10-01)</v>
      </c>
      <c r="C2028" s="99" t="s">
        <v>3390</v>
      </c>
      <c r="D2028" s="94">
        <f t="shared" si="114"/>
        <v>14.147999999999998</v>
      </c>
      <c r="E2028" s="100" t="s">
        <v>28</v>
      </c>
      <c r="G2028" s="142">
        <v>11.79</v>
      </c>
      <c r="I2028" s="157">
        <v>4607177552149</v>
      </c>
      <c r="L2028" s="176"/>
      <c r="M2028" s="154" t="s">
        <v>3413</v>
      </c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</row>
    <row r="2029" spans="2:84" ht="22.35" customHeight="1" outlineLevel="3" x14ac:dyDescent="0.2">
      <c r="B2029" s="98" t="str">
        <f t="shared" si="113"/>
        <v xml:space="preserve">            Micro SDHC карта памяти Smart Buy 16GB Сlass 10 (с адаптером SD)LE (SB16GBSDCL10-01LE)</v>
      </c>
      <c r="C2029" s="99" t="s">
        <v>3393</v>
      </c>
      <c r="D2029" s="94">
        <f t="shared" si="114"/>
        <v>13.68</v>
      </c>
      <c r="E2029" s="100" t="s">
        <v>28</v>
      </c>
      <c r="G2029" s="142">
        <v>11.4</v>
      </c>
      <c r="I2029" s="157">
        <v>4607177552156</v>
      </c>
      <c r="L2029" s="176"/>
      <c r="M2029" s="154" t="s">
        <v>3414</v>
      </c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</row>
    <row r="2030" spans="2:84" ht="22.35" customHeight="1" outlineLevel="3" x14ac:dyDescent="0.2">
      <c r="B2030" s="71" t="str">
        <f t="shared" si="113"/>
        <v xml:space="preserve">            micro SDHC карта памяти Smart Buy 32GB Class 10 UHS-I (с адаптером SD) (SB32GBSDCL10-01)</v>
      </c>
      <c r="C2030" s="33" t="s">
        <v>3599</v>
      </c>
      <c r="D2030" s="72">
        <f t="shared" si="114"/>
        <v>15.227999999999998</v>
      </c>
      <c r="E2030" s="35" t="s">
        <v>28</v>
      </c>
      <c r="G2030" s="142">
        <v>12.69</v>
      </c>
      <c r="I2030" s="157">
        <v>4690626002708</v>
      </c>
      <c r="L2030" s="175"/>
      <c r="M2030" s="154" t="s">
        <v>3598</v>
      </c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</row>
    <row r="2031" spans="2:84" ht="22.35" customHeight="1" outlineLevel="3" x14ac:dyDescent="0.2">
      <c r="B2031" s="98" t="str">
        <f t="shared" si="113"/>
        <v xml:space="preserve">            Micro SDHC карта памяти Smart Buy 4Gb Class 10( с адаптером SD) (SB4GBSDCL10-01)    </v>
      </c>
      <c r="C2031" s="99" t="s">
        <v>3391</v>
      </c>
      <c r="D2031" s="94">
        <f t="shared" si="114"/>
        <v>10.295999999999999</v>
      </c>
      <c r="E2031" s="100" t="s">
        <v>28</v>
      </c>
      <c r="G2031" s="142">
        <v>8.58</v>
      </c>
      <c r="I2031" s="157">
        <v>4690626002692</v>
      </c>
      <c r="L2031" s="176"/>
      <c r="M2031" s="154" t="s">
        <v>3387</v>
      </c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</row>
    <row r="2032" spans="2:84" ht="22.35" customHeight="1" outlineLevel="3" x14ac:dyDescent="0.2">
      <c r="B2032" s="98" t="str">
        <f t="shared" si="113"/>
        <v xml:space="preserve">            Micro SDHC карта памяти Smart Buy 8Gb Class 10 (с адаптером SD) (SB8GBSDCL10-01)   </v>
      </c>
      <c r="C2032" s="99" t="s">
        <v>3392</v>
      </c>
      <c r="D2032" s="94">
        <f t="shared" si="114"/>
        <v>12.815999999999999</v>
      </c>
      <c r="E2032" s="100" t="s">
        <v>28</v>
      </c>
      <c r="G2032" s="142">
        <v>10.68</v>
      </c>
      <c r="I2032" s="157">
        <v>4607177552125</v>
      </c>
      <c r="L2032" s="176"/>
      <c r="M2032" s="154" t="s">
        <v>3388</v>
      </c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</row>
    <row r="2033" spans="2:84" ht="22.35" customHeight="1" outlineLevel="3" x14ac:dyDescent="0.2">
      <c r="B2033" s="71" t="str">
        <f t="shared" si="113"/>
        <v xml:space="preserve">            micro SDHC карта памяти Smartbuy 32GB Class 10 UHS-I (без адаптера)</v>
      </c>
      <c r="C2033" s="33" t="s">
        <v>3806</v>
      </c>
      <c r="D2033" s="72">
        <f t="shared" si="114"/>
        <v>14.04</v>
      </c>
      <c r="E2033" s="35" t="s">
        <v>28</v>
      </c>
      <c r="G2033" s="142">
        <v>11.7</v>
      </c>
      <c r="I2033" s="157">
        <v>4690626002715</v>
      </c>
      <c r="L2033" s="175"/>
      <c r="M2033" s="154" t="s">
        <v>3805</v>
      </c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</row>
    <row r="2034" spans="2:84" ht="22.35" customHeight="1" outlineLevel="3" x14ac:dyDescent="0.2">
      <c r="B2034" s="98" t="str">
        <f t="shared" si="113"/>
        <v xml:space="preserve">            Micro SDXC карта памяти Hoco 128GB Class 10  (без адаптера)</v>
      </c>
      <c r="C2034" s="101">
        <v>90366</v>
      </c>
      <c r="D2034" s="94">
        <f t="shared" si="114"/>
        <v>64.8</v>
      </c>
      <c r="E2034" s="100" t="s">
        <v>28</v>
      </c>
      <c r="G2034" s="142">
        <v>54</v>
      </c>
      <c r="I2034" s="157">
        <v>6957531090366</v>
      </c>
      <c r="L2034" s="176"/>
      <c r="M2034" s="154" t="s">
        <v>2578</v>
      </c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</row>
    <row r="2035" spans="2:84" ht="22.35" customHeight="1" outlineLevel="3" x14ac:dyDescent="0.2">
      <c r="B2035" s="98" t="str">
        <f t="shared" si="113"/>
        <v xml:space="preserve">            Micro SDXC карта памяти Hoco 64GB Class 10 (без адаптера) USB 3.0</v>
      </c>
      <c r="C2035" s="101">
        <v>85829</v>
      </c>
      <c r="D2035" s="94">
        <f t="shared" si="114"/>
        <v>24.3</v>
      </c>
      <c r="E2035" s="100" t="s">
        <v>28</v>
      </c>
      <c r="G2035" s="142">
        <v>20.25</v>
      </c>
      <c r="I2035" s="157">
        <v>6957531085829</v>
      </c>
      <c r="L2035" s="176"/>
      <c r="M2035" s="154" t="s">
        <v>2579</v>
      </c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</row>
    <row r="2036" spans="2:84" ht="22.35" customHeight="1" outlineLevel="3" x14ac:dyDescent="0.2">
      <c r="B2036" s="98" t="str">
        <f t="shared" si="113"/>
        <v xml:space="preserve">            micro SDXC карта памяти Smartbuy 128GB Class 10 UHS-1  (с адаптером SD) (SB128GBSDCL10-01)</v>
      </c>
      <c r="C2036" s="99" t="s">
        <v>3394</v>
      </c>
      <c r="D2036" s="94">
        <f t="shared" si="114"/>
        <v>58.751999999999995</v>
      </c>
      <c r="E2036" s="100" t="s">
        <v>28</v>
      </c>
      <c r="G2036" s="142">
        <v>48.96</v>
      </c>
      <c r="I2036" s="157">
        <v>4690626029125</v>
      </c>
      <c r="L2036" s="176"/>
      <c r="M2036" s="154" t="s">
        <v>3389</v>
      </c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</row>
    <row r="2037" spans="2:84" ht="22.35" customHeight="1" outlineLevel="3" x14ac:dyDescent="0.2">
      <c r="B2037" s="98" t="str">
        <f t="shared" si="113"/>
        <v xml:space="preserve">            micro SDXC карта памяти Smartbuy 64GB Class 10 UHS-1  (с адаптером SD) (SB64GBSDCL10-01)</v>
      </c>
      <c r="C2037" s="99" t="s">
        <v>3416</v>
      </c>
      <c r="D2037" s="94">
        <f t="shared" si="114"/>
        <v>16.8</v>
      </c>
      <c r="E2037" s="100" t="s">
        <v>28</v>
      </c>
      <c r="G2037" s="142">
        <v>14</v>
      </c>
      <c r="I2037" s="157">
        <v>4690626012561</v>
      </c>
      <c r="L2037" s="176"/>
      <c r="M2037" s="154" t="s">
        <v>3415</v>
      </c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</row>
    <row r="2038" spans="2:84" ht="28.5" customHeight="1" outlineLevel="1" x14ac:dyDescent="0.2">
      <c r="B2038" s="77" t="s">
        <v>2458</v>
      </c>
      <c r="C2038" s="77"/>
      <c r="D2038" s="77"/>
      <c r="E2038" s="77"/>
      <c r="F2038" s="77"/>
      <c r="G2038" s="148"/>
      <c r="H2038" s="162"/>
      <c r="I2038" s="162"/>
      <c r="J2038" s="162"/>
      <c r="K2038" s="162"/>
      <c r="L2038" s="181"/>
      <c r="M2038" s="162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</row>
    <row r="2039" spans="2:84" ht="22.35" customHeight="1" outlineLevel="2" x14ac:dyDescent="0.2">
      <c r="B2039" s="98" t="str">
        <f t="shared" ref="B2039:B2062" si="115">HYPERLINK(CONCATENATE("http://belpult.by/site_search?search_term=",C2039),M2039)</f>
        <v xml:space="preserve">        Акустические колонки Hoco DS30 (2х3 Вт,с подсветкой цвет: черный</v>
      </c>
      <c r="C2039" s="101">
        <v>51225</v>
      </c>
      <c r="D2039" s="94">
        <f t="shared" si="114"/>
        <v>26.279999999999998</v>
      </c>
      <c r="E2039" s="100" t="s">
        <v>28</v>
      </c>
      <c r="G2039" s="142">
        <v>21.9</v>
      </c>
      <c r="I2039" s="157">
        <v>6931474751225</v>
      </c>
      <c r="L2039" s="176"/>
      <c r="M2039" s="154" t="s">
        <v>3236</v>
      </c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</row>
    <row r="2040" spans="2:84" ht="22.35" customHeight="1" outlineLevel="2" x14ac:dyDescent="0.2">
      <c r="B2040" s="71" t="str">
        <f t="shared" si="115"/>
        <v xml:space="preserve">        Геймпад Borofone DGA02 Mobile game assist button (black)</v>
      </c>
      <c r="C2040" s="34">
        <v>31920</v>
      </c>
      <c r="D2040" s="72">
        <f t="shared" si="114"/>
        <v>10.08</v>
      </c>
      <c r="E2040" s="35" t="s">
        <v>28</v>
      </c>
      <c r="G2040" s="142">
        <v>8.4</v>
      </c>
      <c r="I2040" s="157">
        <v>6931474731920</v>
      </c>
      <c r="L2040" s="175"/>
      <c r="M2040" s="154" t="s">
        <v>2459</v>
      </c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</row>
    <row r="2041" spans="2:84" ht="22.35" customHeight="1" outlineLevel="2" x14ac:dyDescent="0.2">
      <c r="B2041" s="71" t="str">
        <f t="shared" si="115"/>
        <v xml:space="preserve">        Геймпад Borofone DGA02 Mobile game assist button (прозрачный)</v>
      </c>
      <c r="C2041" s="34">
        <v>32279</v>
      </c>
      <c r="D2041" s="72">
        <f t="shared" si="114"/>
        <v>10.08</v>
      </c>
      <c r="E2041" s="35" t="s">
        <v>28</v>
      </c>
      <c r="G2041" s="142">
        <v>8.4</v>
      </c>
      <c r="I2041" s="157">
        <v>6931474732279</v>
      </c>
      <c r="L2041" s="175"/>
      <c r="M2041" s="154" t="s">
        <v>2460</v>
      </c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</row>
    <row r="2042" spans="2:84" ht="11.85" customHeight="1" outlineLevel="2" x14ac:dyDescent="0.2">
      <c r="B2042" s="98" t="str">
        <f t="shared" si="115"/>
        <v xml:space="preserve">        Геймпад Hoco GM2 для телефона цвет: черный</v>
      </c>
      <c r="C2042" s="102">
        <v>230</v>
      </c>
      <c r="D2042" s="94">
        <f t="shared" si="114"/>
        <v>30.599999999999998</v>
      </c>
      <c r="E2042" s="100" t="s">
        <v>28</v>
      </c>
      <c r="G2042" s="142">
        <v>25.5</v>
      </c>
      <c r="I2042" s="157">
        <v>6931474700230</v>
      </c>
      <c r="L2042" s="176"/>
      <c r="M2042" s="154" t="s">
        <v>3119</v>
      </c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</row>
    <row r="2043" spans="2:84" ht="22.35" customHeight="1" outlineLevel="2" x14ac:dyDescent="0.2">
      <c r="B2043" s="98" t="str">
        <f t="shared" si="115"/>
        <v xml:space="preserve">        Геймпад Hoco GM8 для телелефона (андроид) цвет: черный</v>
      </c>
      <c r="C2043" s="101">
        <v>53564</v>
      </c>
      <c r="D2043" s="94">
        <f t="shared" si="114"/>
        <v>70.2</v>
      </c>
      <c r="E2043" s="100" t="s">
        <v>28</v>
      </c>
      <c r="G2043" s="142">
        <v>58.5</v>
      </c>
      <c r="I2043" s="157">
        <v>6931474753564</v>
      </c>
      <c r="L2043" s="176"/>
      <c r="M2043" s="154" t="s">
        <v>3300</v>
      </c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</row>
    <row r="2044" spans="2:84" ht="22.35" customHeight="1" outlineLevel="2" x14ac:dyDescent="0.2">
      <c r="B2044" s="71" t="str">
        <f t="shared" si="115"/>
        <v xml:space="preserve">        Коврик для компьютерной мыши "FLAMES", 240*320*3 мм, Белый медведь</v>
      </c>
      <c r="C2044" s="34">
        <v>47599</v>
      </c>
      <c r="D2044" s="72">
        <f t="shared" si="114"/>
        <v>7.919999999999999</v>
      </c>
      <c r="E2044" s="35" t="s">
        <v>28</v>
      </c>
      <c r="G2044" s="142">
        <v>6.6</v>
      </c>
      <c r="I2044" s="157">
        <v>4630033947599</v>
      </c>
      <c r="L2044" s="175"/>
      <c r="M2044" s="154" t="s">
        <v>2972</v>
      </c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</row>
    <row r="2045" spans="2:84" ht="22.35" customHeight="1" outlineLevel="2" x14ac:dyDescent="0.2">
      <c r="B2045" s="71" t="str">
        <f t="shared" si="115"/>
        <v xml:space="preserve">        Коврик для компьютерной мыши "FLAMES", 240*320*3 мм, Бурый медведь</v>
      </c>
      <c r="C2045" s="34">
        <v>48015</v>
      </c>
      <c r="D2045" s="72">
        <f t="shared" si="114"/>
        <v>7.919999999999999</v>
      </c>
      <c r="E2045" s="35" t="s">
        <v>28</v>
      </c>
      <c r="G2045" s="142">
        <v>6.6</v>
      </c>
      <c r="I2045" s="157">
        <v>4630033948015</v>
      </c>
      <c r="L2045" s="175"/>
      <c r="M2045" s="154" t="s">
        <v>2973</v>
      </c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</row>
    <row r="2046" spans="2:84" ht="22.35" customHeight="1" outlineLevel="2" x14ac:dyDescent="0.2">
      <c r="B2046" s="71" t="str">
        <f t="shared" si="115"/>
        <v xml:space="preserve">        Коврик для компьютерной мыши "FLAMES", 240*320*3 мм, Леопард</v>
      </c>
      <c r="C2046" s="34">
        <v>48039</v>
      </c>
      <c r="D2046" s="72">
        <f t="shared" si="114"/>
        <v>7.919999999999999</v>
      </c>
      <c r="E2046" s="35" t="s">
        <v>28</v>
      </c>
      <c r="G2046" s="142">
        <v>6.6</v>
      </c>
      <c r="I2046" s="157">
        <v>4630033948039</v>
      </c>
      <c r="L2046" s="175"/>
      <c r="M2046" s="154" t="s">
        <v>2974</v>
      </c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</row>
    <row r="2047" spans="2:84" ht="22.35" customHeight="1" outlineLevel="2" x14ac:dyDescent="0.2">
      <c r="B2047" s="71" t="str">
        <f t="shared" si="115"/>
        <v xml:space="preserve">        Коврик для компьютерной мыши "FLAMES", 240*320*3 мм, Лошадь</v>
      </c>
      <c r="C2047" s="34">
        <v>48022</v>
      </c>
      <c r="D2047" s="72">
        <f t="shared" si="114"/>
        <v>7.919999999999999</v>
      </c>
      <c r="E2047" s="35" t="s">
        <v>28</v>
      </c>
      <c r="G2047" s="142">
        <v>6.6</v>
      </c>
      <c r="I2047" s="157">
        <v>4630033948022</v>
      </c>
      <c r="L2047" s="175"/>
      <c r="M2047" s="154" t="s">
        <v>2975</v>
      </c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</row>
    <row r="2048" spans="2:84" ht="22.35" customHeight="1" outlineLevel="2" x14ac:dyDescent="0.2">
      <c r="B2048" s="71" t="str">
        <f t="shared" si="115"/>
        <v xml:space="preserve">        Коврик для компьютерной мыши "TANKS", 240*320*3 мм, рис.1</v>
      </c>
      <c r="C2048" s="34">
        <v>46380</v>
      </c>
      <c r="D2048" s="72">
        <f t="shared" si="114"/>
        <v>7.919999999999999</v>
      </c>
      <c r="E2048" s="35" t="s">
        <v>28</v>
      </c>
      <c r="G2048" s="142">
        <v>6.6</v>
      </c>
      <c r="I2048" s="157">
        <v>4620058846380</v>
      </c>
      <c r="L2048" s="175"/>
      <c r="M2048" s="154" t="s">
        <v>2976</v>
      </c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</row>
    <row r="2049" spans="2:84" ht="22.35" customHeight="1" outlineLevel="2" x14ac:dyDescent="0.2">
      <c r="B2049" s="71" t="str">
        <f t="shared" si="115"/>
        <v xml:space="preserve">        Коврик для компьютерной мыши "TANKS", 240*320*3 мм, рис.2</v>
      </c>
      <c r="C2049" s="34">
        <v>46397</v>
      </c>
      <c r="D2049" s="72">
        <f t="shared" si="114"/>
        <v>7.919999999999999</v>
      </c>
      <c r="E2049" s="35" t="s">
        <v>28</v>
      </c>
      <c r="G2049" s="142">
        <v>6.6</v>
      </c>
      <c r="I2049" s="157">
        <v>4620058846397</v>
      </c>
      <c r="L2049" s="175"/>
      <c r="M2049" s="154" t="s">
        <v>2977</v>
      </c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</row>
    <row r="2050" spans="2:84" ht="22.35" customHeight="1" outlineLevel="2" x14ac:dyDescent="0.2">
      <c r="B2050" s="71" t="str">
        <f t="shared" si="115"/>
        <v xml:space="preserve">        Комплект проводной клавиатура+мышь Borofone BG6, цвет: черный</v>
      </c>
      <c r="C2050" s="34">
        <v>383027</v>
      </c>
      <c r="D2050" s="72">
        <f t="shared" si="114"/>
        <v>22.679999999999996</v>
      </c>
      <c r="E2050" s="35" t="s">
        <v>28</v>
      </c>
      <c r="G2050" s="142">
        <v>18.899999999999999</v>
      </c>
      <c r="I2050" s="157">
        <v>6974443383027</v>
      </c>
      <c r="L2050" s="175"/>
      <c r="M2050" s="154" t="s">
        <v>3949</v>
      </c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</row>
    <row r="2051" spans="2:84" ht="22.35" customHeight="1" outlineLevel="2" x14ac:dyDescent="0.2">
      <c r="B2051" s="98" t="str">
        <f t="shared" si="115"/>
        <v xml:space="preserve">        Мышь беспроводная Hoco GM14 (2,4G,1200dpi) цвет: белый</v>
      </c>
      <c r="C2051" s="101">
        <v>57876</v>
      </c>
      <c r="D2051" s="94">
        <f t="shared" si="114"/>
        <v>17.495999999999999</v>
      </c>
      <c r="E2051" s="100" t="s">
        <v>28</v>
      </c>
      <c r="G2051" s="142">
        <v>14.58</v>
      </c>
      <c r="I2051" s="157">
        <v>6931474757876</v>
      </c>
      <c r="L2051" s="176"/>
      <c r="M2051" s="154" t="s">
        <v>4202</v>
      </c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</row>
    <row r="2052" spans="2:84" ht="22.35" customHeight="1" outlineLevel="2" x14ac:dyDescent="0.2">
      <c r="B2052" s="98" t="str">
        <f t="shared" si="115"/>
        <v xml:space="preserve">        Мышь беспроводная Hoco GM15 (2.4G,1600dpi) цвет: белый</v>
      </c>
      <c r="C2052" s="101">
        <v>60586</v>
      </c>
      <c r="D2052" s="94">
        <f t="shared" si="114"/>
        <v>23.4</v>
      </c>
      <c r="E2052" s="100" t="s">
        <v>28</v>
      </c>
      <c r="G2052" s="142">
        <v>19.5</v>
      </c>
      <c r="I2052" s="157">
        <v>6931474760586</v>
      </c>
      <c r="L2052" s="176"/>
      <c r="M2052" s="154" t="s">
        <v>3301</v>
      </c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</row>
    <row r="2053" spans="2:84" ht="22.35" customHeight="1" outlineLevel="2" x14ac:dyDescent="0.2">
      <c r="B2053" s="98" t="str">
        <f t="shared" si="115"/>
        <v xml:space="preserve">        Мышь беспроводная Hoco GM15 (2.4G,1600dpi) цвет: черный</v>
      </c>
      <c r="C2053" s="101">
        <v>60579</v>
      </c>
      <c r="D2053" s="94">
        <f t="shared" si="114"/>
        <v>21.552</v>
      </c>
      <c r="E2053" s="100" t="s">
        <v>28</v>
      </c>
      <c r="G2053" s="142">
        <v>17.96</v>
      </c>
      <c r="I2053" s="157">
        <v>6931474760579</v>
      </c>
      <c r="L2053" s="176"/>
      <c r="M2053" s="154" t="s">
        <v>3302</v>
      </c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</row>
    <row r="2054" spans="2:84" ht="22.35" customHeight="1" outlineLevel="2" x14ac:dyDescent="0.2">
      <c r="B2054" s="98" t="str">
        <f t="shared" si="115"/>
        <v xml:space="preserve">        Мышь беспроводная Smartbuy 352 ONE белая (SBM-352AG-W)/60</v>
      </c>
      <c r="C2054" s="101">
        <v>43060</v>
      </c>
      <c r="D2054" s="94">
        <f t="shared" si="114"/>
        <v>12.239999999999998</v>
      </c>
      <c r="E2054" s="100" t="s">
        <v>28</v>
      </c>
      <c r="G2054" s="142">
        <v>10.199999999999999</v>
      </c>
      <c r="I2054" s="157">
        <v>4690626043060</v>
      </c>
      <c r="L2054" s="176"/>
      <c r="M2054" s="154" t="s">
        <v>2678</v>
      </c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</row>
    <row r="2055" spans="2:84" ht="22.35" customHeight="1" outlineLevel="2" x14ac:dyDescent="0.2">
      <c r="B2055" s="98" t="str">
        <f t="shared" si="115"/>
        <v xml:space="preserve">        Мышь беспроводная Smartbuy 352 ONE зелено-черная (SBM-352AG-GK) / 60</v>
      </c>
      <c r="C2055" s="99" t="s">
        <v>4542</v>
      </c>
      <c r="D2055" s="94">
        <f t="shared" si="114"/>
        <v>10.139999999999999</v>
      </c>
      <c r="E2055" s="100" t="s">
        <v>28</v>
      </c>
      <c r="G2055" s="142">
        <v>8.4499999999999993</v>
      </c>
      <c r="I2055" s="157">
        <v>4690626006089</v>
      </c>
      <c r="L2055" s="176"/>
      <c r="M2055" s="154" t="s">
        <v>1874</v>
      </c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</row>
    <row r="2056" spans="2:84" ht="22.35" customHeight="1" outlineLevel="2" x14ac:dyDescent="0.2">
      <c r="B2056" s="98" t="str">
        <f t="shared" si="115"/>
        <v xml:space="preserve">        Мышь беспроводная Smartbuy 352 ONE черная (SBM-352AG-K)</v>
      </c>
      <c r="C2056" s="102">
        <v>6119</v>
      </c>
      <c r="D2056" s="94">
        <f t="shared" si="114"/>
        <v>12.239999999999998</v>
      </c>
      <c r="E2056" s="100" t="s">
        <v>28</v>
      </c>
      <c r="G2056" s="142">
        <v>10.199999999999999</v>
      </c>
      <c r="I2056" s="157">
        <v>4690626006119</v>
      </c>
      <c r="L2056" s="176"/>
      <c r="M2056" s="154" t="s">
        <v>1875</v>
      </c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</row>
    <row r="2057" spans="2:84" ht="22.35" customHeight="1" outlineLevel="2" x14ac:dyDescent="0.2">
      <c r="B2057" s="71" t="str">
        <f t="shared" si="115"/>
        <v xml:space="preserve">        Мышь компьютерная JEQANG AP JW-01 WRILESS MOUSE 2.4 GHz беспроводная темно-серая</v>
      </c>
      <c r="C2057" s="34">
        <v>83619</v>
      </c>
      <c r="D2057" s="72">
        <f t="shared" si="114"/>
        <v>9</v>
      </c>
      <c r="E2057" s="35" t="s">
        <v>28</v>
      </c>
      <c r="G2057" s="142">
        <v>7.5</v>
      </c>
      <c r="I2057" s="157">
        <v>2000456683619</v>
      </c>
      <c r="L2057" s="175"/>
      <c r="M2057" s="154" t="s">
        <v>4633</v>
      </c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</row>
    <row r="2058" spans="2:84" ht="22.35" customHeight="1" outlineLevel="2" x14ac:dyDescent="0.2">
      <c r="B2058" s="98" t="str">
        <f t="shared" si="115"/>
        <v xml:space="preserve">        Мышь проводная Smartbuy ONE 352 белая (SBM-352-WK) / 100</v>
      </c>
      <c r="C2058" s="101">
        <v>55520</v>
      </c>
      <c r="D2058" s="94">
        <f t="shared" si="114"/>
        <v>7.2359999999999998</v>
      </c>
      <c r="E2058" s="100" t="s">
        <v>28</v>
      </c>
      <c r="G2058" s="142">
        <v>6.03</v>
      </c>
      <c r="I2058" s="157">
        <v>4690626055520</v>
      </c>
      <c r="L2058" s="176"/>
      <c r="M2058" s="154" t="s">
        <v>1876</v>
      </c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</row>
    <row r="2059" spans="2:84" ht="22.35" customHeight="1" outlineLevel="2" x14ac:dyDescent="0.2">
      <c r="B2059" s="71" t="str">
        <f t="shared" si="115"/>
        <v xml:space="preserve">        Мышь проводная Smartbuy ONE 352 черная (SBM-352-K) / 100</v>
      </c>
      <c r="C2059" s="33" t="s">
        <v>4499</v>
      </c>
      <c r="D2059" s="72">
        <f t="shared" si="114"/>
        <v>5.3999999999999995</v>
      </c>
      <c r="E2059" s="35" t="s">
        <v>28</v>
      </c>
      <c r="G2059" s="142">
        <v>4.5</v>
      </c>
      <c r="I2059" s="157">
        <v>4690626005679</v>
      </c>
      <c r="L2059" s="175"/>
      <c r="M2059" s="154" t="s">
        <v>1877</v>
      </c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</row>
    <row r="2060" spans="2:84" ht="22.35" customHeight="1" outlineLevel="2" x14ac:dyDescent="0.2">
      <c r="B2060" s="98" t="str">
        <f t="shared" si="115"/>
        <v xml:space="preserve">        Набор игровой клавиатура+мышь Hoco GM11 с подсветкой, цвет: черный</v>
      </c>
      <c r="C2060" s="101">
        <v>49604</v>
      </c>
      <c r="D2060" s="94">
        <f t="shared" si="114"/>
        <v>32.4</v>
      </c>
      <c r="E2060" s="100" t="s">
        <v>28</v>
      </c>
      <c r="G2060" s="142">
        <v>27</v>
      </c>
      <c r="I2060" s="157">
        <v>6931474749604</v>
      </c>
      <c r="L2060" s="176"/>
      <c r="M2060" s="154" t="s">
        <v>3671</v>
      </c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</row>
    <row r="2061" spans="2:84" ht="22.35" customHeight="1" outlineLevel="2" x14ac:dyDescent="0.2">
      <c r="B2061" s="98" t="str">
        <f t="shared" si="115"/>
        <v xml:space="preserve">        Набор игровой клавиатура+мышь Hoco GM12 с подсветкой,цвет: черный</v>
      </c>
      <c r="C2061" s="101">
        <v>49628</v>
      </c>
      <c r="D2061" s="94">
        <f t="shared" si="114"/>
        <v>75.599999999999994</v>
      </c>
      <c r="E2061" s="100" t="s">
        <v>28</v>
      </c>
      <c r="G2061" s="142">
        <v>63</v>
      </c>
      <c r="I2061" s="157">
        <v>6931474749628</v>
      </c>
      <c r="L2061" s="176"/>
      <c r="M2061" s="154" t="s">
        <v>3303</v>
      </c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</row>
    <row r="2062" spans="2:84" ht="11.85" customHeight="1" outlineLevel="2" x14ac:dyDescent="0.2">
      <c r="B2062" s="98" t="str">
        <f t="shared" si="115"/>
        <v xml:space="preserve">        Наклейка на клавиатуру  (168мм на 68мм) [10]</v>
      </c>
      <c r="C2062" s="99" t="s">
        <v>2482</v>
      </c>
      <c r="D2062" s="94">
        <f t="shared" si="114"/>
        <v>1.3320000000000001</v>
      </c>
      <c r="E2062" s="100" t="s">
        <v>28</v>
      </c>
      <c r="G2062" s="142">
        <v>1.1100000000000001</v>
      </c>
      <c r="I2062" s="157">
        <v>2000230096543</v>
      </c>
      <c r="L2062" s="176"/>
      <c r="M2062" s="154" t="s">
        <v>4230</v>
      </c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</row>
    <row r="2063" spans="2:84" ht="28.5" customHeight="1" outlineLevel="1" x14ac:dyDescent="0.2">
      <c r="B2063" s="74" t="s">
        <v>2391</v>
      </c>
      <c r="C2063" s="74"/>
      <c r="D2063" s="74"/>
      <c r="E2063" s="74"/>
      <c r="F2063" s="74"/>
      <c r="G2063" s="144"/>
      <c r="H2063" s="158"/>
      <c r="I2063" s="158"/>
      <c r="J2063" s="158"/>
      <c r="K2063" s="158"/>
      <c r="L2063" s="177"/>
      <c r="M2063" s="158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</row>
    <row r="2064" spans="2:84" ht="22.35" customHeight="1" outlineLevel="2" x14ac:dyDescent="0.2">
      <c r="B2064" s="98" t="str">
        <f t="shared" ref="B2064:B2085" si="116">HYPERLINK(CONCATENATE("http://belpult.by/site_search?search_term=",C2064),M2064)</f>
        <v xml:space="preserve">        Кольцевая лампа BOROFONE BY6 (режимы света,Bluetooth 4.0,пульт,1200 mAh) цвет: черный</v>
      </c>
      <c r="C2064" s="101">
        <v>43503</v>
      </c>
      <c r="D2064" s="94">
        <f t="shared" si="114"/>
        <v>57.24</v>
      </c>
      <c r="E2064" s="100" t="s">
        <v>28</v>
      </c>
      <c r="G2064" s="142">
        <v>47.7</v>
      </c>
      <c r="I2064" s="157">
        <v>6931474743503</v>
      </c>
      <c r="L2064" s="176"/>
      <c r="M2064" s="154" t="s">
        <v>2927</v>
      </c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</row>
    <row r="2065" spans="2:84" ht="22.35" customHeight="1" outlineLevel="2" x14ac:dyDescent="0.2">
      <c r="B2065" s="98" t="str">
        <f t="shared" si="116"/>
        <v xml:space="preserve">        Кольцевая лампа Hoco LV03 (режимы света,Bluetooth 4.0,пульт,1200 mAh) цвет: черный</v>
      </c>
      <c r="C2065" s="101">
        <v>33894</v>
      </c>
      <c r="D2065" s="94">
        <f t="shared" si="114"/>
        <v>63</v>
      </c>
      <c r="E2065" s="100" t="s">
        <v>28</v>
      </c>
      <c r="G2065" s="142">
        <v>52.5</v>
      </c>
      <c r="I2065" s="157">
        <v>6931474733894</v>
      </c>
      <c r="L2065" s="176"/>
      <c r="M2065" s="154" t="s">
        <v>2928</v>
      </c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</row>
    <row r="2066" spans="2:84" ht="22.35" customHeight="1" outlineLevel="2" x14ac:dyDescent="0.2">
      <c r="B2066" s="98" t="str">
        <f t="shared" si="116"/>
        <v xml:space="preserve">        Монопод для селфи Borofone BY4 Беспроводной цвет: розовый</v>
      </c>
      <c r="C2066" s="102">
        <v>5297</v>
      </c>
      <c r="D2066" s="94">
        <f t="shared" si="114"/>
        <v>20.663999999999998</v>
      </c>
      <c r="E2066" s="100" t="s">
        <v>28</v>
      </c>
      <c r="G2066" s="142">
        <v>17.22</v>
      </c>
      <c r="I2066" s="157">
        <v>6931474705297</v>
      </c>
      <c r="L2066" s="176"/>
      <c r="M2066" s="154" t="s">
        <v>2137</v>
      </c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</row>
    <row r="2067" spans="2:84" ht="22.35" customHeight="1" outlineLevel="2" x14ac:dyDescent="0.2">
      <c r="B2067" s="98" t="str">
        <f t="shared" si="116"/>
        <v xml:space="preserve">        Монопод для селфи Borofone BY4 Беспроводной цвет: чёрный</v>
      </c>
      <c r="C2067" s="102">
        <v>5280</v>
      </c>
      <c r="D2067" s="94">
        <f t="shared" si="114"/>
        <v>19.079999999999998</v>
      </c>
      <c r="E2067" s="100" t="s">
        <v>28</v>
      </c>
      <c r="G2067" s="142">
        <v>15.9</v>
      </c>
      <c r="I2067" s="157">
        <v>6931474705280</v>
      </c>
      <c r="L2067" s="176"/>
      <c r="M2067" s="154" t="s">
        <v>2138</v>
      </c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</row>
    <row r="2068" spans="2:84" ht="11.85" customHeight="1" outlineLevel="2" x14ac:dyDescent="0.2">
      <c r="B2068" s="71" t="str">
        <f t="shared" si="116"/>
        <v xml:space="preserve">        Монопод для селфи Borofone BY5 цвет: розовый</v>
      </c>
      <c r="C2068" s="34">
        <v>18815</v>
      </c>
      <c r="D2068" s="72">
        <f t="shared" si="114"/>
        <v>34.379999999999995</v>
      </c>
      <c r="E2068" s="35" t="s">
        <v>28</v>
      </c>
      <c r="G2068" s="142">
        <v>28.65</v>
      </c>
      <c r="I2068" s="157">
        <v>6931474718815</v>
      </c>
      <c r="L2068" s="175"/>
      <c r="M2068" s="154" t="s">
        <v>2139</v>
      </c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</row>
    <row r="2069" spans="2:84" ht="11.85" customHeight="1" outlineLevel="2" x14ac:dyDescent="0.2">
      <c r="B2069" s="98" t="str">
        <f t="shared" si="116"/>
        <v xml:space="preserve">        Монопод для селфи Borofone BY5 цвет: черный</v>
      </c>
      <c r="C2069" s="101">
        <v>18808</v>
      </c>
      <c r="D2069" s="94">
        <f t="shared" si="114"/>
        <v>34.379999999999995</v>
      </c>
      <c r="E2069" s="100" t="s">
        <v>28</v>
      </c>
      <c r="G2069" s="142">
        <v>28.65</v>
      </c>
      <c r="I2069" s="157">
        <v>6931474718808</v>
      </c>
      <c r="L2069" s="176"/>
      <c r="M2069" s="154" t="s">
        <v>2140</v>
      </c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</row>
    <row r="2070" spans="2:84" ht="11.85" customHeight="1" outlineLevel="2" x14ac:dyDescent="0.2">
      <c r="B2070" s="71" t="str">
        <f t="shared" si="116"/>
        <v xml:space="preserve">        Монопод для селфи HOCO K10A цвет: чёрный</v>
      </c>
      <c r="C2070" s="34">
        <v>94487</v>
      </c>
      <c r="D2070" s="72">
        <f t="shared" si="114"/>
        <v>54</v>
      </c>
      <c r="E2070" s="35" t="s">
        <v>28</v>
      </c>
      <c r="G2070" s="142">
        <v>45</v>
      </c>
      <c r="I2070" s="157">
        <v>6957531094487</v>
      </c>
      <c r="L2070" s="175"/>
      <c r="M2070" s="154" t="s">
        <v>1878</v>
      </c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</row>
    <row r="2071" spans="2:84" ht="22.35" customHeight="1" outlineLevel="2" x14ac:dyDescent="0.2">
      <c r="B2071" s="98" t="str">
        <f t="shared" si="116"/>
        <v xml:space="preserve">        Монопод для селфи HOCO K2 Magic Mirror Selfie stick (0.60 м) 3.5"-6" Black Черный</v>
      </c>
      <c r="C2071" s="101">
        <v>51091</v>
      </c>
      <c r="D2071" s="94">
        <f t="shared" si="114"/>
        <v>10.62</v>
      </c>
      <c r="E2071" s="100" t="s">
        <v>28</v>
      </c>
      <c r="G2071" s="142">
        <v>8.85</v>
      </c>
      <c r="I2071" s="157">
        <v>6957531051091</v>
      </c>
      <c r="L2071" s="176"/>
      <c r="M2071" s="154" t="s">
        <v>1879</v>
      </c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</row>
    <row r="2072" spans="2:84" ht="22.35" customHeight="1" outlineLevel="2" x14ac:dyDescent="0.2">
      <c r="B2072" s="98" t="str">
        <f t="shared" si="116"/>
        <v xml:space="preserve">        Монопод для селфи HOCO K3 Beauty Wire Controllable Selfie stick (0.65 м) 3.5"-7" Black Черный</v>
      </c>
      <c r="C2072" s="101">
        <v>53897</v>
      </c>
      <c r="D2072" s="94">
        <f t="shared" si="114"/>
        <v>14.795999999999999</v>
      </c>
      <c r="E2072" s="100" t="s">
        <v>28</v>
      </c>
      <c r="G2072" s="142">
        <v>12.33</v>
      </c>
      <c r="I2072" s="157">
        <v>6957531053897</v>
      </c>
      <c r="L2072" s="176"/>
      <c r="M2072" s="154" t="s">
        <v>1880</v>
      </c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</row>
    <row r="2073" spans="2:84" ht="22.35" customHeight="1" outlineLevel="2" x14ac:dyDescent="0.2">
      <c r="B2073" s="71" t="str">
        <f t="shared" si="116"/>
        <v xml:space="preserve">        Монопод для селфи HOCO K3 Beauty Wire Controllable Selfie stick (0.65 м) 3.5"-7" Green Зеленый</v>
      </c>
      <c r="C2073" s="34">
        <v>53910</v>
      </c>
      <c r="D2073" s="72">
        <f t="shared" si="114"/>
        <v>16.271999999999998</v>
      </c>
      <c r="E2073" s="35" t="s">
        <v>28</v>
      </c>
      <c r="G2073" s="142">
        <v>13.56</v>
      </c>
      <c r="I2073" s="157">
        <v>6957531053910</v>
      </c>
      <c r="L2073" s="175"/>
      <c r="M2073" s="154" t="s">
        <v>1881</v>
      </c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</row>
    <row r="2074" spans="2:84" ht="22.35" customHeight="1" outlineLevel="2" x14ac:dyDescent="0.2">
      <c r="B2074" s="71" t="str">
        <f t="shared" si="116"/>
        <v xml:space="preserve">        Монопод для селфи HOCO K3 Beauty Wire Controllable Selfie stick (0.65 м) 3.5"-7" Pink Розовый</v>
      </c>
      <c r="C2074" s="34">
        <v>53903</v>
      </c>
      <c r="D2074" s="72">
        <f t="shared" si="114"/>
        <v>16.271999999999998</v>
      </c>
      <c r="E2074" s="35" t="s">
        <v>28</v>
      </c>
      <c r="G2074" s="142">
        <v>13.56</v>
      </c>
      <c r="I2074" s="157">
        <v>6957531053903</v>
      </c>
      <c r="L2074" s="175"/>
      <c r="M2074" s="154" t="s">
        <v>1882</v>
      </c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</row>
    <row r="2075" spans="2:84" ht="11.85" customHeight="1" outlineLevel="2" x14ac:dyDescent="0.2">
      <c r="B2075" s="98" t="str">
        <f t="shared" si="116"/>
        <v xml:space="preserve">        Монопод для селфи HOCO K4 цвет: чёрный</v>
      </c>
      <c r="C2075" s="101">
        <v>53927</v>
      </c>
      <c r="D2075" s="94">
        <f t="shared" si="114"/>
        <v>23.831999999999997</v>
      </c>
      <c r="E2075" s="100" t="s">
        <v>28</v>
      </c>
      <c r="G2075" s="142">
        <v>19.86</v>
      </c>
      <c r="I2075" s="157">
        <v>6957531053927</v>
      </c>
      <c r="L2075" s="176"/>
      <c r="M2075" s="154" t="s">
        <v>2141</v>
      </c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</row>
    <row r="2076" spans="2:84" ht="22.35" customHeight="1" outlineLevel="2" x14ac:dyDescent="0.2">
      <c r="B2076" s="71" t="str">
        <f t="shared" si="116"/>
        <v xml:space="preserve">        Монопод для селфи HOCO K7 (0.64 м., до 6") цвет: белый</v>
      </c>
      <c r="C2076" s="34">
        <v>84624</v>
      </c>
      <c r="D2076" s="72">
        <f t="shared" si="114"/>
        <v>10.62</v>
      </c>
      <c r="E2076" s="35" t="s">
        <v>28</v>
      </c>
      <c r="G2076" s="142">
        <v>8.85</v>
      </c>
      <c r="I2076" s="157">
        <v>6957531084624</v>
      </c>
      <c r="L2076" s="175"/>
      <c r="M2076" s="154" t="s">
        <v>1883</v>
      </c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</row>
    <row r="2077" spans="2:84" ht="22.35" customHeight="1" outlineLevel="2" x14ac:dyDescent="0.2">
      <c r="B2077" s="71" t="str">
        <f t="shared" si="116"/>
        <v xml:space="preserve">        Монопод для селфи HOCO K7 (0.64 м., до 6") цвет: розовый</v>
      </c>
      <c r="C2077" s="34">
        <v>84631</v>
      </c>
      <c r="D2077" s="72">
        <f t="shared" si="114"/>
        <v>10.368</v>
      </c>
      <c r="E2077" s="35" t="s">
        <v>28</v>
      </c>
      <c r="G2077" s="142">
        <v>8.64</v>
      </c>
      <c r="I2077" s="157">
        <v>6957531084631</v>
      </c>
      <c r="L2077" s="175"/>
      <c r="M2077" s="154" t="s">
        <v>1884</v>
      </c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</row>
    <row r="2078" spans="2:84" ht="22.35" customHeight="1" outlineLevel="2" x14ac:dyDescent="0.2">
      <c r="B2078" s="98" t="str">
        <f t="shared" si="116"/>
        <v xml:space="preserve">        Монопод для селфи HOCO K7 (0.64 м., до 6") цвет: чёрный</v>
      </c>
      <c r="C2078" s="101">
        <v>84617</v>
      </c>
      <c r="D2078" s="94">
        <f t="shared" si="114"/>
        <v>10.62</v>
      </c>
      <c r="E2078" s="100" t="s">
        <v>28</v>
      </c>
      <c r="G2078" s="142">
        <v>8.85</v>
      </c>
      <c r="I2078" s="157">
        <v>6957531084617</v>
      </c>
      <c r="L2078" s="176"/>
      <c r="M2078" s="154" t="s">
        <v>1885</v>
      </c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</row>
    <row r="2079" spans="2:84" ht="11.85" customHeight="1" outlineLevel="2" x14ac:dyDescent="0.2">
      <c r="B2079" s="98" t="str">
        <f t="shared" si="116"/>
        <v xml:space="preserve">        Монопод для селфи HOCO K8 цвет: белый</v>
      </c>
      <c r="C2079" s="101">
        <v>85119</v>
      </c>
      <c r="D2079" s="94">
        <f t="shared" si="114"/>
        <v>13.536</v>
      </c>
      <c r="E2079" s="100" t="s">
        <v>28</v>
      </c>
      <c r="G2079" s="142">
        <v>11.28</v>
      </c>
      <c r="I2079" s="157">
        <v>6957531085119</v>
      </c>
      <c r="L2079" s="176"/>
      <c r="M2079" s="154" t="s">
        <v>1886</v>
      </c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</row>
    <row r="2080" spans="2:84" ht="11.85" customHeight="1" outlineLevel="2" x14ac:dyDescent="0.2">
      <c r="B2080" s="71" t="str">
        <f t="shared" si="116"/>
        <v xml:space="preserve">        Монопод для селфи HOCO K8 цвет: розовый</v>
      </c>
      <c r="C2080" s="34">
        <v>85126</v>
      </c>
      <c r="D2080" s="72">
        <f t="shared" si="114"/>
        <v>13.536</v>
      </c>
      <c r="E2080" s="35" t="s">
        <v>28</v>
      </c>
      <c r="G2080" s="142">
        <v>11.28</v>
      </c>
      <c r="I2080" s="157">
        <v>6957531085126</v>
      </c>
      <c r="L2080" s="175"/>
      <c r="M2080" s="154" t="s">
        <v>1887</v>
      </c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</row>
    <row r="2081" spans="2:84" ht="11.85" customHeight="1" outlineLevel="2" x14ac:dyDescent="0.2">
      <c r="B2081" s="98" t="str">
        <f t="shared" si="116"/>
        <v xml:space="preserve">        Монопод для селфи HOCO K8 цвет: чёрный</v>
      </c>
      <c r="C2081" s="101">
        <v>85102</v>
      </c>
      <c r="D2081" s="94">
        <f t="shared" si="114"/>
        <v>13.536</v>
      </c>
      <c r="E2081" s="100" t="s">
        <v>28</v>
      </c>
      <c r="G2081" s="142">
        <v>11.28</v>
      </c>
      <c r="I2081" s="157">
        <v>6957531085102</v>
      </c>
      <c r="L2081" s="176"/>
      <c r="M2081" s="154" t="s">
        <v>1888</v>
      </c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</row>
    <row r="2082" spans="2:84" ht="11.85" customHeight="1" outlineLevel="2" x14ac:dyDescent="0.2">
      <c r="B2082" s="71" t="str">
        <f t="shared" si="116"/>
        <v xml:space="preserve">        Селфи лампа 30 см EarlDom ET-ZP06 (белый)</v>
      </c>
      <c r="C2082" s="34">
        <v>57139</v>
      </c>
      <c r="D2082" s="72">
        <f t="shared" si="114"/>
        <v>144</v>
      </c>
      <c r="E2082" s="35" t="s">
        <v>28</v>
      </c>
      <c r="G2082" s="142">
        <v>120</v>
      </c>
      <c r="I2082" s="157">
        <v>6971410557139</v>
      </c>
      <c r="L2082" s="175"/>
      <c r="M2082" s="154" t="s">
        <v>2415</v>
      </c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</row>
    <row r="2083" spans="2:84" ht="11.85" customHeight="1" outlineLevel="2" x14ac:dyDescent="0.2">
      <c r="B2083" s="71" t="str">
        <f t="shared" si="116"/>
        <v xml:space="preserve">        Селфи лампа 30 см EarlDom ET-ZP06 (черный)</v>
      </c>
      <c r="C2083" s="34">
        <v>59805</v>
      </c>
      <c r="D2083" s="72">
        <f t="shared" ref="D2083:D2146" si="117">G2083*1.2</f>
        <v>144</v>
      </c>
      <c r="E2083" s="35" t="s">
        <v>28</v>
      </c>
      <c r="G2083" s="142">
        <v>120</v>
      </c>
      <c r="I2083" s="157">
        <v>6971410559805</v>
      </c>
      <c r="L2083" s="175"/>
      <c r="M2083" s="154" t="s">
        <v>2416</v>
      </c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</row>
    <row r="2084" spans="2:84" ht="11.85" customHeight="1" outlineLevel="2" x14ac:dyDescent="0.2">
      <c r="B2084" s="71" t="str">
        <f t="shared" si="116"/>
        <v xml:space="preserve">        Селфи Палка EarlDom ET-ZP15 (розовый)</v>
      </c>
      <c r="C2084" s="34">
        <v>57337</v>
      </c>
      <c r="D2084" s="72">
        <f t="shared" si="117"/>
        <v>12.96</v>
      </c>
      <c r="E2084" s="35" t="s">
        <v>28</v>
      </c>
      <c r="G2084" s="142">
        <v>10.8</v>
      </c>
      <c r="I2084" s="157">
        <v>6971410557337</v>
      </c>
      <c r="L2084" s="175"/>
      <c r="M2084" s="154" t="s">
        <v>2417</v>
      </c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</row>
    <row r="2085" spans="2:84" ht="11.85" customHeight="1" outlineLevel="2" x14ac:dyDescent="0.2">
      <c r="B2085" s="71" t="str">
        <f t="shared" si="116"/>
        <v xml:space="preserve">        Селфи Палка EarlDom ET-ZP15 (черные)</v>
      </c>
      <c r="C2085" s="34">
        <v>56224</v>
      </c>
      <c r="D2085" s="72">
        <f t="shared" si="117"/>
        <v>12.96</v>
      </c>
      <c r="E2085" s="35" t="s">
        <v>28</v>
      </c>
      <c r="G2085" s="142">
        <v>10.8</v>
      </c>
      <c r="I2085" s="157">
        <v>6971410556224</v>
      </c>
      <c r="L2085" s="175"/>
      <c r="M2085" s="154" t="s">
        <v>2392</v>
      </c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</row>
    <row r="2086" spans="2:84" ht="28.5" customHeight="1" outlineLevel="1" x14ac:dyDescent="0.2">
      <c r="B2086" s="93" t="s">
        <v>3046</v>
      </c>
      <c r="C2086" s="93"/>
      <c r="D2086" s="93"/>
      <c r="E2086" s="93"/>
      <c r="F2086" s="93"/>
      <c r="G2086" s="149"/>
      <c r="H2086" s="163"/>
      <c r="I2086" s="163"/>
      <c r="J2086" s="163"/>
      <c r="K2086" s="163"/>
      <c r="L2086" s="182"/>
      <c r="M2086" s="163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</row>
    <row r="2087" spans="2:84" ht="12.6" customHeight="1" outlineLevel="2" x14ac:dyDescent="0.2">
      <c r="B2087" s="31" t="s">
        <v>2450</v>
      </c>
      <c r="C2087" s="32"/>
      <c r="D2087" s="32"/>
      <c r="E2087" s="32"/>
      <c r="F2087" s="32"/>
      <c r="G2087" s="140"/>
      <c r="H2087" s="156"/>
      <c r="I2087" s="156"/>
      <c r="J2087" s="156"/>
      <c r="K2087" s="156"/>
      <c r="L2087" s="174"/>
      <c r="M2087" s="156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</row>
    <row r="2088" spans="2:84" ht="11.85" customHeight="1" outlineLevel="3" x14ac:dyDescent="0.2">
      <c r="B2088" s="71" t="str">
        <f t="shared" ref="B2088:B2097" si="118">HYPERLINK(CONCATENATE("http://belpult.by/site_search?search_term=",C2088),M2088)</f>
        <v xml:space="preserve">            Кабель для тестера BANANA прямой   PE</v>
      </c>
      <c r="C2088" s="33" t="s">
        <v>3627</v>
      </c>
      <c r="D2088" s="72">
        <f t="shared" si="117"/>
        <v>3.24</v>
      </c>
      <c r="E2088" s="35" t="s">
        <v>28</v>
      </c>
      <c r="G2088" s="142">
        <v>2.7</v>
      </c>
      <c r="I2088" s="157">
        <v>2000396984029</v>
      </c>
      <c r="L2088" s="175"/>
      <c r="M2088" s="154" t="s">
        <v>3680</v>
      </c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</row>
    <row r="2089" spans="2:84" ht="22.35" customHeight="1" outlineLevel="3" x14ac:dyDescent="0.2">
      <c r="B2089" s="71" t="str">
        <f t="shared" si="118"/>
        <v xml:space="preserve">            Кабель для тестера BANANA прямой витой кабель   PE (68-005)</v>
      </c>
      <c r="C2089" s="33" t="s">
        <v>3628</v>
      </c>
      <c r="D2089" s="72">
        <f t="shared" si="117"/>
        <v>3.9599999999999995</v>
      </c>
      <c r="E2089" s="35" t="s">
        <v>28</v>
      </c>
      <c r="G2089" s="142">
        <v>3.3</v>
      </c>
      <c r="I2089" s="157">
        <v>6930010011434</v>
      </c>
      <c r="L2089" s="175"/>
      <c r="M2089" s="154" t="s">
        <v>3681</v>
      </c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</row>
    <row r="2090" spans="2:84" ht="22.35" customHeight="1" outlineLevel="3" x14ac:dyDescent="0.2">
      <c r="B2090" s="71" t="str">
        <f t="shared" si="118"/>
        <v xml:space="preserve">            Кабель для тестера BANANA прямой с крокодилами   PE (68-006)</v>
      </c>
      <c r="C2090" s="33" t="s">
        <v>3629</v>
      </c>
      <c r="D2090" s="72">
        <f t="shared" si="117"/>
        <v>2.88</v>
      </c>
      <c r="E2090" s="35" t="s">
        <v>28</v>
      </c>
      <c r="G2090" s="142">
        <v>2.4</v>
      </c>
      <c r="I2090" s="157">
        <v>6988888680061</v>
      </c>
      <c r="L2090" s="175"/>
      <c r="M2090" s="154" t="s">
        <v>3682</v>
      </c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</row>
    <row r="2091" spans="2:84" ht="11.85" customHeight="1" outlineLevel="3" x14ac:dyDescent="0.2">
      <c r="B2091" s="71" t="str">
        <f t="shared" si="118"/>
        <v xml:space="preserve">            Кабель для тестера BANANA угловой   PE (68-003)</v>
      </c>
      <c r="C2091" s="33" t="s">
        <v>3630</v>
      </c>
      <c r="D2091" s="72">
        <f t="shared" si="117"/>
        <v>3.5999999999999996</v>
      </c>
      <c r="E2091" s="35" t="s">
        <v>28</v>
      </c>
      <c r="G2091" s="142">
        <v>3</v>
      </c>
      <c r="I2091" s="157">
        <v>6951102827757</v>
      </c>
      <c r="L2091" s="175"/>
      <c r="M2091" s="154" t="s">
        <v>3683</v>
      </c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</row>
    <row r="2092" spans="2:84" ht="22.35" customHeight="1" outlineLevel="3" x14ac:dyDescent="0.2">
      <c r="B2092" s="71" t="str">
        <f t="shared" si="118"/>
        <v xml:space="preserve">            Кабель для тестера BANANA угловой в изоляции   PE (68-002)</v>
      </c>
      <c r="C2092" s="33" t="s">
        <v>3631</v>
      </c>
      <c r="D2092" s="72">
        <f t="shared" si="117"/>
        <v>3.456</v>
      </c>
      <c r="E2092" s="35" t="s">
        <v>28</v>
      </c>
      <c r="G2092" s="142">
        <v>2.88</v>
      </c>
      <c r="I2092" s="157">
        <v>7453071536627</v>
      </c>
      <c r="L2092" s="175"/>
      <c r="M2092" s="154" t="s">
        <v>3684</v>
      </c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</row>
    <row r="2093" spans="2:84" ht="22.35" customHeight="1" outlineLevel="3" x14ac:dyDescent="0.2">
      <c r="B2093" s="71" t="str">
        <f t="shared" si="118"/>
        <v xml:space="preserve">            Кабель для тестера BANANA угловой в изоляции силикон 1000V/10A   PE (68-007)</v>
      </c>
      <c r="C2093" s="33" t="s">
        <v>3632</v>
      </c>
      <c r="D2093" s="72">
        <f t="shared" si="117"/>
        <v>5.76</v>
      </c>
      <c r="E2093" s="35" t="s">
        <v>28</v>
      </c>
      <c r="G2093" s="142">
        <v>4.8</v>
      </c>
      <c r="I2093" s="157">
        <v>6988888680078</v>
      </c>
      <c r="L2093" s="175"/>
      <c r="M2093" s="154" t="s">
        <v>3685</v>
      </c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</row>
    <row r="2094" spans="2:84" ht="22.35" customHeight="1" outlineLevel="3" x14ac:dyDescent="0.2">
      <c r="B2094" s="71" t="str">
        <f t="shared" si="118"/>
        <v xml:space="preserve">            Кабель для тестера BANANA угловой в изоляции силикон 1000V/10A с тонкой иглой    PE (68-008)</v>
      </c>
      <c r="C2094" s="33" t="s">
        <v>3633</v>
      </c>
      <c r="D2094" s="72">
        <f t="shared" si="117"/>
        <v>6.8639999999999999</v>
      </c>
      <c r="E2094" s="35" t="s">
        <v>28</v>
      </c>
      <c r="G2094" s="142">
        <v>5.72</v>
      </c>
      <c r="I2094" s="157">
        <v>6988888680085</v>
      </c>
      <c r="L2094" s="175"/>
      <c r="M2094" s="154" t="s">
        <v>4634</v>
      </c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</row>
    <row r="2095" spans="2:84" ht="11.85" customHeight="1" outlineLevel="3" x14ac:dyDescent="0.2">
      <c r="B2095" s="98" t="str">
        <f t="shared" si="118"/>
        <v xml:space="preserve">            Мультиметр цифровой DT831</v>
      </c>
      <c r="C2095" s="101">
        <v>14233</v>
      </c>
      <c r="D2095" s="94">
        <f t="shared" si="117"/>
        <v>12.996</v>
      </c>
      <c r="E2095" s="100" t="s">
        <v>28</v>
      </c>
      <c r="G2095" s="142">
        <v>10.83</v>
      </c>
      <c r="I2095" s="157">
        <v>2000230010624</v>
      </c>
      <c r="L2095" s="176"/>
      <c r="M2095" s="154" t="s">
        <v>2932</v>
      </c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</row>
    <row r="2096" spans="2:84" ht="11.85" customHeight="1" outlineLevel="3" x14ac:dyDescent="0.2">
      <c r="B2096" s="71" t="str">
        <f t="shared" si="118"/>
        <v xml:space="preserve">            Мультиметр цифровой DT832 китай</v>
      </c>
      <c r="C2096" s="33" t="s">
        <v>3553</v>
      </c>
      <c r="D2096" s="72">
        <f t="shared" si="117"/>
        <v>9.7199999999999989</v>
      </c>
      <c r="E2096" s="35" t="s">
        <v>28</v>
      </c>
      <c r="G2096" s="142">
        <v>8.1</v>
      </c>
      <c r="I2096" s="154"/>
      <c r="L2096" s="175"/>
      <c r="M2096" s="154" t="s">
        <v>3552</v>
      </c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</row>
    <row r="2097" spans="2:84" ht="11.85" customHeight="1" outlineLevel="3" x14ac:dyDescent="0.2">
      <c r="B2097" s="98" t="str">
        <f t="shared" si="118"/>
        <v xml:space="preserve">            Мультиметр цифровой DT838 </v>
      </c>
      <c r="C2097" s="101">
        <v>14234</v>
      </c>
      <c r="D2097" s="94">
        <f t="shared" si="117"/>
        <v>18</v>
      </c>
      <c r="E2097" s="100" t="s">
        <v>28</v>
      </c>
      <c r="G2097" s="142">
        <v>15</v>
      </c>
      <c r="I2097" s="157">
        <v>2000230010631</v>
      </c>
      <c r="L2097" s="176"/>
      <c r="M2097" s="154" t="s">
        <v>2451</v>
      </c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</row>
    <row r="2098" spans="2:84" ht="12.6" customHeight="1" outlineLevel="2" x14ac:dyDescent="0.2">
      <c r="B2098" s="31" t="s">
        <v>1891</v>
      </c>
      <c r="C2098" s="32"/>
      <c r="D2098" s="32"/>
      <c r="E2098" s="32"/>
      <c r="F2098" s="32"/>
      <c r="G2098" s="140"/>
      <c r="H2098" s="156"/>
      <c r="I2098" s="156"/>
      <c r="J2098" s="156"/>
      <c r="K2098" s="156"/>
      <c r="L2098" s="174"/>
      <c r="M2098" s="156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</row>
    <row r="2099" spans="2:84" ht="22.35" customHeight="1" outlineLevel="3" x14ac:dyDescent="0.2">
      <c r="B2099" s="71" t="str">
        <f>HYPERLINK(CONCATENATE("http://belpult.by/site_search?search_term=",C2099),M2099)</f>
        <v xml:space="preserve">            Отвертка-индикатор 6875-17150 (75 мм) с прищепкой</v>
      </c>
      <c r="C2099" s="34">
        <v>8403</v>
      </c>
      <c r="D2099" s="72">
        <f t="shared" si="117"/>
        <v>5.3639999999999999</v>
      </c>
      <c r="E2099" s="35" t="s">
        <v>28</v>
      </c>
      <c r="G2099" s="142">
        <v>4.47</v>
      </c>
      <c r="I2099" s="157">
        <v>4607076037471</v>
      </c>
      <c r="L2099" s="175"/>
      <c r="M2099" s="154" t="s">
        <v>1892</v>
      </c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</row>
    <row r="2100" spans="2:84" ht="11.85" customHeight="1" outlineLevel="3" x14ac:dyDescent="0.2">
      <c r="B2100" s="98" t="str">
        <f>HYPERLINK(CONCATENATE("http://belpult.by/site_search?search_term=",C2100),M2100)</f>
        <v xml:space="preserve">            Отвертка-индикатор 6875-304В</v>
      </c>
      <c r="C2100" s="101">
        <v>8402</v>
      </c>
      <c r="D2100" s="94">
        <f t="shared" si="117"/>
        <v>1.62</v>
      </c>
      <c r="E2100" s="100" t="s">
        <v>28</v>
      </c>
      <c r="G2100" s="142">
        <v>1.35</v>
      </c>
      <c r="I2100" s="154"/>
      <c r="L2100" s="176"/>
      <c r="M2100" s="154" t="s">
        <v>1893</v>
      </c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</row>
    <row r="2101" spans="2:84" ht="11.85" customHeight="1" outlineLevel="3" x14ac:dyDescent="0.2">
      <c r="B2101" s="98" t="str">
        <f>HYPERLINK(CONCATENATE("http://belpult.by/site_search?search_term=",C2101),M2101)</f>
        <v xml:space="preserve">            Отвертка-индикатор 6878-28NS (цифровая)</v>
      </c>
      <c r="C2101" s="101">
        <v>8399</v>
      </c>
      <c r="D2101" s="94">
        <f t="shared" si="117"/>
        <v>2.4119999999999995</v>
      </c>
      <c r="E2101" s="100" t="s">
        <v>28</v>
      </c>
      <c r="G2101" s="142">
        <v>2.0099999999999998</v>
      </c>
      <c r="I2101" s="157">
        <v>4607076037532</v>
      </c>
      <c r="L2101" s="176"/>
      <c r="M2101" s="154" t="s">
        <v>1894</v>
      </c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</row>
    <row r="2102" spans="2:84" ht="12.6" customHeight="1" outlineLevel="2" x14ac:dyDescent="0.2">
      <c r="B2102" s="31" t="s">
        <v>3047</v>
      </c>
      <c r="C2102" s="32"/>
      <c r="D2102" s="32"/>
      <c r="E2102" s="32"/>
      <c r="F2102" s="32"/>
      <c r="G2102" s="140"/>
      <c r="H2102" s="156"/>
      <c r="I2102" s="156"/>
      <c r="J2102" s="156"/>
      <c r="K2102" s="156"/>
      <c r="L2102" s="174"/>
      <c r="M2102" s="156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</row>
    <row r="2103" spans="2:84" ht="22.35" customHeight="1" outlineLevel="3" x14ac:dyDescent="0.2">
      <c r="B2103" s="71" t="str">
        <f>HYPERLINK(CONCATENATE("http://belpult.by/site_search?search_term=",C2103),M2103)</f>
        <v xml:space="preserve">            Паяльник электрический 40W  (Псков) 12 В (автомобильный)</v>
      </c>
      <c r="C2103" s="34">
        <v>1867</v>
      </c>
      <c r="D2103" s="72">
        <f t="shared" si="117"/>
        <v>12.239999999999998</v>
      </c>
      <c r="E2103" s="35" t="s">
        <v>28</v>
      </c>
      <c r="G2103" s="142">
        <v>10.199999999999999</v>
      </c>
      <c r="I2103" s="157">
        <v>2000230094082</v>
      </c>
      <c r="L2103" s="175"/>
      <c r="M2103" s="154" t="s">
        <v>3048</v>
      </c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</row>
    <row r="2104" spans="2:84" ht="11.85" customHeight="1" outlineLevel="3" x14ac:dyDescent="0.2">
      <c r="B2104" s="71" t="str">
        <f>HYPERLINK(CONCATENATE("http://belpult.by/site_search?search_term=",C2104),M2104)</f>
        <v xml:space="preserve">            Паяльник электрический 65вт(дерев.ручка ПД65)</v>
      </c>
      <c r="C2104" s="33" t="s">
        <v>1890</v>
      </c>
      <c r="D2104" s="72">
        <f t="shared" si="117"/>
        <v>7.992</v>
      </c>
      <c r="E2104" s="35" t="s">
        <v>28</v>
      </c>
      <c r="G2104" s="142">
        <v>6.66</v>
      </c>
      <c r="I2104" s="157">
        <v>4601004006171</v>
      </c>
      <c r="L2104" s="175"/>
      <c r="M2104" s="154" t="s">
        <v>1889</v>
      </c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</row>
    <row r="2105" spans="2:84" ht="12.6" customHeight="1" outlineLevel="2" x14ac:dyDescent="0.2">
      <c r="B2105" s="31" t="s">
        <v>3049</v>
      </c>
      <c r="C2105" s="32"/>
      <c r="D2105" s="32"/>
      <c r="E2105" s="32"/>
      <c r="F2105" s="32"/>
      <c r="G2105" s="140"/>
      <c r="H2105" s="156"/>
      <c r="I2105" s="156"/>
      <c r="J2105" s="156"/>
      <c r="K2105" s="156"/>
      <c r="L2105" s="174"/>
      <c r="M2105" s="156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</row>
    <row r="2106" spans="2:84" ht="22.35" customHeight="1" outlineLevel="3" x14ac:dyDescent="0.2">
      <c r="B2106" s="98" t="str">
        <f t="shared" ref="B2106:B2121" si="119">HYPERLINK(CONCATENATE("http://belpult.by/site_search?search_term=",C2106),M2106)</f>
        <v xml:space="preserve">            ВАМИ (сварка и пайка алюминия тугоплавкими припоями - 30гр)</v>
      </c>
      <c r="C2106" s="101">
        <v>2004</v>
      </c>
      <c r="D2106" s="94">
        <f t="shared" si="117"/>
        <v>3.78</v>
      </c>
      <c r="E2106" s="100" t="s">
        <v>28</v>
      </c>
      <c r="G2106" s="142">
        <v>3.15</v>
      </c>
      <c r="I2106" s="154"/>
      <c r="L2106" s="176"/>
      <c r="M2106" s="154" t="s">
        <v>3050</v>
      </c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</row>
    <row r="2107" spans="2:84" ht="22.35" customHeight="1" outlineLevel="3" x14ac:dyDescent="0.2">
      <c r="B2107" s="98" t="str">
        <f t="shared" si="119"/>
        <v xml:space="preserve">            ГГ - 10мл. (глицерин-гидразиновый флюс-водорастворимый для пайки )</v>
      </c>
      <c r="C2107" s="99" t="s">
        <v>2063</v>
      </c>
      <c r="D2107" s="94">
        <f t="shared" si="117"/>
        <v>0.68399999999999994</v>
      </c>
      <c r="E2107" s="100" t="s">
        <v>28</v>
      </c>
      <c r="G2107" s="142">
        <v>0.56999999999999995</v>
      </c>
      <c r="I2107" s="157">
        <v>2000230020623</v>
      </c>
      <c r="L2107" s="176"/>
      <c r="M2107" s="154" t="s">
        <v>3051</v>
      </c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</row>
    <row r="2108" spans="2:84" ht="11.85" customHeight="1" outlineLevel="3" x14ac:dyDescent="0.2">
      <c r="B2108" s="98" t="str">
        <f t="shared" si="119"/>
        <v xml:space="preserve">            Жир паяльный активный 0,5кг (г.Смоленск)</v>
      </c>
      <c r="C2108" s="99" t="s">
        <v>2064</v>
      </c>
      <c r="D2108" s="94">
        <f t="shared" si="117"/>
        <v>8.3520000000000003</v>
      </c>
      <c r="E2108" s="100" t="s">
        <v>28</v>
      </c>
      <c r="G2108" s="142">
        <v>6.96</v>
      </c>
      <c r="I2108" s="157">
        <v>2000230092682</v>
      </c>
      <c r="L2108" s="176"/>
      <c r="M2108" s="154" t="s">
        <v>3052</v>
      </c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</row>
    <row r="2109" spans="2:84" ht="11.85" customHeight="1" outlineLevel="3" x14ac:dyDescent="0.2">
      <c r="B2109" s="98" t="str">
        <f t="shared" si="119"/>
        <v xml:space="preserve">            Канифоль - высший сорт 1кг (банка) Rosincast</v>
      </c>
      <c r="C2109" s="99" t="s">
        <v>2066</v>
      </c>
      <c r="D2109" s="94">
        <f t="shared" si="117"/>
        <v>28.907999999999998</v>
      </c>
      <c r="E2109" s="100" t="s">
        <v>28</v>
      </c>
      <c r="G2109" s="142">
        <v>24.09</v>
      </c>
      <c r="I2109" s="157">
        <v>2000230092378</v>
      </c>
      <c r="L2109" s="176"/>
      <c r="M2109" s="154" t="s">
        <v>3053</v>
      </c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</row>
    <row r="2110" spans="2:84" ht="11.85" customHeight="1" outlineLevel="3" x14ac:dyDescent="0.2">
      <c r="B2110" s="98" t="str">
        <f t="shared" si="119"/>
        <v xml:space="preserve">            Канифоль - высший сорт 200гр (банка) Rosincast</v>
      </c>
      <c r="C2110" s="99" t="s">
        <v>2067</v>
      </c>
      <c r="D2110" s="94">
        <f t="shared" si="117"/>
        <v>6.8039999999999994</v>
      </c>
      <c r="E2110" s="100" t="s">
        <v>28</v>
      </c>
      <c r="G2110" s="142">
        <v>5.67</v>
      </c>
      <c r="I2110" s="157">
        <v>2000230092385</v>
      </c>
      <c r="L2110" s="176"/>
      <c r="M2110" s="154" t="s">
        <v>3054</v>
      </c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</row>
    <row r="2111" spans="2:84" ht="22.35" customHeight="1" outlineLevel="3" x14ac:dyDescent="0.2">
      <c r="B2111" s="98" t="str">
        <f t="shared" si="119"/>
        <v xml:space="preserve">            Кислота паяльная - 1 л. (активный флюс - для пайки в быту )</v>
      </c>
      <c r="C2111" s="101">
        <v>4837</v>
      </c>
      <c r="D2111" s="94">
        <f t="shared" si="117"/>
        <v>12.06</v>
      </c>
      <c r="E2111" s="100" t="s">
        <v>28</v>
      </c>
      <c r="G2111" s="142">
        <v>10.050000000000001</v>
      </c>
      <c r="I2111" s="157">
        <v>2000230092415</v>
      </c>
      <c r="L2111" s="176"/>
      <c r="M2111" s="154" t="s">
        <v>3055</v>
      </c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</row>
    <row r="2112" spans="2:84" ht="11.85" customHeight="1" outlineLevel="3" x14ac:dyDescent="0.2">
      <c r="B2112" s="71" t="str">
        <f t="shared" si="119"/>
        <v xml:space="preserve">            КПТ- 19  Паста теплопроводная 20гр (в тубах)</v>
      </c>
      <c r="C2112" s="40">
        <v>6260</v>
      </c>
      <c r="D2112" s="72">
        <f t="shared" si="117"/>
        <v>4.32</v>
      </c>
      <c r="E2112" s="35" t="s">
        <v>28</v>
      </c>
      <c r="G2112" s="142">
        <v>3.6</v>
      </c>
      <c r="I2112" s="157">
        <v>2000000006260</v>
      </c>
      <c r="L2112" s="175"/>
      <c r="M2112" s="154" t="s">
        <v>4794</v>
      </c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</row>
    <row r="2113" spans="2:84" ht="22.35" customHeight="1" outlineLevel="3" x14ac:dyDescent="0.2">
      <c r="B2113" s="71" t="str">
        <f t="shared" si="119"/>
        <v xml:space="preserve">            КПТ- 19 Контактная паста теплопроводная  17гр (в шприце) </v>
      </c>
      <c r="C2113" s="34">
        <v>63887</v>
      </c>
      <c r="D2113" s="72">
        <f t="shared" si="117"/>
        <v>4.32</v>
      </c>
      <c r="E2113" s="35" t="s">
        <v>28</v>
      </c>
      <c r="G2113" s="142">
        <v>3.6</v>
      </c>
      <c r="I2113" s="157">
        <v>4627176163887</v>
      </c>
      <c r="L2113" s="175"/>
      <c r="M2113" s="154" t="s">
        <v>4795</v>
      </c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</row>
    <row r="2114" spans="2:84" ht="22.35" customHeight="1" outlineLevel="3" x14ac:dyDescent="0.2">
      <c r="B2114" s="71" t="str">
        <f t="shared" si="119"/>
        <v xml:space="preserve">            КПТ- 8 Паста теплопроводная кремнийорганическая 20гр (в тубах)</v>
      </c>
      <c r="C2114" s="34">
        <v>31810</v>
      </c>
      <c r="D2114" s="72">
        <f t="shared" si="117"/>
        <v>4.32</v>
      </c>
      <c r="E2114" s="35" t="s">
        <v>28</v>
      </c>
      <c r="G2114" s="142">
        <v>3.6</v>
      </c>
      <c r="I2114" s="157">
        <v>4607131331810</v>
      </c>
      <c r="L2114" s="175"/>
      <c r="M2114" s="154" t="s">
        <v>4796</v>
      </c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</row>
    <row r="2115" spans="2:84" ht="22.35" customHeight="1" outlineLevel="3" x14ac:dyDescent="0.2">
      <c r="B2115" s="98" t="str">
        <f t="shared" si="119"/>
        <v xml:space="preserve">            Ортофосфорная кислота - 50мл. (высокоактивный флюс для пайки)</v>
      </c>
      <c r="C2115" s="101">
        <v>5600</v>
      </c>
      <c r="D2115" s="94">
        <f t="shared" si="117"/>
        <v>2.52</v>
      </c>
      <c r="E2115" s="100" t="s">
        <v>28</v>
      </c>
      <c r="G2115" s="142">
        <v>2.1</v>
      </c>
      <c r="I2115" s="157">
        <v>2000396983510</v>
      </c>
      <c r="L2115" s="176"/>
      <c r="M2115" s="154" t="s">
        <v>2929</v>
      </c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</row>
    <row r="2116" spans="2:84" ht="11.85" customHeight="1" outlineLevel="3" x14ac:dyDescent="0.2">
      <c r="B2116" s="98" t="str">
        <f t="shared" si="119"/>
        <v xml:space="preserve">            Паста ГОИ 20гр.</v>
      </c>
      <c r="C2116" s="101">
        <v>14079</v>
      </c>
      <c r="D2116" s="94">
        <f t="shared" si="117"/>
        <v>1.9799999999999998</v>
      </c>
      <c r="E2116" s="100" t="s">
        <v>28</v>
      </c>
      <c r="G2116" s="142">
        <v>1.65</v>
      </c>
      <c r="I2116" s="154"/>
      <c r="L2116" s="176"/>
      <c r="M2116" s="154" t="s">
        <v>2930</v>
      </c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</row>
    <row r="2117" spans="2:84" ht="11.85" customHeight="1" outlineLevel="3" x14ac:dyDescent="0.2">
      <c r="B2117" s="98" t="str">
        <f t="shared" si="119"/>
        <v xml:space="preserve">            Паста ГОИ 30гр. (г.Смоленск) </v>
      </c>
      <c r="C2117" s="101">
        <v>7963</v>
      </c>
      <c r="D2117" s="94">
        <f t="shared" si="117"/>
        <v>1.62</v>
      </c>
      <c r="E2117" s="100" t="s">
        <v>28</v>
      </c>
      <c r="G2117" s="142">
        <v>1.35</v>
      </c>
      <c r="I2117" s="154"/>
      <c r="L2117" s="176"/>
      <c r="M2117" s="154" t="s">
        <v>2931</v>
      </c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</row>
    <row r="2118" spans="2:84" ht="22.35" customHeight="1" outlineLevel="3" x14ac:dyDescent="0.2">
      <c r="B2118" s="98" t="str">
        <f t="shared" si="119"/>
        <v xml:space="preserve">            Ф 209 (сварка и пайка драг.металлов тугоплавкими припоями - 30гр) </v>
      </c>
      <c r="C2118" s="101">
        <v>1998</v>
      </c>
      <c r="D2118" s="94">
        <f t="shared" si="117"/>
        <v>5.508</v>
      </c>
      <c r="E2118" s="100" t="s">
        <v>28</v>
      </c>
      <c r="G2118" s="142">
        <v>4.59</v>
      </c>
      <c r="I2118" s="157">
        <v>2000230092767</v>
      </c>
      <c r="L2118" s="176"/>
      <c r="M2118" s="154" t="s">
        <v>3056</v>
      </c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</row>
    <row r="2119" spans="2:84" ht="22.35" customHeight="1" outlineLevel="3" x14ac:dyDescent="0.2">
      <c r="B2119" s="98" t="str">
        <f t="shared" si="119"/>
        <v xml:space="preserve">            Флюс 34А (сварка и пайка алюминия тугоплавкими припоями - 30гр)</v>
      </c>
      <c r="C2119" s="99" t="s">
        <v>2068</v>
      </c>
      <c r="D2119" s="94">
        <f t="shared" si="117"/>
        <v>6.6599999999999993</v>
      </c>
      <c r="E2119" s="100" t="s">
        <v>28</v>
      </c>
      <c r="G2119" s="142">
        <v>5.55</v>
      </c>
      <c r="I2119" s="157">
        <v>2000230092866</v>
      </c>
      <c r="L2119" s="176"/>
      <c r="M2119" s="154" t="s">
        <v>3057</v>
      </c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</row>
    <row r="2120" spans="2:84" ht="11.85" customHeight="1" outlineLevel="3" x14ac:dyDescent="0.2">
      <c r="B2120" s="98" t="str">
        <f t="shared" si="119"/>
        <v xml:space="preserve">            Флюс для пайки RF800 100ml</v>
      </c>
      <c r="C2120" s="99" t="s">
        <v>2069</v>
      </c>
      <c r="D2120" s="94">
        <f t="shared" si="117"/>
        <v>10.476000000000001</v>
      </c>
      <c r="E2120" s="100" t="s">
        <v>28</v>
      </c>
      <c r="G2120" s="142">
        <v>8.73</v>
      </c>
      <c r="I2120" s="157">
        <v>5901764329961</v>
      </c>
      <c r="L2120" s="176"/>
      <c r="M2120" s="154" t="s">
        <v>3058</v>
      </c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</row>
    <row r="2121" spans="2:84" ht="11.85" customHeight="1" outlineLevel="3" x14ac:dyDescent="0.2">
      <c r="B2121" s="98" t="str">
        <f t="shared" si="119"/>
        <v xml:space="preserve">            Чернила для рисования печатных плат 30мл.</v>
      </c>
      <c r="C2121" s="101">
        <v>17623</v>
      </c>
      <c r="D2121" s="94">
        <f t="shared" si="117"/>
        <v>1.3320000000000001</v>
      </c>
      <c r="E2121" s="100" t="s">
        <v>28</v>
      </c>
      <c r="G2121" s="142">
        <v>1.1100000000000001</v>
      </c>
      <c r="I2121" s="157">
        <v>2000230094907</v>
      </c>
      <c r="L2121" s="176"/>
      <c r="M2121" s="154" t="s">
        <v>3059</v>
      </c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</row>
    <row r="2122" spans="2:84" ht="28.5" customHeight="1" outlineLevel="1" x14ac:dyDescent="0.2">
      <c r="B2122" s="74" t="s">
        <v>2461</v>
      </c>
      <c r="C2122" s="74"/>
      <c r="D2122" s="74"/>
      <c r="E2122" s="74"/>
      <c r="F2122" s="74"/>
      <c r="G2122" s="144"/>
      <c r="H2122" s="158"/>
      <c r="I2122" s="158"/>
      <c r="J2122" s="158"/>
      <c r="K2122" s="158"/>
      <c r="L2122" s="177"/>
      <c r="M2122" s="158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</row>
    <row r="2123" spans="2:84" ht="12.6" customHeight="1" outlineLevel="2" x14ac:dyDescent="0.2">
      <c r="B2123" s="31" t="s">
        <v>1895</v>
      </c>
      <c r="C2123" s="32"/>
      <c r="D2123" s="32"/>
      <c r="E2123" s="32"/>
      <c r="F2123" s="32"/>
      <c r="G2123" s="140"/>
      <c r="H2123" s="156"/>
      <c r="I2123" s="156"/>
      <c r="J2123" s="156"/>
      <c r="K2123" s="156"/>
      <c r="L2123" s="174"/>
      <c r="M2123" s="156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</row>
    <row r="2124" spans="2:84" ht="11.85" customHeight="1" outlineLevel="3" x14ac:dyDescent="0.2">
      <c r="B2124" s="71" t="str">
        <f t="shared" ref="B2124:B2144" si="120">HYPERLINK(CONCATENATE("http://belpult.by/site_search?search_term=",C2124),M2124)</f>
        <v xml:space="preserve">            Bluetooth-гарнитура AWEI-A850BL, цвет: белый</v>
      </c>
      <c r="C2124" s="34">
        <v>78955</v>
      </c>
      <c r="D2124" s="72">
        <f t="shared" si="117"/>
        <v>28.907999999999998</v>
      </c>
      <c r="E2124" s="35" t="s">
        <v>28</v>
      </c>
      <c r="G2124" s="142">
        <v>24.09</v>
      </c>
      <c r="I2124" s="157">
        <v>6954284078955</v>
      </c>
      <c r="L2124" s="175"/>
      <c r="M2124" s="154" t="s">
        <v>3950</v>
      </c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</row>
    <row r="2125" spans="2:84" ht="11.85" customHeight="1" outlineLevel="3" x14ac:dyDescent="0.2">
      <c r="B2125" s="98" t="str">
        <f t="shared" si="120"/>
        <v xml:space="preserve">            Bluetooth-гарнитура AWEI-N1, цвет: розово-золотой</v>
      </c>
      <c r="C2125" s="101">
        <v>54317</v>
      </c>
      <c r="D2125" s="94">
        <f t="shared" si="117"/>
        <v>26.495999999999999</v>
      </c>
      <c r="E2125" s="100" t="s">
        <v>28</v>
      </c>
      <c r="G2125" s="142">
        <v>22.08</v>
      </c>
      <c r="I2125" s="157">
        <v>6954284054317</v>
      </c>
      <c r="L2125" s="176"/>
      <c r="M2125" s="154" t="s">
        <v>1896</v>
      </c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</row>
    <row r="2126" spans="2:84" ht="11.85" customHeight="1" outlineLevel="3" x14ac:dyDescent="0.2">
      <c r="B2126" s="98" t="str">
        <f t="shared" si="120"/>
        <v xml:space="preserve">            Bluetooth-гарнитура AWEI-N1, цвет: серый</v>
      </c>
      <c r="C2126" s="101">
        <v>15486</v>
      </c>
      <c r="D2126" s="94">
        <f t="shared" si="117"/>
        <v>26.495999999999999</v>
      </c>
      <c r="E2126" s="100" t="s">
        <v>28</v>
      </c>
      <c r="G2126" s="142">
        <v>22.08</v>
      </c>
      <c r="I2126" s="157">
        <v>6954284015486</v>
      </c>
      <c r="L2126" s="176"/>
      <c r="M2126" s="154" t="s">
        <v>1897</v>
      </c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</row>
    <row r="2127" spans="2:84" ht="22.35" customHeight="1" outlineLevel="3" x14ac:dyDescent="0.2">
      <c r="B2127" s="71" t="str">
        <f t="shared" si="120"/>
        <v xml:space="preserve">            Bluetooth-Гарнитура BOROFONE BC21 Encourage sound business wireless headset (white)</v>
      </c>
      <c r="C2127" s="40">
        <v>3583</v>
      </c>
      <c r="D2127" s="72">
        <f t="shared" si="117"/>
        <v>14.399999999999999</v>
      </c>
      <c r="E2127" s="35" t="s">
        <v>28</v>
      </c>
      <c r="G2127" s="142">
        <v>12</v>
      </c>
      <c r="I2127" s="157">
        <v>6931474703583</v>
      </c>
      <c r="L2127" s="175"/>
      <c r="M2127" s="154" t="s">
        <v>3166</v>
      </c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</row>
    <row r="2128" spans="2:84" ht="22.35" customHeight="1" outlineLevel="3" x14ac:dyDescent="0.2">
      <c r="B2128" s="98" t="str">
        <f t="shared" si="120"/>
        <v xml:space="preserve">            Bluetooth-Гарнитура BOROFONE BC21 Encourage sound business wireless headset (черная)</v>
      </c>
      <c r="C2128" s="102">
        <v>3576</v>
      </c>
      <c r="D2128" s="94">
        <f t="shared" si="117"/>
        <v>15.12</v>
      </c>
      <c r="E2128" s="100" t="s">
        <v>28</v>
      </c>
      <c r="G2128" s="142">
        <v>12.6</v>
      </c>
      <c r="I2128" s="157">
        <v>6931474703576</v>
      </c>
      <c r="L2128" s="176"/>
      <c r="M2128" s="154" t="s">
        <v>3167</v>
      </c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</row>
    <row r="2129" spans="2:84" ht="22.35" customHeight="1" outlineLevel="3" x14ac:dyDescent="0.2">
      <c r="B2129" s="98" t="str">
        <f t="shared" si="120"/>
        <v xml:space="preserve">            Bluetooth-гарнитура BOROFONE BC36 цвет: белый (Bluetooth 5.0,70 мАч)</v>
      </c>
      <c r="C2129" s="101">
        <v>81948</v>
      </c>
      <c r="D2129" s="94">
        <f t="shared" si="117"/>
        <v>14.399999999999999</v>
      </c>
      <c r="E2129" s="100" t="s">
        <v>28</v>
      </c>
      <c r="G2129" s="142">
        <v>12</v>
      </c>
      <c r="I2129" s="157">
        <v>6974443381948</v>
      </c>
      <c r="L2129" s="176"/>
      <c r="M2129" s="154" t="s">
        <v>3417</v>
      </c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</row>
    <row r="2130" spans="2:84" ht="22.35" customHeight="1" outlineLevel="3" x14ac:dyDescent="0.2">
      <c r="B2130" s="98" t="str">
        <f t="shared" si="120"/>
        <v xml:space="preserve">            Bluetooth-гарнитура BOROFONE BC36 цвет: чёрный (Bluetooth 5.0,70 мАч)</v>
      </c>
      <c r="C2130" s="101">
        <v>81931</v>
      </c>
      <c r="D2130" s="94">
        <f t="shared" si="117"/>
        <v>14.399999999999999</v>
      </c>
      <c r="E2130" s="100" t="s">
        <v>28</v>
      </c>
      <c r="G2130" s="142">
        <v>12</v>
      </c>
      <c r="I2130" s="157">
        <v>6974443381931</v>
      </c>
      <c r="L2130" s="176"/>
      <c r="M2130" s="154" t="s">
        <v>3418</v>
      </c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</row>
    <row r="2131" spans="2:84" ht="22.35" customHeight="1" outlineLevel="3" x14ac:dyDescent="0.2">
      <c r="B2131" s="98" t="str">
        <f t="shared" si="120"/>
        <v xml:space="preserve">            Bluetooth-гарнитура BOROFONE BC8 (Bluetooth 4.2, 50mAh) цвет: белый</v>
      </c>
      <c r="C2131" s="101">
        <v>83832</v>
      </c>
      <c r="D2131" s="94">
        <f t="shared" si="117"/>
        <v>19.116</v>
      </c>
      <c r="E2131" s="100" t="s">
        <v>28</v>
      </c>
      <c r="G2131" s="142">
        <v>15.93</v>
      </c>
      <c r="I2131" s="157">
        <v>6957531083832</v>
      </c>
      <c r="L2131" s="176"/>
      <c r="M2131" s="154" t="s">
        <v>1898</v>
      </c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</row>
    <row r="2132" spans="2:84" ht="11.85" customHeight="1" outlineLevel="3" x14ac:dyDescent="0.2">
      <c r="B2132" s="98" t="str">
        <f t="shared" si="120"/>
        <v xml:space="preserve">            Bluetooth-гарнитура Hoco E25 цвет: белый</v>
      </c>
      <c r="C2132" s="101">
        <v>81067</v>
      </c>
      <c r="D2132" s="94">
        <f t="shared" si="117"/>
        <v>18.035999999999998</v>
      </c>
      <c r="E2132" s="100" t="s">
        <v>28</v>
      </c>
      <c r="G2132" s="142">
        <v>15.03</v>
      </c>
      <c r="I2132" s="157">
        <v>6957531081067</v>
      </c>
      <c r="L2132" s="176"/>
      <c r="M2132" s="154" t="s">
        <v>1899</v>
      </c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</row>
    <row r="2133" spans="2:84" ht="22.35" customHeight="1" outlineLevel="3" x14ac:dyDescent="0.2">
      <c r="B2133" s="98" t="str">
        <f t="shared" si="120"/>
        <v xml:space="preserve">            Bluetooth-гарнитура Hoco E28 цвет: белый (Bluetooth 4.1; режим разговора - 3,5 ч., ожидания- 90 ч.,</v>
      </c>
      <c r="C2133" s="101">
        <v>84594</v>
      </c>
      <c r="D2133" s="94">
        <f t="shared" si="117"/>
        <v>25.956</v>
      </c>
      <c r="E2133" s="100" t="s">
        <v>28</v>
      </c>
      <c r="G2133" s="142">
        <v>21.63</v>
      </c>
      <c r="I2133" s="157">
        <v>6957531084594</v>
      </c>
      <c r="L2133" s="176"/>
      <c r="M2133" s="154" t="s">
        <v>1900</v>
      </c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</row>
    <row r="2134" spans="2:84" ht="22.35" customHeight="1" outlineLevel="3" x14ac:dyDescent="0.2">
      <c r="B2134" s="98" t="str">
        <f t="shared" si="120"/>
        <v xml:space="preserve">            Bluetooth-гарнитура Hoco E28 цвет: черный (Bluetooth 4.1; режим разговора - 3,5 ч., ожидания- 90 ч.,</v>
      </c>
      <c r="C2134" s="101">
        <v>84587</v>
      </c>
      <c r="D2134" s="94">
        <f t="shared" si="117"/>
        <v>25.956</v>
      </c>
      <c r="E2134" s="100" t="s">
        <v>28</v>
      </c>
      <c r="G2134" s="142">
        <v>21.63</v>
      </c>
      <c r="I2134" s="157">
        <v>6957531084587</v>
      </c>
      <c r="L2134" s="176"/>
      <c r="M2134" s="154" t="s">
        <v>1901</v>
      </c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</row>
    <row r="2135" spans="2:84" ht="11.85" customHeight="1" outlineLevel="3" x14ac:dyDescent="0.2">
      <c r="B2135" s="98" t="str">
        <f t="shared" si="120"/>
        <v xml:space="preserve">            Bluetooth-гарнитура Hoco E31 цвет: белый</v>
      </c>
      <c r="C2135" s="101">
        <v>85188</v>
      </c>
      <c r="D2135" s="94">
        <f t="shared" si="117"/>
        <v>18.035999999999998</v>
      </c>
      <c r="E2135" s="100" t="s">
        <v>28</v>
      </c>
      <c r="G2135" s="142">
        <v>15.03</v>
      </c>
      <c r="I2135" s="157">
        <v>6957531085188</v>
      </c>
      <c r="L2135" s="176"/>
      <c r="M2135" s="154" t="s">
        <v>1902</v>
      </c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</row>
    <row r="2136" spans="2:84" ht="32.85" customHeight="1" outlineLevel="3" x14ac:dyDescent="0.2">
      <c r="B2136" s="98" t="str">
        <f t="shared" si="120"/>
        <v xml:space="preserve">            Bluetooth-гарнитура Hoco E35 цвет: чёрныйBluetooth-гарнитура Hoco E35 цвет: чёрныйBluetooth-гарнитур</v>
      </c>
      <c r="C2136" s="101">
        <v>89834</v>
      </c>
      <c r="D2136" s="94">
        <f t="shared" si="117"/>
        <v>48.6</v>
      </c>
      <c r="E2136" s="100" t="s">
        <v>28</v>
      </c>
      <c r="G2136" s="142">
        <v>40.5</v>
      </c>
      <c r="I2136" s="157">
        <v>6957531089834</v>
      </c>
      <c r="L2136" s="176"/>
      <c r="M2136" s="154" t="s">
        <v>2393</v>
      </c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</row>
    <row r="2137" spans="2:84" ht="22.35" customHeight="1" outlineLevel="3" x14ac:dyDescent="0.2">
      <c r="B2137" s="98" t="str">
        <f t="shared" si="120"/>
        <v xml:space="preserve">            Bluetooth-гарнитура Hoco E38 цвет: белый (бизнес-модель,клипса, Bluetooth 5.0; разговор - 5 ч., ожид</v>
      </c>
      <c r="C2137" s="101">
        <v>99956</v>
      </c>
      <c r="D2137" s="94">
        <f t="shared" si="117"/>
        <v>37.26</v>
      </c>
      <c r="E2137" s="100" t="s">
        <v>28</v>
      </c>
      <c r="G2137" s="142">
        <v>31.05</v>
      </c>
      <c r="I2137" s="157">
        <v>6957531099956</v>
      </c>
      <c r="L2137" s="176"/>
      <c r="M2137" s="154" t="s">
        <v>1903</v>
      </c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</row>
    <row r="2138" spans="2:84" ht="22.35" customHeight="1" outlineLevel="3" x14ac:dyDescent="0.2">
      <c r="B2138" s="98" t="str">
        <f t="shared" si="120"/>
        <v xml:space="preserve">            Bluetooth-гарнитура Hoco E39 цвет: белый (Bluetooth 5.0; разговор - 3 ч. 10ч-ожид)</v>
      </c>
      <c r="C2138" s="101">
        <v>94319</v>
      </c>
      <c r="D2138" s="94">
        <f t="shared" si="117"/>
        <v>38.411999999999999</v>
      </c>
      <c r="E2138" s="100" t="s">
        <v>28</v>
      </c>
      <c r="G2138" s="142">
        <v>32.01</v>
      </c>
      <c r="I2138" s="157">
        <v>6957531094319</v>
      </c>
      <c r="L2138" s="176"/>
      <c r="M2138" s="154" t="s">
        <v>2310</v>
      </c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</row>
    <row r="2139" spans="2:84" ht="11.85" customHeight="1" outlineLevel="3" x14ac:dyDescent="0.2">
      <c r="B2139" s="98" t="str">
        <f t="shared" si="120"/>
        <v xml:space="preserve">            Bluetooth-гарнитура Hoco E7 цвет: белый</v>
      </c>
      <c r="C2139" s="101">
        <v>71891</v>
      </c>
      <c r="D2139" s="94">
        <f t="shared" si="117"/>
        <v>28.224</v>
      </c>
      <c r="E2139" s="100" t="s">
        <v>28</v>
      </c>
      <c r="G2139" s="142">
        <v>23.52</v>
      </c>
      <c r="I2139" s="157">
        <v>6957531071891</v>
      </c>
      <c r="L2139" s="176"/>
      <c r="M2139" s="154" t="s">
        <v>1904</v>
      </c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</row>
    <row r="2140" spans="2:84" ht="11.85" customHeight="1" outlineLevel="3" x14ac:dyDescent="0.2">
      <c r="B2140" s="98" t="str">
        <f t="shared" si="120"/>
        <v xml:space="preserve">            Bluetooth-гарнитура Hoco E7 цвет: розовый</v>
      </c>
      <c r="C2140" s="101">
        <v>45700</v>
      </c>
      <c r="D2140" s="94">
        <f t="shared" si="117"/>
        <v>28.224</v>
      </c>
      <c r="E2140" s="100" t="s">
        <v>28</v>
      </c>
      <c r="G2140" s="142">
        <v>23.52</v>
      </c>
      <c r="I2140" s="157">
        <v>6957531045700</v>
      </c>
      <c r="L2140" s="176"/>
      <c r="M2140" s="154" t="s">
        <v>1905</v>
      </c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</row>
    <row r="2141" spans="2:84" ht="11.85" customHeight="1" outlineLevel="3" x14ac:dyDescent="0.2">
      <c r="B2141" s="98" t="str">
        <f t="shared" si="120"/>
        <v xml:space="preserve">            Bluetooth-гарнитура Hoco E7 цвет: черный</v>
      </c>
      <c r="C2141" s="101">
        <v>45687</v>
      </c>
      <c r="D2141" s="94">
        <f t="shared" si="117"/>
        <v>28.224</v>
      </c>
      <c r="E2141" s="100" t="s">
        <v>28</v>
      </c>
      <c r="G2141" s="142">
        <v>23.52</v>
      </c>
      <c r="I2141" s="157">
        <v>6957531045687</v>
      </c>
      <c r="L2141" s="176"/>
      <c r="M2141" s="154" t="s">
        <v>1906</v>
      </c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</row>
    <row r="2142" spans="2:84" ht="22.35" customHeight="1" outlineLevel="3" x14ac:dyDescent="0.2">
      <c r="B2142" s="98" t="str">
        <f t="shared" si="120"/>
        <v xml:space="preserve">            Bluetooth-гарнитура Hoco S19 цвет: металлик (бизнес-модель с шумоподавлением)</v>
      </c>
      <c r="C2142" s="101">
        <v>52918</v>
      </c>
      <c r="D2142" s="94">
        <f t="shared" si="117"/>
        <v>60.12</v>
      </c>
      <c r="E2142" s="100" t="s">
        <v>28</v>
      </c>
      <c r="G2142" s="142">
        <v>50.1</v>
      </c>
      <c r="I2142" s="157">
        <v>6931474752918</v>
      </c>
      <c r="L2142" s="176"/>
      <c r="M2142" s="154" t="s">
        <v>3419</v>
      </c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</row>
    <row r="2143" spans="2:84" ht="22.35" customHeight="1" outlineLevel="3" x14ac:dyDescent="0.2">
      <c r="B2143" s="98" t="str">
        <f t="shared" si="120"/>
        <v xml:space="preserve">            Bluetooth-гарнитура Hoco S19 цвет: синий (бизнес-модель с шумоподавлением)</v>
      </c>
      <c r="C2143" s="101">
        <v>52901</v>
      </c>
      <c r="D2143" s="94">
        <f t="shared" si="117"/>
        <v>60.12</v>
      </c>
      <c r="E2143" s="100" t="s">
        <v>28</v>
      </c>
      <c r="G2143" s="142">
        <v>50.1</v>
      </c>
      <c r="I2143" s="157">
        <v>6931474752901</v>
      </c>
      <c r="L2143" s="176"/>
      <c r="M2143" s="154" t="s">
        <v>3420</v>
      </c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</row>
    <row r="2144" spans="2:84" ht="22.35" customHeight="1" outlineLevel="3" x14ac:dyDescent="0.2">
      <c r="B2144" s="98" t="str">
        <f t="shared" si="120"/>
        <v xml:space="preserve">            Bluetooth-гарнитура Hoco S7 Бизнес модель цвет:черный</v>
      </c>
      <c r="C2144" s="101">
        <v>12585</v>
      </c>
      <c r="D2144" s="94">
        <f t="shared" si="117"/>
        <v>49.859999999999992</v>
      </c>
      <c r="E2144" s="100" t="s">
        <v>28</v>
      </c>
      <c r="G2144" s="142">
        <v>41.55</v>
      </c>
      <c r="I2144" s="157">
        <v>6931474712585</v>
      </c>
      <c r="L2144" s="176"/>
      <c r="M2144" s="154" t="s">
        <v>2394</v>
      </c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</row>
    <row r="2145" spans="2:84" ht="12.6" customHeight="1" outlineLevel="2" x14ac:dyDescent="0.2">
      <c r="B2145" s="31" t="s">
        <v>1907</v>
      </c>
      <c r="C2145" s="32"/>
      <c r="D2145" s="32"/>
      <c r="E2145" s="32"/>
      <c r="F2145" s="32"/>
      <c r="G2145" s="140"/>
      <c r="H2145" s="156"/>
      <c r="I2145" s="156"/>
      <c r="J2145" s="156"/>
      <c r="K2145" s="156"/>
      <c r="L2145" s="174"/>
      <c r="M2145" s="156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</row>
    <row r="2146" spans="2:84" ht="22.35" customHeight="1" outlineLevel="3" x14ac:dyDescent="0.2">
      <c r="B2146" s="71" t="str">
        <f t="shared" ref="B2146:B2206" si="121">HYPERLINK(CONCATENATE("http://belpult.by/site_search?search_term=",C2146),M2146)</f>
        <v xml:space="preserve">            Акустическая система 2.1 SmartBuy ROCKET, 20Вт, Bluetooth, MP3, FM-радио, микрофон (арт.SBS-5100)/6</v>
      </c>
      <c r="C2146" s="33" t="s">
        <v>3601</v>
      </c>
      <c r="D2146" s="72">
        <f t="shared" si="117"/>
        <v>155.37599999999998</v>
      </c>
      <c r="E2146" s="35" t="s">
        <v>28</v>
      </c>
      <c r="G2146" s="142">
        <v>129.47999999999999</v>
      </c>
      <c r="I2146" s="157">
        <v>4690626074743</v>
      </c>
      <c r="L2146" s="175"/>
      <c r="M2146" s="154" t="s">
        <v>3600</v>
      </c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</row>
    <row r="2147" spans="2:84" ht="22.35" customHeight="1" outlineLevel="3" x14ac:dyDescent="0.2">
      <c r="B2147" s="71" t="str">
        <f t="shared" si="121"/>
        <v xml:space="preserve">            Акустическая система Smartbuy BOOM MK III, 30Вт, Bluetooth, Bass Boost, MP3-FM, микрофон(SBS-1001)/4</v>
      </c>
      <c r="C2147" s="33" t="s">
        <v>3603</v>
      </c>
      <c r="D2147" s="72">
        <f t="shared" ref="D2147:D2210" si="122">G2147*1.2</f>
        <v>198.72</v>
      </c>
      <c r="E2147" s="35" t="s">
        <v>28</v>
      </c>
      <c r="G2147" s="142">
        <v>165.6</v>
      </c>
      <c r="I2147" s="157">
        <v>4690626059986</v>
      </c>
      <c r="L2147" s="175"/>
      <c r="M2147" s="154" t="s">
        <v>3602</v>
      </c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</row>
    <row r="2148" spans="2:84" ht="22.35" customHeight="1" outlineLevel="3" x14ac:dyDescent="0.2">
      <c r="B2148" s="71" t="str">
        <f t="shared" si="121"/>
        <v xml:space="preserve">            Акустическая система Smartbuy SOLID, 12Вт, Bluetooth, Bass Boost, MP3, FM (SBS-4430)/8</v>
      </c>
      <c r="C2148" s="33" t="s">
        <v>3605</v>
      </c>
      <c r="D2148" s="72">
        <f t="shared" si="122"/>
        <v>79.236000000000004</v>
      </c>
      <c r="E2148" s="35" t="s">
        <v>28</v>
      </c>
      <c r="G2148" s="142">
        <v>66.03</v>
      </c>
      <c r="I2148" s="157">
        <v>4690626052864</v>
      </c>
      <c r="L2148" s="175"/>
      <c r="M2148" s="154" t="s">
        <v>3604</v>
      </c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</row>
    <row r="2149" spans="2:84" ht="11.85" customHeight="1" outlineLevel="3" x14ac:dyDescent="0.2">
      <c r="B2149" s="98" t="str">
        <f t="shared" si="121"/>
        <v xml:space="preserve">            Беспроводная колонка Borofone BP7 цвет: черный</v>
      </c>
      <c r="C2149" s="101">
        <v>46467</v>
      </c>
      <c r="D2149" s="94">
        <f t="shared" si="122"/>
        <v>126</v>
      </c>
      <c r="E2149" s="100" t="s">
        <v>28</v>
      </c>
      <c r="G2149" s="142">
        <v>105</v>
      </c>
      <c r="I2149" s="157">
        <v>6931474746467</v>
      </c>
      <c r="L2149" s="176"/>
      <c r="M2149" s="154" t="s">
        <v>3341</v>
      </c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</row>
    <row r="2150" spans="2:84" ht="22.35" customHeight="1" outlineLevel="3" x14ac:dyDescent="0.2">
      <c r="B2150" s="98" t="str">
        <f t="shared" si="121"/>
        <v xml:space="preserve">            Беспроводная колонка Borofone BR12 (Bluetooth 5.0, USB,AUX, microSD, FM,режим TWS,1200mAh) , серая</v>
      </c>
      <c r="C2150" s="101">
        <v>35652</v>
      </c>
      <c r="D2150" s="94">
        <f t="shared" si="122"/>
        <v>43.199999999999996</v>
      </c>
      <c r="E2150" s="100" t="s">
        <v>28</v>
      </c>
      <c r="G2150" s="142">
        <v>36</v>
      </c>
      <c r="I2150" s="157">
        <v>6931474735652</v>
      </c>
      <c r="L2150" s="176"/>
      <c r="M2150" s="154" t="s">
        <v>2580</v>
      </c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</row>
    <row r="2151" spans="2:84" ht="22.35" customHeight="1" outlineLevel="3" x14ac:dyDescent="0.2">
      <c r="B2151" s="98" t="str">
        <f t="shared" si="121"/>
        <v xml:space="preserve">            Беспроводная колонка Borofone BR8 цвет: серый    (Bluetooth 5.0, AUX,режим TWS, microSD, FM,1200mAh)</v>
      </c>
      <c r="C2151" s="101">
        <v>27213</v>
      </c>
      <c r="D2151" s="94">
        <f t="shared" si="122"/>
        <v>32.4</v>
      </c>
      <c r="E2151" s="100" t="s">
        <v>28</v>
      </c>
      <c r="G2151" s="142">
        <v>27</v>
      </c>
      <c r="I2151" s="157">
        <v>6931474727213</v>
      </c>
      <c r="L2151" s="176"/>
      <c r="M2151" s="154" t="s">
        <v>2462</v>
      </c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  <c r="BW2151"/>
      <c r="BX2151"/>
      <c r="BY2151"/>
      <c r="BZ2151"/>
      <c r="CA2151"/>
      <c r="CB2151"/>
      <c r="CC2151"/>
      <c r="CD2151"/>
      <c r="CE2151"/>
      <c r="CF2151"/>
    </row>
    <row r="2152" spans="2:84" ht="11.85" customHeight="1" outlineLevel="3" x14ac:dyDescent="0.2">
      <c r="B2152" s="98" t="str">
        <f t="shared" si="121"/>
        <v xml:space="preserve">            Беспроводная колонка Hoco BS35 цвет: хаки</v>
      </c>
      <c r="C2152" s="101">
        <v>27480</v>
      </c>
      <c r="D2152" s="94">
        <f t="shared" si="122"/>
        <v>43.415999999999997</v>
      </c>
      <c r="E2152" s="100" t="s">
        <v>28</v>
      </c>
      <c r="G2152" s="142">
        <v>36.18</v>
      </c>
      <c r="I2152" s="157">
        <v>6931474727480</v>
      </c>
      <c r="L2152" s="176"/>
      <c r="M2152" s="154" t="s">
        <v>2395</v>
      </c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  <c r="BW2152"/>
      <c r="BX2152"/>
      <c r="BY2152"/>
      <c r="BZ2152"/>
      <c r="CA2152"/>
      <c r="CB2152"/>
      <c r="CC2152"/>
      <c r="CD2152"/>
      <c r="CE2152"/>
      <c r="CF2152"/>
    </row>
    <row r="2153" spans="2:84" ht="11.85" customHeight="1" outlineLevel="3" x14ac:dyDescent="0.2">
      <c r="B2153" s="98" t="str">
        <f t="shared" si="121"/>
        <v xml:space="preserve">            Беспроводная колонка Hoco BS36 цвет: хаки</v>
      </c>
      <c r="C2153" s="101">
        <v>27503</v>
      </c>
      <c r="D2153" s="94">
        <f t="shared" si="122"/>
        <v>32.58</v>
      </c>
      <c r="E2153" s="100" t="s">
        <v>28</v>
      </c>
      <c r="G2153" s="142">
        <v>27.15</v>
      </c>
      <c r="I2153" s="157">
        <v>6931474727503</v>
      </c>
      <c r="L2153" s="176"/>
      <c r="M2153" s="154" t="s">
        <v>2396</v>
      </c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  <c r="BW2153"/>
      <c r="BX2153"/>
      <c r="BY2153"/>
      <c r="BZ2153"/>
      <c r="CA2153"/>
      <c r="CB2153"/>
      <c r="CC2153"/>
      <c r="CD2153"/>
      <c r="CE2153"/>
      <c r="CF2153"/>
    </row>
    <row r="2154" spans="2:84" ht="11.85" customHeight="1" outlineLevel="3" x14ac:dyDescent="0.2">
      <c r="B2154" s="98" t="str">
        <f t="shared" si="121"/>
        <v xml:space="preserve">            Беспроводная колонка Hoco BS36 цвет: черный</v>
      </c>
      <c r="C2154" s="101">
        <v>27497</v>
      </c>
      <c r="D2154" s="94">
        <f t="shared" si="122"/>
        <v>32.58</v>
      </c>
      <c r="E2154" s="100" t="s">
        <v>28</v>
      </c>
      <c r="G2154" s="142">
        <v>27.15</v>
      </c>
      <c r="I2154" s="157">
        <v>6931474727497</v>
      </c>
      <c r="L2154" s="176"/>
      <c r="M2154" s="154" t="s">
        <v>2397</v>
      </c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  <c r="BW2154"/>
      <c r="BX2154"/>
      <c r="BY2154"/>
      <c r="BZ2154"/>
      <c r="CA2154"/>
      <c r="CB2154"/>
      <c r="CC2154"/>
      <c r="CD2154"/>
      <c r="CE2154"/>
      <c r="CF2154"/>
    </row>
    <row r="2155" spans="2:84" ht="32.85" customHeight="1" outlineLevel="3" x14ac:dyDescent="0.2">
      <c r="B2155" s="98" t="str">
        <f t="shared" si="121"/>
        <v xml:space="preserve">            Беспроводная колонка Hoco BS38 (Bluetooth 5.0,USB,AUX, microSD, FM,режим TWS,1200mAh) цвет: красный</v>
      </c>
      <c r="C2155" s="101">
        <v>29446</v>
      </c>
      <c r="D2155" s="94">
        <f t="shared" si="122"/>
        <v>43.92</v>
      </c>
      <c r="E2155" s="100" t="s">
        <v>28</v>
      </c>
      <c r="G2155" s="142">
        <v>36.6</v>
      </c>
      <c r="I2155" s="157">
        <v>6931474729446</v>
      </c>
      <c r="L2155" s="176"/>
      <c r="M2155" s="154" t="s">
        <v>2463</v>
      </c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  <c r="BW2155"/>
      <c r="BX2155"/>
      <c r="BY2155"/>
      <c r="BZ2155"/>
      <c r="CA2155"/>
      <c r="CB2155"/>
      <c r="CC2155"/>
      <c r="CD2155"/>
      <c r="CE2155"/>
      <c r="CF2155"/>
    </row>
    <row r="2156" spans="2:84" ht="32.85" customHeight="1" outlineLevel="3" x14ac:dyDescent="0.2">
      <c r="B2156" s="98" t="str">
        <f t="shared" si="121"/>
        <v xml:space="preserve">            Беспроводная колонка Hoco BS38 (Bluetooth 5.0,USB,AUX, microSD, FM,режим TWS,1200mAh) цвет: синий</v>
      </c>
      <c r="C2156" s="101">
        <v>29453</v>
      </c>
      <c r="D2156" s="94">
        <f t="shared" si="122"/>
        <v>43.92</v>
      </c>
      <c r="E2156" s="100" t="s">
        <v>28</v>
      </c>
      <c r="G2156" s="142">
        <v>36.6</v>
      </c>
      <c r="I2156" s="157">
        <v>6931474729453</v>
      </c>
      <c r="L2156" s="176"/>
      <c r="M2156" s="154" t="s">
        <v>2464</v>
      </c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  <c r="BW2156"/>
      <c r="BX2156"/>
      <c r="BY2156"/>
      <c r="BZ2156"/>
      <c r="CA2156"/>
      <c r="CB2156"/>
      <c r="CC2156"/>
      <c r="CD2156"/>
      <c r="CE2156"/>
      <c r="CF2156"/>
    </row>
    <row r="2157" spans="2:84" ht="32.85" customHeight="1" outlineLevel="3" x14ac:dyDescent="0.2">
      <c r="B2157" s="71" t="str">
        <f t="shared" si="121"/>
        <v xml:space="preserve">            Беспроводная колонка Hoco BS38 (Bluetooth 5.0,USB,AUX, microSD, FM,режим TWS,1200mAh) цвет: черный</v>
      </c>
      <c r="C2157" s="34">
        <v>29439</v>
      </c>
      <c r="D2157" s="72">
        <f t="shared" si="122"/>
        <v>43.92</v>
      </c>
      <c r="E2157" s="35" t="s">
        <v>28</v>
      </c>
      <c r="G2157" s="142">
        <v>36.6</v>
      </c>
      <c r="I2157" s="157">
        <v>6931474729439</v>
      </c>
      <c r="L2157" s="175"/>
      <c r="M2157" s="154" t="s">
        <v>2465</v>
      </c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</row>
    <row r="2158" spans="2:84" ht="22.35" customHeight="1" outlineLevel="3" x14ac:dyDescent="0.2">
      <c r="B2158" s="98" t="str">
        <f t="shared" si="121"/>
        <v xml:space="preserve">            Беспроводная колонка Hoco BS40 (Bluetooth 5.0, USB,AUX, microSD, FM,режим TWS,2400mAh) цвет: красный</v>
      </c>
      <c r="C2158" s="101">
        <v>30626</v>
      </c>
      <c r="D2158" s="94">
        <f t="shared" si="122"/>
        <v>68.399999999999991</v>
      </c>
      <c r="E2158" s="100" t="s">
        <v>28</v>
      </c>
      <c r="G2158" s="142">
        <v>57</v>
      </c>
      <c r="I2158" s="157">
        <v>6931474730626</v>
      </c>
      <c r="L2158" s="176"/>
      <c r="M2158" s="154" t="s">
        <v>3342</v>
      </c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  <c r="BW2158"/>
      <c r="BX2158"/>
      <c r="BY2158"/>
      <c r="BZ2158"/>
      <c r="CA2158"/>
      <c r="CB2158"/>
      <c r="CC2158"/>
      <c r="CD2158"/>
      <c r="CE2158"/>
      <c r="CF2158"/>
    </row>
    <row r="2159" spans="2:84" ht="22.35" customHeight="1" outlineLevel="3" x14ac:dyDescent="0.2">
      <c r="B2159" s="98" t="str">
        <f t="shared" si="121"/>
        <v xml:space="preserve">            Беспроводная колонка Hoco BS41 цвет: черный     (Bluetooth 5.0, AUX, USB, microSD, FM,2400mAh</v>
      </c>
      <c r="C2159" s="101">
        <v>32040</v>
      </c>
      <c r="D2159" s="94">
        <f t="shared" si="122"/>
        <v>234</v>
      </c>
      <c r="E2159" s="100" t="s">
        <v>28</v>
      </c>
      <c r="G2159" s="142">
        <v>195</v>
      </c>
      <c r="I2159" s="157">
        <v>6931474732040</v>
      </c>
      <c r="L2159" s="176"/>
      <c r="M2159" s="154" t="s">
        <v>2679</v>
      </c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  <c r="BW2159"/>
      <c r="BX2159"/>
      <c r="BY2159"/>
      <c r="BZ2159"/>
      <c r="CA2159"/>
      <c r="CB2159"/>
      <c r="CC2159"/>
      <c r="CD2159"/>
      <c r="CE2159"/>
      <c r="CF2159"/>
    </row>
    <row r="2160" spans="2:84" ht="22.35" customHeight="1" outlineLevel="3" x14ac:dyDescent="0.2">
      <c r="B2160" s="98" t="str">
        <f t="shared" si="121"/>
        <v xml:space="preserve">            Беспроводная колонка Hoco BS43 цвет: зеленый    (Bluetooth 5.0, USB,AUX, microSD, FM,TWS,IPX7,1200mA</v>
      </c>
      <c r="C2160" s="101">
        <v>38431</v>
      </c>
      <c r="D2160" s="94">
        <f t="shared" si="122"/>
        <v>39.6</v>
      </c>
      <c r="E2160" s="100" t="s">
        <v>28</v>
      </c>
      <c r="G2160" s="142">
        <v>33</v>
      </c>
      <c r="I2160" s="157">
        <v>6931474738431</v>
      </c>
      <c r="L2160" s="176"/>
      <c r="M2160" s="154" t="s">
        <v>2933</v>
      </c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  <c r="BW2160"/>
      <c r="BX2160"/>
      <c r="BY2160"/>
      <c r="BZ2160"/>
      <c r="CA2160"/>
      <c r="CB2160"/>
      <c r="CC2160"/>
      <c r="CD2160"/>
      <c r="CE2160"/>
      <c r="CF2160"/>
    </row>
    <row r="2161" spans="2:84" ht="22.35" customHeight="1" outlineLevel="3" x14ac:dyDescent="0.2">
      <c r="B2161" s="98" t="str">
        <f t="shared" si="121"/>
        <v xml:space="preserve">            Беспроводная колонка Hoco BS43 цвет: синий    (Bluetooth 5.0, USB,AUX, microSD, FM,TWS,IPX7,1200mAh)</v>
      </c>
      <c r="C2161" s="101">
        <v>38424</v>
      </c>
      <c r="D2161" s="94">
        <f t="shared" si="122"/>
        <v>39.6</v>
      </c>
      <c r="E2161" s="100" t="s">
        <v>28</v>
      </c>
      <c r="G2161" s="142">
        <v>33</v>
      </c>
      <c r="I2161" s="157">
        <v>6931474738424</v>
      </c>
      <c r="L2161" s="176"/>
      <c r="M2161" s="154" t="s">
        <v>2934</v>
      </c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</row>
    <row r="2162" spans="2:84" ht="22.35" customHeight="1" outlineLevel="3" x14ac:dyDescent="0.2">
      <c r="B2162" s="98" t="str">
        <f t="shared" si="121"/>
        <v xml:space="preserve">            Беспроводная колонка Hoco BS43 цвет: черный    (Bluetooth 5.0, USB,AUX, microSD, FM,TWS,IPX7,1200mAh</v>
      </c>
      <c r="C2162" s="101">
        <v>38417</v>
      </c>
      <c r="D2162" s="94">
        <f t="shared" si="122"/>
        <v>39.6</v>
      </c>
      <c r="E2162" s="100" t="s">
        <v>28</v>
      </c>
      <c r="G2162" s="142">
        <v>33</v>
      </c>
      <c r="I2162" s="157">
        <v>6931474738417</v>
      </c>
      <c r="L2162" s="176"/>
      <c r="M2162" s="154" t="s">
        <v>2935</v>
      </c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  <c r="BW2162"/>
      <c r="BX2162"/>
      <c r="BY2162"/>
      <c r="BZ2162"/>
      <c r="CA2162"/>
      <c r="CB2162"/>
      <c r="CC2162"/>
      <c r="CD2162"/>
      <c r="CE2162"/>
      <c r="CF2162"/>
    </row>
    <row r="2163" spans="2:84" ht="22.35" customHeight="1" outlineLevel="3" x14ac:dyDescent="0.2">
      <c r="B2163" s="71" t="str">
        <f t="shared" si="121"/>
        <v xml:space="preserve">            Беспроводная спортивная колонка Hoco HC4 цвет: серый (Bluetooth 5.0,USB,AUX,microSD,FM,TWS,1500mAh)</v>
      </c>
      <c r="C2163" s="34">
        <v>42124</v>
      </c>
      <c r="D2163" s="72">
        <f t="shared" si="122"/>
        <v>41.4</v>
      </c>
      <c r="E2163" s="35" t="s">
        <v>28</v>
      </c>
      <c r="G2163" s="142">
        <v>34.5</v>
      </c>
      <c r="I2163" s="157">
        <v>6931474742124</v>
      </c>
      <c r="L2163" s="175"/>
      <c r="M2163" s="154" t="s">
        <v>2936</v>
      </c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  <c r="BW2163"/>
      <c r="BX2163"/>
      <c r="BY2163"/>
      <c r="BZ2163"/>
      <c r="CA2163"/>
      <c r="CB2163"/>
      <c r="CC2163"/>
      <c r="CD2163"/>
      <c r="CE2163"/>
      <c r="CF2163"/>
    </row>
    <row r="2164" spans="2:84" ht="22.35" customHeight="1" outlineLevel="3" x14ac:dyDescent="0.2">
      <c r="B2164" s="98" t="str">
        <f t="shared" si="121"/>
        <v xml:space="preserve">            Беспроводная спортивная колонка Hoco HC4 цвет: синий (Bluetooth 5.0,USB,AUX,microSD,FM,TWS,1500mAh)</v>
      </c>
      <c r="C2164" s="101">
        <v>42117</v>
      </c>
      <c r="D2164" s="94">
        <f t="shared" si="122"/>
        <v>41.4</v>
      </c>
      <c r="E2164" s="100" t="s">
        <v>28</v>
      </c>
      <c r="G2164" s="142">
        <v>34.5</v>
      </c>
      <c r="I2164" s="157">
        <v>6931474742117</v>
      </c>
      <c r="L2164" s="176"/>
      <c r="M2164" s="154" t="s">
        <v>2937</v>
      </c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  <c r="BW2164"/>
      <c r="BX2164"/>
      <c r="BY2164"/>
      <c r="BZ2164"/>
      <c r="CA2164"/>
      <c r="CB2164"/>
      <c r="CC2164"/>
      <c r="CD2164"/>
      <c r="CE2164"/>
      <c r="CF2164"/>
    </row>
    <row r="2165" spans="2:84" ht="22.35" customHeight="1" outlineLevel="3" x14ac:dyDescent="0.2">
      <c r="B2165" s="98" t="str">
        <f t="shared" si="121"/>
        <v xml:space="preserve">            Беспроводная спортивная колонка Hoco HC5 цвет: красный</v>
      </c>
      <c r="C2165" s="101">
        <v>46658</v>
      </c>
      <c r="D2165" s="94">
        <f t="shared" si="122"/>
        <v>126</v>
      </c>
      <c r="E2165" s="100" t="s">
        <v>28</v>
      </c>
      <c r="G2165" s="142">
        <v>105</v>
      </c>
      <c r="I2165" s="157">
        <v>6931474746658</v>
      </c>
      <c r="L2165" s="176"/>
      <c r="M2165" s="154" t="s">
        <v>3343</v>
      </c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  <c r="BW2165"/>
      <c r="BX2165"/>
      <c r="BY2165"/>
      <c r="BZ2165"/>
      <c r="CA2165"/>
      <c r="CB2165"/>
      <c r="CC2165"/>
      <c r="CD2165"/>
      <c r="CE2165"/>
      <c r="CF2165"/>
    </row>
    <row r="2166" spans="2:84" ht="22.35" customHeight="1" outlineLevel="3" x14ac:dyDescent="0.2">
      <c r="B2166" s="98" t="str">
        <f t="shared" si="121"/>
        <v xml:space="preserve">            Беспроводная спортивная колонка Hoco HC5 цвет: синий</v>
      </c>
      <c r="C2166" s="101">
        <v>46665</v>
      </c>
      <c r="D2166" s="94">
        <f t="shared" si="122"/>
        <v>126</v>
      </c>
      <c r="E2166" s="100" t="s">
        <v>28</v>
      </c>
      <c r="G2166" s="142">
        <v>105</v>
      </c>
      <c r="I2166" s="157">
        <v>6931474746665</v>
      </c>
      <c r="L2166" s="176"/>
      <c r="M2166" s="154" t="s">
        <v>3344</v>
      </c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  <c r="BW2166"/>
      <c r="BX2166"/>
      <c r="BY2166"/>
      <c r="BZ2166"/>
      <c r="CA2166"/>
      <c r="CB2166"/>
      <c r="CC2166"/>
      <c r="CD2166"/>
      <c r="CE2166"/>
      <c r="CF2166"/>
    </row>
    <row r="2167" spans="2:84" ht="22.35" customHeight="1" outlineLevel="3" x14ac:dyDescent="0.2">
      <c r="B2167" s="98" t="str">
        <f t="shared" si="121"/>
        <v xml:space="preserve">            Беспроводная спортивная колонка Hoco HC5 цвет: темно-зеленый</v>
      </c>
      <c r="C2167" s="101">
        <v>46672</v>
      </c>
      <c r="D2167" s="94">
        <f t="shared" si="122"/>
        <v>126</v>
      </c>
      <c r="E2167" s="100" t="s">
        <v>28</v>
      </c>
      <c r="G2167" s="142">
        <v>105</v>
      </c>
      <c r="I2167" s="157">
        <v>6931474746672</v>
      </c>
      <c r="L2167" s="176"/>
      <c r="M2167" s="154" t="s">
        <v>3345</v>
      </c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</row>
    <row r="2168" spans="2:84" ht="22.35" customHeight="1" outlineLevel="3" x14ac:dyDescent="0.2">
      <c r="B2168" s="98" t="str">
        <f t="shared" si="121"/>
        <v xml:space="preserve">            Беспроводная спортивная колонка Hoco HC5 цвет: черный</v>
      </c>
      <c r="C2168" s="101">
        <v>46641</v>
      </c>
      <c r="D2168" s="94">
        <f t="shared" si="122"/>
        <v>126</v>
      </c>
      <c r="E2168" s="100" t="s">
        <v>28</v>
      </c>
      <c r="G2168" s="142">
        <v>105</v>
      </c>
      <c r="I2168" s="157">
        <v>6931474746641</v>
      </c>
      <c r="L2168" s="176"/>
      <c r="M2168" s="154" t="s">
        <v>3346</v>
      </c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</row>
    <row r="2169" spans="2:84" ht="22.35" customHeight="1" outlineLevel="3" x14ac:dyDescent="0.2">
      <c r="B2169" s="98" t="str">
        <f t="shared" si="121"/>
        <v xml:space="preserve">            Беспроводная спортивная колонка Hoco HC6 цвет: черный</v>
      </c>
      <c r="C2169" s="101">
        <v>49055</v>
      </c>
      <c r="D2169" s="94">
        <f t="shared" si="122"/>
        <v>95.399999999999991</v>
      </c>
      <c r="E2169" s="100" t="s">
        <v>28</v>
      </c>
      <c r="G2169" s="142">
        <v>79.5</v>
      </c>
      <c r="I2169" s="157">
        <v>6931474749055</v>
      </c>
      <c r="L2169" s="176"/>
      <c r="M2169" s="154" t="s">
        <v>3421</v>
      </c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</row>
    <row r="2170" spans="2:84" ht="22.35" customHeight="1" outlineLevel="3" x14ac:dyDescent="0.2">
      <c r="B2170" s="98" t="str">
        <f t="shared" si="121"/>
        <v xml:space="preserve">            Беспроводная спортивная колонка Hoco HC8 цвет: белый (10W,полная подсветка,1800mAh )</v>
      </c>
      <c r="C2170" s="101">
        <v>52864</v>
      </c>
      <c r="D2170" s="94">
        <f t="shared" si="122"/>
        <v>108</v>
      </c>
      <c r="E2170" s="100" t="s">
        <v>28</v>
      </c>
      <c r="G2170" s="142">
        <v>90</v>
      </c>
      <c r="I2170" s="157">
        <v>6931474752864</v>
      </c>
      <c r="L2170" s="176"/>
      <c r="M2170" s="154" t="s">
        <v>3606</v>
      </c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</row>
    <row r="2171" spans="2:84" ht="22.35" customHeight="1" outlineLevel="3" x14ac:dyDescent="0.2">
      <c r="B2171" s="98" t="str">
        <f t="shared" si="121"/>
        <v xml:space="preserve">            Беспроводная спортивная колонка Hoco HC8 цвет: красный (10W,полная подсветка,1800mAh )</v>
      </c>
      <c r="C2171" s="101">
        <v>52871</v>
      </c>
      <c r="D2171" s="94">
        <f t="shared" si="122"/>
        <v>108</v>
      </c>
      <c r="E2171" s="100" t="s">
        <v>28</v>
      </c>
      <c r="G2171" s="142">
        <v>90</v>
      </c>
      <c r="I2171" s="157">
        <v>6931474752871</v>
      </c>
      <c r="L2171" s="176"/>
      <c r="M2171" s="154" t="s">
        <v>3237</v>
      </c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</row>
    <row r="2172" spans="2:84" ht="22.35" customHeight="1" outlineLevel="3" x14ac:dyDescent="0.2">
      <c r="B2172" s="98" t="str">
        <f t="shared" si="121"/>
        <v xml:space="preserve">            Беспроводная спортивная колонка Hoco HC8 цвет: синий (10W,полная подсветка,1800mAh )</v>
      </c>
      <c r="C2172" s="101">
        <v>52888</v>
      </c>
      <c r="D2172" s="94">
        <f t="shared" si="122"/>
        <v>108</v>
      </c>
      <c r="E2172" s="100" t="s">
        <v>28</v>
      </c>
      <c r="G2172" s="142">
        <v>90</v>
      </c>
      <c r="I2172" s="157">
        <v>6931474752888</v>
      </c>
      <c r="L2172" s="176"/>
      <c r="M2172" s="154" t="s">
        <v>3238</v>
      </c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</row>
    <row r="2173" spans="2:84" ht="22.35" customHeight="1" outlineLevel="3" x14ac:dyDescent="0.2">
      <c r="B2173" s="98" t="str">
        <f t="shared" si="121"/>
        <v xml:space="preserve">            Беспроводная спортивная колонка Hoco HC9 цвет: красный</v>
      </c>
      <c r="C2173" s="101">
        <v>57814</v>
      </c>
      <c r="D2173" s="94">
        <f t="shared" si="122"/>
        <v>61.199999999999996</v>
      </c>
      <c r="E2173" s="100" t="s">
        <v>28</v>
      </c>
      <c r="G2173" s="142">
        <v>51</v>
      </c>
      <c r="I2173" s="157">
        <v>6931474757814</v>
      </c>
      <c r="L2173" s="176"/>
      <c r="M2173" s="154" t="s">
        <v>3422</v>
      </c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</row>
    <row r="2174" spans="2:84" ht="22.35" customHeight="1" outlineLevel="3" x14ac:dyDescent="0.2">
      <c r="B2174" s="98" t="str">
        <f t="shared" si="121"/>
        <v xml:space="preserve">            Беспроводная спортивная колонка Hoco HC9 цвет: серый</v>
      </c>
      <c r="C2174" s="101">
        <v>57821</v>
      </c>
      <c r="D2174" s="94">
        <f t="shared" si="122"/>
        <v>61.199999999999996</v>
      </c>
      <c r="E2174" s="100" t="s">
        <v>28</v>
      </c>
      <c r="G2174" s="142">
        <v>51</v>
      </c>
      <c r="I2174" s="157">
        <v>6931474757821</v>
      </c>
      <c r="L2174" s="176"/>
      <c r="M2174" s="154" t="s">
        <v>3423</v>
      </c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</row>
    <row r="2175" spans="2:84" ht="22.35" customHeight="1" outlineLevel="3" x14ac:dyDescent="0.2">
      <c r="B2175" s="98" t="str">
        <f t="shared" si="121"/>
        <v xml:space="preserve">            Беспроводная спортивная колонка Hoco HC9 цвет: синий</v>
      </c>
      <c r="C2175" s="101">
        <v>57845</v>
      </c>
      <c r="D2175" s="94">
        <f t="shared" si="122"/>
        <v>61.199999999999996</v>
      </c>
      <c r="E2175" s="100" t="s">
        <v>28</v>
      </c>
      <c r="G2175" s="142">
        <v>51</v>
      </c>
      <c r="I2175" s="157">
        <v>6931474757845</v>
      </c>
      <c r="L2175" s="176"/>
      <c r="M2175" s="154" t="s">
        <v>3424</v>
      </c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</row>
    <row r="2176" spans="2:84" ht="22.35" customHeight="1" outlineLevel="3" x14ac:dyDescent="0.2">
      <c r="B2176" s="98" t="str">
        <f t="shared" si="121"/>
        <v xml:space="preserve">            Беспроводная спортивная колонка Hoco HC9 цвет: темно зеленый</v>
      </c>
      <c r="C2176" s="101">
        <v>57838</v>
      </c>
      <c r="D2176" s="94">
        <f t="shared" si="122"/>
        <v>61.199999999999996</v>
      </c>
      <c r="E2176" s="100" t="s">
        <v>28</v>
      </c>
      <c r="G2176" s="142">
        <v>51</v>
      </c>
      <c r="I2176" s="157">
        <v>6931474757838</v>
      </c>
      <c r="L2176" s="176"/>
      <c r="M2176" s="154" t="s">
        <v>3425</v>
      </c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</row>
    <row r="2177" spans="2:84" ht="22.35" customHeight="1" outlineLevel="3" x14ac:dyDescent="0.2">
      <c r="B2177" s="98" t="str">
        <f t="shared" si="121"/>
        <v xml:space="preserve">            Беспроводная спортивная колонка Hoco HC9 цвет: черный</v>
      </c>
      <c r="C2177" s="101">
        <v>57807</v>
      </c>
      <c r="D2177" s="94">
        <f t="shared" si="122"/>
        <v>61.199999999999996</v>
      </c>
      <c r="E2177" s="100" t="s">
        <v>28</v>
      </c>
      <c r="G2177" s="142">
        <v>51</v>
      </c>
      <c r="I2177" s="157">
        <v>6931474757807</v>
      </c>
      <c r="L2177" s="176"/>
      <c r="M2177" s="154" t="s">
        <v>3426</v>
      </c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</row>
    <row r="2178" spans="2:84" ht="11.85" customHeight="1" outlineLevel="3" x14ac:dyDescent="0.2">
      <c r="B2178" s="71" t="str">
        <f t="shared" si="121"/>
        <v xml:space="preserve">            Колонка BOROFONE DS21 Bluetooth Speaker (black)</v>
      </c>
      <c r="C2178" s="34">
        <v>36994</v>
      </c>
      <c r="D2178" s="72">
        <f t="shared" si="122"/>
        <v>34.667999999999999</v>
      </c>
      <c r="E2178" s="35" t="s">
        <v>28</v>
      </c>
      <c r="G2178" s="142">
        <v>28.89</v>
      </c>
      <c r="I2178" s="157">
        <v>6931474736994</v>
      </c>
      <c r="L2178" s="175"/>
      <c r="M2178" s="154" t="s">
        <v>3060</v>
      </c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</row>
    <row r="2179" spans="2:84" ht="11.85" customHeight="1" outlineLevel="3" x14ac:dyDescent="0.2">
      <c r="B2179" s="71" t="str">
        <f t="shared" si="121"/>
        <v xml:space="preserve">            Колонка BOROFONE DS22 Bluetooth Speaker (black)</v>
      </c>
      <c r="C2179" s="34">
        <v>37007</v>
      </c>
      <c r="D2179" s="72">
        <f t="shared" si="122"/>
        <v>52.308</v>
      </c>
      <c r="E2179" s="35" t="s">
        <v>28</v>
      </c>
      <c r="G2179" s="142">
        <v>43.59</v>
      </c>
      <c r="I2179" s="157">
        <v>6931474737007</v>
      </c>
      <c r="L2179" s="175"/>
      <c r="M2179" s="154" t="s">
        <v>3061</v>
      </c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</row>
    <row r="2180" spans="2:84" ht="11.85" customHeight="1" outlineLevel="3" x14ac:dyDescent="0.2">
      <c r="B2180" s="71" t="str">
        <f t="shared" si="121"/>
        <v xml:space="preserve">            Портативная колонка 1602 3w</v>
      </c>
      <c r="C2180" s="33" t="s">
        <v>4544</v>
      </c>
      <c r="D2180" s="72">
        <f t="shared" si="122"/>
        <v>119.34</v>
      </c>
      <c r="E2180" s="35" t="s">
        <v>28</v>
      </c>
      <c r="G2180" s="142">
        <v>99.45</v>
      </c>
      <c r="I2180" s="154"/>
      <c r="L2180" s="175"/>
      <c r="M2180" s="154" t="s">
        <v>4543</v>
      </c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</row>
    <row r="2181" spans="2:84" ht="11.85" customHeight="1" outlineLevel="3" x14ac:dyDescent="0.2">
      <c r="B2181" s="98" t="str">
        <f t="shared" si="121"/>
        <v xml:space="preserve">            Портативная колонка Borofone BP3 цвет: красный</v>
      </c>
      <c r="C2181" s="101">
        <v>99789</v>
      </c>
      <c r="D2181" s="94">
        <f t="shared" si="122"/>
        <v>20.34</v>
      </c>
      <c r="E2181" s="100" t="s">
        <v>28</v>
      </c>
      <c r="G2181" s="142">
        <v>16.95</v>
      </c>
      <c r="I2181" s="157">
        <v>6957531099789</v>
      </c>
      <c r="L2181" s="176"/>
      <c r="M2181" s="154" t="s">
        <v>1908</v>
      </c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</row>
    <row r="2182" spans="2:84" ht="11.85" customHeight="1" outlineLevel="3" x14ac:dyDescent="0.2">
      <c r="B2182" s="98" t="str">
        <f t="shared" si="121"/>
        <v xml:space="preserve">            Портативная колонка Borofone BP3 цвет:черный</v>
      </c>
      <c r="C2182" s="101">
        <v>99796</v>
      </c>
      <c r="D2182" s="94">
        <f t="shared" si="122"/>
        <v>20.34</v>
      </c>
      <c r="E2182" s="100" t="s">
        <v>28</v>
      </c>
      <c r="G2182" s="142">
        <v>16.95</v>
      </c>
      <c r="I2182" s="157">
        <v>6957531099796</v>
      </c>
      <c r="L2182" s="176"/>
      <c r="M2182" s="154" t="s">
        <v>1909</v>
      </c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</row>
    <row r="2183" spans="2:84" ht="22.35" customHeight="1" outlineLevel="3" x14ac:dyDescent="0.2">
      <c r="B2183" s="98" t="str">
        <f t="shared" si="121"/>
        <v xml:space="preserve">            Портативная колонка Borofone BR10 цвет: черный       (Bluetooth 5.0,microSD, 500mAh)</v>
      </c>
      <c r="C2183" s="101">
        <v>29514</v>
      </c>
      <c r="D2183" s="94">
        <f t="shared" si="122"/>
        <v>22.715999999999998</v>
      </c>
      <c r="E2183" s="100" t="s">
        <v>28</v>
      </c>
      <c r="G2183" s="142">
        <v>18.93</v>
      </c>
      <c r="I2183" s="157">
        <v>6931474729514</v>
      </c>
      <c r="L2183" s="176"/>
      <c r="M2183" s="154" t="s">
        <v>2418</v>
      </c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</row>
    <row r="2184" spans="2:84" ht="22.35" customHeight="1" outlineLevel="3" x14ac:dyDescent="0.2">
      <c r="B2184" s="98" t="str">
        <f t="shared" si="121"/>
        <v xml:space="preserve">            Портативная колонка Borofone BR3 цвет: бирюзовый</v>
      </c>
      <c r="C2184" s="101">
        <v>15623</v>
      </c>
      <c r="D2184" s="94">
        <f t="shared" si="122"/>
        <v>38.231999999999999</v>
      </c>
      <c r="E2184" s="100" t="s">
        <v>28</v>
      </c>
      <c r="G2184" s="142">
        <v>31.86</v>
      </c>
      <c r="I2184" s="157">
        <v>6931474715623</v>
      </c>
      <c r="L2184" s="176"/>
      <c r="M2184" s="154" t="s">
        <v>1910</v>
      </c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</row>
    <row r="2185" spans="2:84" ht="11.85" customHeight="1" outlineLevel="3" x14ac:dyDescent="0.2">
      <c r="B2185" s="98" t="str">
        <f t="shared" si="121"/>
        <v xml:space="preserve">            Портативная колонка Borofone BR3 цвет: красный</v>
      </c>
      <c r="C2185" s="101">
        <v>15586</v>
      </c>
      <c r="D2185" s="94">
        <f t="shared" si="122"/>
        <v>38.231999999999999</v>
      </c>
      <c r="E2185" s="100" t="s">
        <v>28</v>
      </c>
      <c r="G2185" s="142">
        <v>31.86</v>
      </c>
      <c r="I2185" s="157">
        <v>6931474715586</v>
      </c>
      <c r="L2185" s="176"/>
      <c r="M2185" s="154" t="s">
        <v>1911</v>
      </c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</row>
    <row r="2186" spans="2:84" ht="11.85" customHeight="1" outlineLevel="3" x14ac:dyDescent="0.2">
      <c r="B2186" s="98" t="str">
        <f t="shared" si="121"/>
        <v xml:space="preserve">            Портативная колонка Borofone BR3 цвет: серый</v>
      </c>
      <c r="C2186" s="101">
        <v>15609</v>
      </c>
      <c r="D2186" s="94">
        <f t="shared" si="122"/>
        <v>38.231999999999999</v>
      </c>
      <c r="E2186" s="100" t="s">
        <v>28</v>
      </c>
      <c r="G2186" s="142">
        <v>31.86</v>
      </c>
      <c r="I2186" s="157">
        <v>6931474715609</v>
      </c>
      <c r="L2186" s="176"/>
      <c r="M2186" s="154" t="s">
        <v>1912</v>
      </c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</row>
    <row r="2187" spans="2:84" ht="11.85" customHeight="1" outlineLevel="3" x14ac:dyDescent="0.2">
      <c r="B2187" s="98" t="str">
        <f t="shared" si="121"/>
        <v xml:space="preserve">            Портативная колонка Borofone BR3 цвет: хаки</v>
      </c>
      <c r="C2187" s="101">
        <v>15616</v>
      </c>
      <c r="D2187" s="94">
        <f t="shared" si="122"/>
        <v>38.231999999999999</v>
      </c>
      <c r="E2187" s="100" t="s">
        <v>28</v>
      </c>
      <c r="G2187" s="142">
        <v>31.86</v>
      </c>
      <c r="I2187" s="157">
        <v>6931474715616</v>
      </c>
      <c r="L2187" s="176"/>
      <c r="M2187" s="154" t="s">
        <v>1913</v>
      </c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</row>
    <row r="2188" spans="2:84" ht="11.85" customHeight="1" outlineLevel="3" x14ac:dyDescent="0.2">
      <c r="B2188" s="98" t="str">
        <f t="shared" si="121"/>
        <v xml:space="preserve">            Портативная колонка Borofone BR3 цвет: черный</v>
      </c>
      <c r="C2188" s="101">
        <v>15579</v>
      </c>
      <c r="D2188" s="94">
        <f t="shared" si="122"/>
        <v>38.231999999999999</v>
      </c>
      <c r="E2188" s="100" t="s">
        <v>28</v>
      </c>
      <c r="G2188" s="142">
        <v>31.86</v>
      </c>
      <c r="I2188" s="157">
        <v>6931474715579</v>
      </c>
      <c r="L2188" s="176"/>
      <c r="M2188" s="154" t="s">
        <v>1914</v>
      </c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</row>
    <row r="2189" spans="2:84" ht="22.35" customHeight="1" outlineLevel="3" x14ac:dyDescent="0.2">
      <c r="B2189" s="98" t="str">
        <f t="shared" si="121"/>
        <v xml:space="preserve">            Портативная колонка Hoco BS37 с микрофоном цвет: черный     (Bluetooth 5.0, AUX, USB, microSD, FM,1</v>
      </c>
      <c r="C2189" s="101">
        <v>27602</v>
      </c>
      <c r="D2189" s="94">
        <f t="shared" si="122"/>
        <v>90</v>
      </c>
      <c r="E2189" s="100" t="s">
        <v>28</v>
      </c>
      <c r="G2189" s="142">
        <v>75</v>
      </c>
      <c r="I2189" s="157">
        <v>6931474727602</v>
      </c>
      <c r="L2189" s="176"/>
      <c r="M2189" s="154" t="s">
        <v>2419</v>
      </c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</row>
    <row r="2190" spans="2:84" ht="11.85" customHeight="1" outlineLevel="3" x14ac:dyDescent="0.2">
      <c r="B2190" s="71" t="str">
        <f t="shared" si="121"/>
        <v xml:space="preserve">            Портативная колонка ZQS 12201 40w</v>
      </c>
      <c r="C2190" s="33" t="s">
        <v>4546</v>
      </c>
      <c r="D2190" s="72">
        <f t="shared" si="122"/>
        <v>369.96</v>
      </c>
      <c r="E2190" s="35" t="s">
        <v>28</v>
      </c>
      <c r="G2190" s="142">
        <v>308.3</v>
      </c>
      <c r="I2190" s="154"/>
      <c r="L2190" s="175"/>
      <c r="M2190" s="154" t="s">
        <v>4545</v>
      </c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</row>
    <row r="2191" spans="2:84" ht="11.85" customHeight="1" outlineLevel="3" x14ac:dyDescent="0.2">
      <c r="B2191" s="71" t="str">
        <f t="shared" si="121"/>
        <v xml:space="preserve">            Портативная колонка ZQS 4235 2/8w</v>
      </c>
      <c r="C2191" s="33" t="s">
        <v>4548</v>
      </c>
      <c r="D2191" s="72">
        <f t="shared" si="122"/>
        <v>91.5</v>
      </c>
      <c r="E2191" s="35" t="s">
        <v>28</v>
      </c>
      <c r="G2191" s="142">
        <v>76.25</v>
      </c>
      <c r="I2191" s="154"/>
      <c r="L2191" s="175"/>
      <c r="M2191" s="154" t="s">
        <v>4547</v>
      </c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</row>
    <row r="2192" spans="2:84" ht="11.85" customHeight="1" outlineLevel="3" x14ac:dyDescent="0.2">
      <c r="B2192" s="71" t="str">
        <f t="shared" si="121"/>
        <v xml:space="preserve">            Портативная колонка ZQS 4239 2/8w</v>
      </c>
      <c r="C2192" s="33" t="s">
        <v>4550</v>
      </c>
      <c r="D2192" s="72">
        <f t="shared" si="122"/>
        <v>94.283999999999992</v>
      </c>
      <c r="E2192" s="35" t="s">
        <v>28</v>
      </c>
      <c r="G2192" s="142">
        <v>78.569999999999993</v>
      </c>
      <c r="I2192" s="154"/>
      <c r="L2192" s="175"/>
      <c r="M2192" s="154" t="s">
        <v>4549</v>
      </c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</row>
    <row r="2193" spans="2:84" ht="11.85" customHeight="1" outlineLevel="3" x14ac:dyDescent="0.2">
      <c r="B2193" s="71" t="str">
        <f t="shared" si="121"/>
        <v xml:space="preserve">            Портативная колонка ZQS 4243 2/8w</v>
      </c>
      <c r="C2193" s="33" t="s">
        <v>4552</v>
      </c>
      <c r="D2193" s="72">
        <f t="shared" si="122"/>
        <v>73.595999999999989</v>
      </c>
      <c r="E2193" s="35" t="s">
        <v>28</v>
      </c>
      <c r="G2193" s="142">
        <v>61.33</v>
      </c>
      <c r="I2193" s="154"/>
      <c r="L2193" s="175"/>
      <c r="M2193" s="154" t="s">
        <v>4551</v>
      </c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</row>
    <row r="2194" spans="2:84" ht="11.85" customHeight="1" outlineLevel="3" x14ac:dyDescent="0.2">
      <c r="B2194" s="71" t="str">
        <f t="shared" si="121"/>
        <v xml:space="preserve">            Портативная колонка ZQS 4245 30w</v>
      </c>
      <c r="C2194" s="33" t="s">
        <v>4554</v>
      </c>
      <c r="D2194" s="72">
        <f t="shared" si="122"/>
        <v>99.455999999999989</v>
      </c>
      <c r="E2194" s="35" t="s">
        <v>28</v>
      </c>
      <c r="G2194" s="142">
        <v>82.88</v>
      </c>
      <c r="I2194" s="154"/>
      <c r="L2194" s="175"/>
      <c r="M2194" s="154" t="s">
        <v>4553</v>
      </c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</row>
    <row r="2195" spans="2:84" ht="11.85" customHeight="1" outlineLevel="3" x14ac:dyDescent="0.2">
      <c r="B2195" s="71" t="str">
        <f t="shared" si="121"/>
        <v xml:space="preserve">            Портативная колонка ZQS 4247 2/8w</v>
      </c>
      <c r="C2195" s="33" t="s">
        <v>4556</v>
      </c>
      <c r="D2195" s="72">
        <f t="shared" si="122"/>
        <v>143.208</v>
      </c>
      <c r="E2195" s="35" t="s">
        <v>28</v>
      </c>
      <c r="G2195" s="142">
        <v>119.34</v>
      </c>
      <c r="I2195" s="154"/>
      <c r="L2195" s="175"/>
      <c r="M2195" s="154" t="s">
        <v>4555</v>
      </c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</row>
    <row r="2196" spans="2:84" ht="11.85" customHeight="1" outlineLevel="3" x14ac:dyDescent="0.2">
      <c r="B2196" s="71" t="str">
        <f t="shared" si="121"/>
        <v xml:space="preserve">            Портативная колонка ZQS 4251 2/8w</v>
      </c>
      <c r="C2196" s="33" t="s">
        <v>4558</v>
      </c>
      <c r="D2196" s="72">
        <f t="shared" si="122"/>
        <v>73.595999999999989</v>
      </c>
      <c r="E2196" s="35" t="s">
        <v>28</v>
      </c>
      <c r="G2196" s="142">
        <v>61.33</v>
      </c>
      <c r="I2196" s="154"/>
      <c r="L2196" s="175"/>
      <c r="M2196" s="154" t="s">
        <v>4557</v>
      </c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</row>
    <row r="2197" spans="2:84" ht="11.85" customHeight="1" outlineLevel="3" x14ac:dyDescent="0.2">
      <c r="B2197" s="71" t="str">
        <f t="shared" si="121"/>
        <v xml:space="preserve">            Портативная колонка ZQS 4253 2/8w</v>
      </c>
      <c r="C2197" s="33" t="s">
        <v>4560</v>
      </c>
      <c r="D2197" s="72">
        <f t="shared" si="122"/>
        <v>91.5</v>
      </c>
      <c r="E2197" s="35" t="s">
        <v>28</v>
      </c>
      <c r="G2197" s="142">
        <v>76.25</v>
      </c>
      <c r="I2197" s="154"/>
      <c r="L2197" s="175"/>
      <c r="M2197" s="154" t="s">
        <v>4559</v>
      </c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</row>
    <row r="2198" spans="2:84" ht="11.85" customHeight="1" outlineLevel="3" x14ac:dyDescent="0.2">
      <c r="B2198" s="71" t="str">
        <f t="shared" si="121"/>
        <v xml:space="preserve">            Портативная колонка ZQS 6201 25w</v>
      </c>
      <c r="C2198" s="33" t="s">
        <v>4562</v>
      </c>
      <c r="D2198" s="72">
        <f t="shared" si="122"/>
        <v>155.148</v>
      </c>
      <c r="E2198" s="35" t="s">
        <v>28</v>
      </c>
      <c r="G2198" s="142">
        <v>129.29</v>
      </c>
      <c r="I2198" s="154"/>
      <c r="L2198" s="175"/>
      <c r="M2198" s="154" t="s">
        <v>4561</v>
      </c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</row>
    <row r="2199" spans="2:84" ht="11.85" customHeight="1" outlineLevel="3" x14ac:dyDescent="0.2">
      <c r="B2199" s="71" t="str">
        <f t="shared" si="121"/>
        <v xml:space="preserve">            Портативная колонка ZQS 6203 25w</v>
      </c>
      <c r="C2199" s="33" t="s">
        <v>4564</v>
      </c>
      <c r="D2199" s="72">
        <f t="shared" si="122"/>
        <v>155.148</v>
      </c>
      <c r="E2199" s="35" t="s">
        <v>28</v>
      </c>
      <c r="G2199" s="142">
        <v>129.29</v>
      </c>
      <c r="I2199" s="154"/>
      <c r="L2199" s="175"/>
      <c r="M2199" s="154" t="s">
        <v>4563</v>
      </c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</row>
    <row r="2200" spans="2:84" ht="11.85" customHeight="1" outlineLevel="3" x14ac:dyDescent="0.2">
      <c r="B2200" s="71" t="str">
        <f t="shared" si="121"/>
        <v xml:space="preserve">            Портативная колонка ZQS 6212 20w</v>
      </c>
      <c r="C2200" s="33" t="s">
        <v>4566</v>
      </c>
      <c r="D2200" s="72">
        <f t="shared" si="122"/>
        <v>103.428</v>
      </c>
      <c r="E2200" s="35" t="s">
        <v>28</v>
      </c>
      <c r="G2200" s="142">
        <v>86.19</v>
      </c>
      <c r="I2200" s="154"/>
      <c r="L2200" s="175"/>
      <c r="M2200" s="154" t="s">
        <v>4565</v>
      </c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</row>
    <row r="2201" spans="2:84" ht="11.85" customHeight="1" outlineLevel="3" x14ac:dyDescent="0.2">
      <c r="B2201" s="71" t="str">
        <f t="shared" si="121"/>
        <v xml:space="preserve">            Портативная колонка ZQS 8123 15w</v>
      </c>
      <c r="C2201" s="33" t="s">
        <v>4568</v>
      </c>
      <c r="D2201" s="72">
        <f t="shared" si="122"/>
        <v>151.16399999999999</v>
      </c>
      <c r="E2201" s="35" t="s">
        <v>28</v>
      </c>
      <c r="G2201" s="142">
        <v>125.97</v>
      </c>
      <c r="I2201" s="154"/>
      <c r="L2201" s="175"/>
      <c r="M2201" s="154" t="s">
        <v>4567</v>
      </c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</row>
    <row r="2202" spans="2:84" ht="11.85" customHeight="1" outlineLevel="3" x14ac:dyDescent="0.2">
      <c r="B2202" s="71" t="str">
        <f t="shared" si="121"/>
        <v xml:space="preserve">            Портативная колонка ZQS 8125 15w</v>
      </c>
      <c r="C2202" s="33" t="s">
        <v>4570</v>
      </c>
      <c r="D2202" s="72">
        <f t="shared" si="122"/>
        <v>167.07599999999999</v>
      </c>
      <c r="E2202" s="35" t="s">
        <v>28</v>
      </c>
      <c r="G2202" s="142">
        <v>139.22999999999999</v>
      </c>
      <c r="I2202" s="154"/>
      <c r="L2202" s="175"/>
      <c r="M2202" s="154" t="s">
        <v>4569</v>
      </c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</row>
    <row r="2203" spans="2:84" ht="11.85" customHeight="1" outlineLevel="3" x14ac:dyDescent="0.2">
      <c r="B2203" s="71" t="str">
        <f t="shared" si="121"/>
        <v xml:space="preserve">            Портативная колонка ZQS 8132 15w</v>
      </c>
      <c r="C2203" s="33" t="s">
        <v>4572</v>
      </c>
      <c r="D2203" s="72">
        <f t="shared" si="122"/>
        <v>73.595999999999989</v>
      </c>
      <c r="E2203" s="35" t="s">
        <v>28</v>
      </c>
      <c r="G2203" s="142">
        <v>61.33</v>
      </c>
      <c r="I2203" s="154"/>
      <c r="L2203" s="175"/>
      <c r="M2203" s="154" t="s">
        <v>4571</v>
      </c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</row>
    <row r="2204" spans="2:84" ht="11.85" customHeight="1" outlineLevel="3" x14ac:dyDescent="0.2">
      <c r="B2204" s="71" t="str">
        <f t="shared" si="121"/>
        <v xml:space="preserve">            Портативная колонка ZQS 8210 40w</v>
      </c>
      <c r="C2204" s="33" t="s">
        <v>4574</v>
      </c>
      <c r="D2204" s="72">
        <f t="shared" si="122"/>
        <v>250.61999999999998</v>
      </c>
      <c r="E2204" s="35" t="s">
        <v>28</v>
      </c>
      <c r="G2204" s="142">
        <v>208.85</v>
      </c>
      <c r="I2204" s="154"/>
      <c r="L2204" s="175"/>
      <c r="M2204" s="154" t="s">
        <v>4573</v>
      </c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</row>
    <row r="2205" spans="2:84" ht="11.85" customHeight="1" outlineLevel="3" x14ac:dyDescent="0.2">
      <c r="B2205" s="71" t="str">
        <f t="shared" si="121"/>
        <v xml:space="preserve">            Портативная колонка ZQS 8212 2/40w</v>
      </c>
      <c r="C2205" s="33" t="s">
        <v>4576</v>
      </c>
      <c r="D2205" s="72">
        <f t="shared" si="122"/>
        <v>171.06</v>
      </c>
      <c r="E2205" s="35" t="s">
        <v>28</v>
      </c>
      <c r="G2205" s="142">
        <v>142.55000000000001</v>
      </c>
      <c r="I2205" s="154"/>
      <c r="L2205" s="175"/>
      <c r="M2205" s="154" t="s">
        <v>4575</v>
      </c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</row>
    <row r="2206" spans="2:84" ht="11.85" customHeight="1" outlineLevel="3" x14ac:dyDescent="0.2">
      <c r="B2206" s="71" t="str">
        <f t="shared" si="121"/>
        <v xml:space="preserve">            Портативная колонка радио ZQS 1437B 8w</v>
      </c>
      <c r="C2206" s="33" t="s">
        <v>4578</v>
      </c>
      <c r="D2206" s="72">
        <f t="shared" si="122"/>
        <v>54.9</v>
      </c>
      <c r="E2206" s="35" t="s">
        <v>28</v>
      </c>
      <c r="G2206" s="142">
        <v>45.75</v>
      </c>
      <c r="I2206" s="154"/>
      <c r="L2206" s="175"/>
      <c r="M2206" s="154" t="s">
        <v>4577</v>
      </c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</row>
    <row r="2207" spans="2:84" ht="12.6" customHeight="1" outlineLevel="2" x14ac:dyDescent="0.2">
      <c r="B2207" s="31" t="s">
        <v>1915</v>
      </c>
      <c r="C2207" s="32"/>
      <c r="D2207" s="32"/>
      <c r="E2207" s="32"/>
      <c r="F2207" s="32"/>
      <c r="G2207" s="140"/>
      <c r="H2207" s="156"/>
      <c r="I2207" s="156"/>
      <c r="J2207" s="156"/>
      <c r="K2207" s="156"/>
      <c r="L2207" s="174"/>
      <c r="M2207" s="156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</row>
    <row r="2208" spans="2:84" ht="12.6" customHeight="1" outlineLevel="3" x14ac:dyDescent="0.2">
      <c r="B2208" s="36" t="s">
        <v>2680</v>
      </c>
      <c r="C2208" s="37"/>
      <c r="D2208" s="37"/>
      <c r="E2208" s="37"/>
      <c r="F2208" s="37"/>
      <c r="G2208" s="141"/>
      <c r="H2208" s="156"/>
      <c r="I2208" s="156"/>
      <c r="J2208" s="156"/>
      <c r="K2208" s="156"/>
      <c r="L2208" s="174"/>
      <c r="M2208" s="156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</row>
    <row r="2209" spans="2:84" ht="22.35" customHeight="1" outlineLevel="4" x14ac:dyDescent="0.2">
      <c r="B2209" s="98" t="str">
        <f t="shared" ref="B2209:B2234" si="123">HYPERLINK(CONCATENATE("http://belpult.by/site_search?search_term=",C2209),M2209)</f>
        <v xml:space="preserve">                Беспроводные bluetooth наушники Hoco ES10 цвет: черный</v>
      </c>
      <c r="C2209" s="101">
        <v>1640</v>
      </c>
      <c r="D2209" s="94">
        <f t="shared" si="122"/>
        <v>98.171999999999997</v>
      </c>
      <c r="E2209" s="100" t="s">
        <v>28</v>
      </c>
      <c r="G2209" s="142">
        <v>81.81</v>
      </c>
      <c r="I2209" s="157">
        <v>6957531051640</v>
      </c>
      <c r="L2209" s="176"/>
      <c r="M2209" s="154" t="s">
        <v>2938</v>
      </c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</row>
    <row r="2210" spans="2:84" ht="22.35" customHeight="1" outlineLevel="4" x14ac:dyDescent="0.2">
      <c r="B2210" s="98" t="str">
        <f t="shared" si="123"/>
        <v xml:space="preserve">                Беспроводные bluetooth-наушники AWEI T1, цвет: серебряный</v>
      </c>
      <c r="C2210" s="101">
        <v>31653</v>
      </c>
      <c r="D2210" s="94">
        <f t="shared" si="122"/>
        <v>54.54</v>
      </c>
      <c r="E2210" s="100" t="s">
        <v>28</v>
      </c>
      <c r="G2210" s="142">
        <v>45.45</v>
      </c>
      <c r="I2210" s="157">
        <v>6954284031653</v>
      </c>
      <c r="L2210" s="176"/>
      <c r="M2210" s="154" t="s">
        <v>2939</v>
      </c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</row>
    <row r="2211" spans="2:84" ht="22.35" customHeight="1" outlineLevel="4" x14ac:dyDescent="0.2">
      <c r="B2211" s="98" t="str">
        <f t="shared" si="123"/>
        <v xml:space="preserve">                Беспроводные bluetooth-наушники AWEI T1, цвет: черный</v>
      </c>
      <c r="C2211" s="101">
        <v>43373</v>
      </c>
      <c r="D2211" s="94">
        <f t="shared" ref="D2211:D2274" si="124">G2211*1.2</f>
        <v>54.54</v>
      </c>
      <c r="E2211" s="100" t="s">
        <v>28</v>
      </c>
      <c r="G2211" s="142">
        <v>45.45</v>
      </c>
      <c r="I2211" s="157">
        <v>6954284043373</v>
      </c>
      <c r="L2211" s="176"/>
      <c r="M2211" s="154" t="s">
        <v>2940</v>
      </c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</row>
    <row r="2212" spans="2:84" ht="22.35" customHeight="1" outlineLevel="4" x14ac:dyDescent="0.2">
      <c r="B2212" s="98" t="str">
        <f t="shared" si="123"/>
        <v xml:space="preserve">                Беспроводные bluetooth-наушники BOROFONE BE8 (Bluetooth 4.2, 300mAh +60mAh*2) цвет: чёрный</v>
      </c>
      <c r="C2212" s="101">
        <v>53088</v>
      </c>
      <c r="D2212" s="94">
        <f t="shared" si="124"/>
        <v>87.263999999999996</v>
      </c>
      <c r="E2212" s="100" t="s">
        <v>28</v>
      </c>
      <c r="G2212" s="142">
        <v>72.72</v>
      </c>
      <c r="I2212" s="157">
        <v>6957531053088</v>
      </c>
      <c r="L2212" s="176"/>
      <c r="M2212" s="154" t="s">
        <v>2941</v>
      </c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</row>
    <row r="2213" spans="2:84" ht="22.35" customHeight="1" outlineLevel="4" x14ac:dyDescent="0.2">
      <c r="B2213" s="98" t="str">
        <f t="shared" si="123"/>
        <v xml:space="preserve">                Беспроводные наушники BOROFONE BE35 TWS (Bluetooth 5.0, 280mAh +45mAh*2) цвет: черный</v>
      </c>
      <c r="C2213" s="101">
        <v>23215</v>
      </c>
      <c r="D2213" s="94">
        <f t="shared" si="124"/>
        <v>65.711999999999989</v>
      </c>
      <c r="E2213" s="100" t="s">
        <v>28</v>
      </c>
      <c r="G2213" s="142">
        <v>54.76</v>
      </c>
      <c r="I2213" s="157">
        <v>6931474723215</v>
      </c>
      <c r="L2213" s="176"/>
      <c r="M2213" s="154" t="s">
        <v>3672</v>
      </c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</row>
    <row r="2214" spans="2:84" ht="22.35" customHeight="1" outlineLevel="4" x14ac:dyDescent="0.2">
      <c r="B2214" s="98" t="str">
        <f t="shared" si="123"/>
        <v xml:space="preserve">                Беспроводные наушники BOROFONE BE47 TWS цвет: белый</v>
      </c>
      <c r="C2214" s="101">
        <v>43626</v>
      </c>
      <c r="D2214" s="94">
        <f t="shared" si="124"/>
        <v>51.3</v>
      </c>
      <c r="E2214" s="100" t="s">
        <v>28</v>
      </c>
      <c r="G2214" s="142">
        <v>42.75</v>
      </c>
      <c r="I2214" s="157">
        <v>6931474743626</v>
      </c>
      <c r="L2214" s="176"/>
      <c r="M2214" s="154" t="s">
        <v>2942</v>
      </c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</row>
    <row r="2215" spans="2:84" ht="22.35" customHeight="1" outlineLevel="4" x14ac:dyDescent="0.2">
      <c r="B2215" s="98" t="str">
        <f t="shared" si="123"/>
        <v xml:space="preserve">                Беспроводные наушники BOROFONE BW01 Plus TWS цвет: белый</v>
      </c>
      <c r="C2215" s="101">
        <v>53915</v>
      </c>
      <c r="D2215" s="94">
        <f t="shared" si="124"/>
        <v>42.48</v>
      </c>
      <c r="E2215" s="100" t="s">
        <v>28</v>
      </c>
      <c r="G2215" s="142">
        <v>35.4</v>
      </c>
      <c r="I2215" s="157">
        <v>6931474753915</v>
      </c>
      <c r="L2215" s="176"/>
      <c r="M2215" s="154" t="s">
        <v>4063</v>
      </c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</row>
    <row r="2216" spans="2:84" ht="22.35" customHeight="1" outlineLevel="4" x14ac:dyDescent="0.2">
      <c r="B2216" s="98" t="str">
        <f t="shared" si="123"/>
        <v xml:space="preserve">                Беспроводные наушники BOROFONE BW02 TWS цвет: белый</v>
      </c>
      <c r="C2216" s="101">
        <v>46719</v>
      </c>
      <c r="D2216" s="94">
        <f t="shared" si="124"/>
        <v>54</v>
      </c>
      <c r="E2216" s="100" t="s">
        <v>28</v>
      </c>
      <c r="G2216" s="142">
        <v>45</v>
      </c>
      <c r="I2216" s="157">
        <v>6931474746719</v>
      </c>
      <c r="L2216" s="176"/>
      <c r="M2216" s="154" t="s">
        <v>3427</v>
      </c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</row>
    <row r="2217" spans="2:84" ht="22.35" customHeight="1" outlineLevel="4" x14ac:dyDescent="0.2">
      <c r="B2217" s="98" t="str">
        <f t="shared" si="123"/>
        <v xml:space="preserve">                Беспроводные наушники BOROFONE BW05 Plus TWS цвет: белый</v>
      </c>
      <c r="C2217" s="101">
        <v>80453</v>
      </c>
      <c r="D2217" s="94">
        <f t="shared" si="124"/>
        <v>58.32</v>
      </c>
      <c r="E2217" s="100" t="s">
        <v>28</v>
      </c>
      <c r="G2217" s="142">
        <v>48.6</v>
      </c>
      <c r="I2217" s="157">
        <v>6974443380453</v>
      </c>
      <c r="L2217" s="176"/>
      <c r="M2217" s="154" t="s">
        <v>3428</v>
      </c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</row>
    <row r="2218" spans="2:84" ht="22.35" customHeight="1" outlineLevel="4" x14ac:dyDescent="0.2">
      <c r="B2218" s="98" t="str">
        <f t="shared" si="123"/>
        <v xml:space="preserve">                Беспроводные наушники BOROFONE BW08 TWS цвет: белый</v>
      </c>
      <c r="C2218" s="101">
        <v>81269</v>
      </c>
      <c r="D2218" s="94">
        <f t="shared" si="124"/>
        <v>50.4</v>
      </c>
      <c r="E2218" s="100" t="s">
        <v>28</v>
      </c>
      <c r="G2218" s="142">
        <v>42</v>
      </c>
      <c r="I2218" s="157">
        <v>6974443381269</v>
      </c>
      <c r="L2218" s="176"/>
      <c r="M2218" s="154" t="s">
        <v>3429</v>
      </c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</row>
    <row r="2219" spans="2:84" ht="22.35" customHeight="1" outlineLevel="4" x14ac:dyDescent="0.2">
      <c r="B2219" s="98" t="str">
        <f t="shared" si="123"/>
        <v xml:space="preserve">                Беспроводные наушники BOROFONE BW08 TWS цвет: черный</v>
      </c>
      <c r="C2219" s="101">
        <v>81252</v>
      </c>
      <c r="D2219" s="94">
        <f t="shared" si="124"/>
        <v>50.4</v>
      </c>
      <c r="E2219" s="100" t="s">
        <v>28</v>
      </c>
      <c r="G2219" s="142">
        <v>42</v>
      </c>
      <c r="I2219" s="157">
        <v>6974443381252</v>
      </c>
      <c r="L2219" s="176"/>
      <c r="M2219" s="154" t="s">
        <v>3430</v>
      </c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</row>
    <row r="2220" spans="2:84" ht="22.35" customHeight="1" outlineLevel="4" x14ac:dyDescent="0.2">
      <c r="B2220" s="98" t="str">
        <f t="shared" si="123"/>
        <v xml:space="preserve">                Беспроводные наушники BOROFONE BW10 TWS цвет: морская волна</v>
      </c>
      <c r="C2220" s="101">
        <v>82051</v>
      </c>
      <c r="D2220" s="94">
        <f t="shared" si="124"/>
        <v>64.8</v>
      </c>
      <c r="E2220" s="100" t="s">
        <v>28</v>
      </c>
      <c r="G2220" s="142">
        <v>54</v>
      </c>
      <c r="I2220" s="157">
        <v>6974443382051</v>
      </c>
      <c r="L2220" s="176"/>
      <c r="M2220" s="154" t="s">
        <v>3673</v>
      </c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</row>
    <row r="2221" spans="2:84" ht="22.35" customHeight="1" outlineLevel="4" x14ac:dyDescent="0.2">
      <c r="B2221" s="98" t="str">
        <f t="shared" si="123"/>
        <v xml:space="preserve">                Беспроводные наушники BOROFONE BW10 TWS цвет: фиолетовый</v>
      </c>
      <c r="C2221" s="101">
        <v>82044</v>
      </c>
      <c r="D2221" s="94">
        <f t="shared" si="124"/>
        <v>64.8</v>
      </c>
      <c r="E2221" s="100" t="s">
        <v>28</v>
      </c>
      <c r="G2221" s="142">
        <v>54</v>
      </c>
      <c r="I2221" s="157">
        <v>6974443382044</v>
      </c>
      <c r="L2221" s="176"/>
      <c r="M2221" s="154" t="s">
        <v>3607</v>
      </c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</row>
    <row r="2222" spans="2:84" ht="22.35" customHeight="1" outlineLevel="4" x14ac:dyDescent="0.2">
      <c r="B2222" s="98" t="str">
        <f t="shared" si="123"/>
        <v xml:space="preserve">                Беспроводные наушники BOROFONE BW12 TWS цвет: черный</v>
      </c>
      <c r="C2222" s="101">
        <v>82297</v>
      </c>
      <c r="D2222" s="94">
        <f t="shared" si="124"/>
        <v>52.26</v>
      </c>
      <c r="E2222" s="100" t="s">
        <v>28</v>
      </c>
      <c r="G2222" s="142">
        <v>43.55</v>
      </c>
      <c r="I2222" s="157">
        <v>6974443382297</v>
      </c>
      <c r="L2222" s="176"/>
      <c r="M2222" s="154" t="s">
        <v>4064</v>
      </c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</row>
    <row r="2223" spans="2:84" ht="22.35" customHeight="1" outlineLevel="4" x14ac:dyDescent="0.2">
      <c r="B2223" s="98" t="str">
        <f t="shared" si="123"/>
        <v xml:space="preserve">                Беспроводные наушники BOROFONE BW16 TWS цвет: черный</v>
      </c>
      <c r="C2223" s="101">
        <v>84376</v>
      </c>
      <c r="D2223" s="94">
        <f t="shared" si="124"/>
        <v>46.08</v>
      </c>
      <c r="E2223" s="100" t="s">
        <v>28</v>
      </c>
      <c r="G2223" s="142">
        <v>38.4</v>
      </c>
      <c r="I2223" s="157">
        <v>6974443384376</v>
      </c>
      <c r="L2223" s="176"/>
      <c r="M2223" s="154" t="s">
        <v>4065</v>
      </c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</row>
    <row r="2224" spans="2:84" ht="22.35" customHeight="1" outlineLevel="4" x14ac:dyDescent="0.2">
      <c r="B2224" s="98" t="str">
        <f t="shared" si="123"/>
        <v xml:space="preserve">                Беспроводные наушники BOROFONE BW18 TWS цвет: белый</v>
      </c>
      <c r="C2224" s="101">
        <v>85403</v>
      </c>
      <c r="D2224" s="94">
        <f t="shared" si="124"/>
        <v>44.64</v>
      </c>
      <c r="E2224" s="100" t="s">
        <v>28</v>
      </c>
      <c r="G2224" s="142">
        <v>37.200000000000003</v>
      </c>
      <c r="I2224" s="157">
        <v>6974443385403</v>
      </c>
      <c r="L2224" s="176"/>
      <c r="M2224" s="154" t="s">
        <v>4797</v>
      </c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</row>
    <row r="2225" spans="2:84" ht="22.35" customHeight="1" outlineLevel="4" x14ac:dyDescent="0.2">
      <c r="B2225" s="98" t="str">
        <f t="shared" si="123"/>
        <v xml:space="preserve">                Беспроводные наушники BOROFONE BW18 TWS цвет: черный</v>
      </c>
      <c r="C2225" s="101">
        <v>85397</v>
      </c>
      <c r="D2225" s="94">
        <f t="shared" si="124"/>
        <v>44.64</v>
      </c>
      <c r="E2225" s="100" t="s">
        <v>28</v>
      </c>
      <c r="G2225" s="142">
        <v>37.200000000000003</v>
      </c>
      <c r="I2225" s="157">
        <v>6974443385397</v>
      </c>
      <c r="L2225" s="176"/>
      <c r="M2225" s="154" t="s">
        <v>4798</v>
      </c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</row>
    <row r="2226" spans="2:84" ht="22.35" customHeight="1" outlineLevel="4" x14ac:dyDescent="0.2">
      <c r="B2226" s="98" t="str">
        <f t="shared" si="123"/>
        <v xml:space="preserve">                Беспроводные наушники Hoco ES54 TWS цвет: белый</v>
      </c>
      <c r="C2226" s="101">
        <v>43527</v>
      </c>
      <c r="D2226" s="94">
        <f t="shared" si="124"/>
        <v>55.62</v>
      </c>
      <c r="E2226" s="100" t="s">
        <v>28</v>
      </c>
      <c r="G2226" s="142">
        <v>46.35</v>
      </c>
      <c r="I2226" s="157">
        <v>6931474743527</v>
      </c>
      <c r="L2226" s="176"/>
      <c r="M2226" s="154" t="s">
        <v>2943</v>
      </c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</row>
    <row r="2227" spans="2:84" ht="22.35" customHeight="1" outlineLevel="4" x14ac:dyDescent="0.2">
      <c r="B2227" s="98" t="str">
        <f t="shared" si="123"/>
        <v xml:space="preserve">                Беспроводные наушники Hoco EW02 Plus TWS цвет: белый</v>
      </c>
      <c r="C2227" s="101">
        <v>53878</v>
      </c>
      <c r="D2227" s="94">
        <f t="shared" si="124"/>
        <v>53.279999999999994</v>
      </c>
      <c r="E2227" s="100" t="s">
        <v>28</v>
      </c>
      <c r="G2227" s="142">
        <v>44.4</v>
      </c>
      <c r="I2227" s="157">
        <v>6931474753878</v>
      </c>
      <c r="L2227" s="176"/>
      <c r="M2227" s="154" t="s">
        <v>3431</v>
      </c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</row>
    <row r="2228" spans="2:84" ht="22.35" customHeight="1" outlineLevel="4" x14ac:dyDescent="0.2">
      <c r="B2228" s="98" t="str">
        <f t="shared" si="123"/>
        <v xml:space="preserve">                Беспроводные наушники Hoco EW06 TWS цвет: белый</v>
      </c>
      <c r="C2228" s="101">
        <v>54899</v>
      </c>
      <c r="D2228" s="94">
        <f t="shared" si="124"/>
        <v>57.599999999999994</v>
      </c>
      <c r="E2228" s="100" t="s">
        <v>28</v>
      </c>
      <c r="G2228" s="142">
        <v>48</v>
      </c>
      <c r="I2228" s="157">
        <v>6931474754899</v>
      </c>
      <c r="L2228" s="176"/>
      <c r="M2228" s="154" t="s">
        <v>3432</v>
      </c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</row>
    <row r="2229" spans="2:84" ht="22.35" customHeight="1" outlineLevel="4" x14ac:dyDescent="0.2">
      <c r="B2229" s="98" t="str">
        <f t="shared" si="123"/>
        <v xml:space="preserve">                Беспроводные наушники Hoco EW07 TWS цвет: белый</v>
      </c>
      <c r="C2229" s="101">
        <v>54912</v>
      </c>
      <c r="D2229" s="94">
        <f t="shared" si="124"/>
        <v>59.4</v>
      </c>
      <c r="E2229" s="100" t="s">
        <v>28</v>
      </c>
      <c r="G2229" s="142">
        <v>49.5</v>
      </c>
      <c r="I2229" s="157">
        <v>6931474754912</v>
      </c>
      <c r="L2229" s="176"/>
      <c r="M2229" s="154" t="s">
        <v>3433</v>
      </c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</row>
    <row r="2230" spans="2:84" ht="22.35" customHeight="1" outlineLevel="4" x14ac:dyDescent="0.2">
      <c r="B2230" s="98" t="str">
        <f t="shared" si="123"/>
        <v xml:space="preserve">                Беспроводные наушники Hoco EW08 TWS цвет: белый</v>
      </c>
      <c r="C2230" s="101">
        <v>55681</v>
      </c>
      <c r="D2230" s="94">
        <f t="shared" si="124"/>
        <v>63</v>
      </c>
      <c r="E2230" s="100" t="s">
        <v>28</v>
      </c>
      <c r="G2230" s="142">
        <v>52.5</v>
      </c>
      <c r="I2230" s="157">
        <v>6931474755681</v>
      </c>
      <c r="L2230" s="176"/>
      <c r="M2230" s="154" t="s">
        <v>3434</v>
      </c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</row>
    <row r="2231" spans="2:84" ht="22.35" customHeight="1" outlineLevel="4" x14ac:dyDescent="0.2">
      <c r="B2231" s="98" t="str">
        <f t="shared" si="123"/>
        <v xml:space="preserve">                Беспроводные наушники Hoco EW09 TWS цвет: белый</v>
      </c>
      <c r="C2231" s="101">
        <v>55704</v>
      </c>
      <c r="D2231" s="94">
        <f t="shared" si="124"/>
        <v>70.2</v>
      </c>
      <c r="E2231" s="100" t="s">
        <v>28</v>
      </c>
      <c r="G2231" s="142">
        <v>58.5</v>
      </c>
      <c r="I2231" s="157">
        <v>6931474755704</v>
      </c>
      <c r="L2231" s="176"/>
      <c r="M2231" s="154" t="s">
        <v>3435</v>
      </c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</row>
    <row r="2232" spans="2:84" ht="22.35" customHeight="1" outlineLevel="4" x14ac:dyDescent="0.2">
      <c r="B2232" s="98" t="str">
        <f t="shared" si="123"/>
        <v xml:space="preserve">                Беспроводные наушники Hoco EW14 TWS цвет: металлик</v>
      </c>
      <c r="C2232" s="101">
        <v>65512</v>
      </c>
      <c r="D2232" s="94">
        <f t="shared" si="124"/>
        <v>57.599999999999994</v>
      </c>
      <c r="E2232" s="100" t="s">
        <v>28</v>
      </c>
      <c r="G2232" s="142">
        <v>48</v>
      </c>
      <c r="I2232" s="157">
        <v>6931474765512</v>
      </c>
      <c r="L2232" s="176"/>
      <c r="M2232" s="154" t="s">
        <v>4066</v>
      </c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</row>
    <row r="2233" spans="2:84" ht="22.35" customHeight="1" outlineLevel="4" x14ac:dyDescent="0.2">
      <c r="B2233" s="98" t="str">
        <f t="shared" si="123"/>
        <v xml:space="preserve">                Беспроводные наушники Hoco EW17 TWS цвет: белый</v>
      </c>
      <c r="C2233" s="101">
        <v>65680</v>
      </c>
      <c r="D2233" s="94">
        <f t="shared" si="124"/>
        <v>51.84</v>
      </c>
      <c r="E2233" s="100" t="s">
        <v>28</v>
      </c>
      <c r="G2233" s="142">
        <v>43.2</v>
      </c>
      <c r="I2233" s="157">
        <v>6931474765680</v>
      </c>
      <c r="L2233" s="176"/>
      <c r="M2233" s="154" t="s">
        <v>4067</v>
      </c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</row>
    <row r="2234" spans="2:84" ht="22.35" customHeight="1" outlineLevel="4" x14ac:dyDescent="0.2">
      <c r="B2234" s="98" t="str">
        <f t="shared" si="123"/>
        <v xml:space="preserve">                Беспроводные наушники Hoco EW17 TWS цвет: черный</v>
      </c>
      <c r="C2234" s="101">
        <v>65673</v>
      </c>
      <c r="D2234" s="94">
        <f t="shared" si="124"/>
        <v>51.84</v>
      </c>
      <c r="E2234" s="100" t="s">
        <v>28</v>
      </c>
      <c r="G2234" s="142">
        <v>43.2</v>
      </c>
      <c r="I2234" s="157">
        <v>6931474765673</v>
      </c>
      <c r="L2234" s="176"/>
      <c r="M2234" s="154" t="s">
        <v>4068</v>
      </c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</row>
    <row r="2235" spans="2:84" ht="12.6" customHeight="1" outlineLevel="3" x14ac:dyDescent="0.2">
      <c r="B2235" s="36" t="s">
        <v>2681</v>
      </c>
      <c r="C2235" s="37"/>
      <c r="D2235" s="37"/>
      <c r="E2235" s="37"/>
      <c r="F2235" s="37"/>
      <c r="G2235" s="141"/>
      <c r="H2235" s="156"/>
      <c r="I2235" s="156"/>
      <c r="J2235" s="156"/>
      <c r="K2235" s="156"/>
      <c r="L2235" s="174"/>
      <c r="M2235" s="156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</row>
    <row r="2236" spans="2:84" ht="22.35" customHeight="1" outlineLevel="4" x14ac:dyDescent="0.2">
      <c r="B2236" s="98" t="str">
        <f t="shared" ref="B2236:B2252" si="125">HYPERLINK(CONCATENATE("http://belpult.by/site_search?search_term=",C2236),M2236)</f>
        <v xml:space="preserve">                Беспроводные bluetooth-наушники AWEI A920BL, цвет: серый</v>
      </c>
      <c r="C2236" s="101">
        <v>85694</v>
      </c>
      <c r="D2236" s="94">
        <f t="shared" si="124"/>
        <v>43.343999999999994</v>
      </c>
      <c r="E2236" s="100" t="s">
        <v>28</v>
      </c>
      <c r="G2236" s="142">
        <v>36.119999999999997</v>
      </c>
      <c r="I2236" s="157">
        <v>6954284085694</v>
      </c>
      <c r="L2236" s="176"/>
      <c r="M2236" s="154" t="s">
        <v>2682</v>
      </c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</row>
    <row r="2237" spans="2:84" ht="22.35" customHeight="1" outlineLevel="4" x14ac:dyDescent="0.2">
      <c r="B2237" s="98" t="str">
        <f t="shared" si="125"/>
        <v xml:space="preserve">                Беспроводные bluetooth-наушники AWEI A920BL, цвет: черный</v>
      </c>
      <c r="C2237" s="101">
        <v>47418</v>
      </c>
      <c r="D2237" s="94">
        <f t="shared" si="124"/>
        <v>42.155999999999999</v>
      </c>
      <c r="E2237" s="100" t="s">
        <v>28</v>
      </c>
      <c r="G2237" s="142">
        <v>35.130000000000003</v>
      </c>
      <c r="I2237" s="157">
        <v>6954284047418</v>
      </c>
      <c r="L2237" s="176"/>
      <c r="M2237" s="154" t="s">
        <v>2683</v>
      </c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</row>
    <row r="2238" spans="2:84" ht="22.35" customHeight="1" outlineLevel="4" x14ac:dyDescent="0.2">
      <c r="B2238" s="98" t="str">
        <f t="shared" si="125"/>
        <v xml:space="preserve">                Беспроводные bluetooth-наушники AWEI A921BL, цвет: черный</v>
      </c>
      <c r="C2238" s="101">
        <v>63258</v>
      </c>
      <c r="D2238" s="94">
        <f t="shared" si="124"/>
        <v>42.155999999999999</v>
      </c>
      <c r="E2238" s="100" t="s">
        <v>28</v>
      </c>
      <c r="G2238" s="142">
        <v>35.130000000000003</v>
      </c>
      <c r="I2238" s="157">
        <v>6954284063258</v>
      </c>
      <c r="L2238" s="176"/>
      <c r="M2238" s="154" t="s">
        <v>2684</v>
      </c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</row>
    <row r="2239" spans="2:84" ht="22.35" customHeight="1" outlineLevel="4" x14ac:dyDescent="0.2">
      <c r="B2239" s="98" t="str">
        <f t="shared" si="125"/>
        <v xml:space="preserve">                Беспроводные bluetooth-наушники AWEI A960BL, цвет: черный</v>
      </c>
      <c r="C2239" s="101">
        <v>14021</v>
      </c>
      <c r="D2239" s="94">
        <f t="shared" si="124"/>
        <v>43.343999999999994</v>
      </c>
      <c r="E2239" s="100" t="s">
        <v>28</v>
      </c>
      <c r="G2239" s="142">
        <v>36.119999999999997</v>
      </c>
      <c r="I2239" s="157">
        <v>6954284014021</v>
      </c>
      <c r="L2239" s="176"/>
      <c r="M2239" s="154" t="s">
        <v>2685</v>
      </c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</row>
    <row r="2240" spans="2:84" ht="22.35" customHeight="1" outlineLevel="4" x14ac:dyDescent="0.2">
      <c r="B2240" s="98" t="str">
        <f t="shared" si="125"/>
        <v xml:space="preserve">                Беспроводные bluetooth-наушники AWEI A980BL, цвет: черный</v>
      </c>
      <c r="C2240" s="101">
        <v>20305</v>
      </c>
      <c r="D2240" s="94">
        <f t="shared" si="124"/>
        <v>42.155999999999999</v>
      </c>
      <c r="E2240" s="100" t="s">
        <v>28</v>
      </c>
      <c r="G2240" s="142">
        <v>35.130000000000003</v>
      </c>
      <c r="I2240" s="157">
        <v>6954284020305</v>
      </c>
      <c r="L2240" s="176"/>
      <c r="M2240" s="154" t="s">
        <v>2686</v>
      </c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</row>
    <row r="2241" spans="2:84" ht="22.35" customHeight="1" outlineLevel="4" x14ac:dyDescent="0.2">
      <c r="B2241" s="98" t="str">
        <f t="shared" si="125"/>
        <v xml:space="preserve">                Беспроводные bluetooth-наушники AWEI A990BL, цвет: черный</v>
      </c>
      <c r="C2241" s="101">
        <v>55840</v>
      </c>
      <c r="D2241" s="94">
        <f t="shared" si="124"/>
        <v>43.343999999999994</v>
      </c>
      <c r="E2241" s="100" t="s">
        <v>28</v>
      </c>
      <c r="G2241" s="142">
        <v>36.119999999999997</v>
      </c>
      <c r="I2241" s="157">
        <v>6954284055840</v>
      </c>
      <c r="L2241" s="176"/>
      <c r="M2241" s="154" t="s">
        <v>2687</v>
      </c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</row>
    <row r="2242" spans="2:84" ht="22.35" customHeight="1" outlineLevel="4" x14ac:dyDescent="0.2">
      <c r="B2242" s="98" t="str">
        <f t="shared" si="125"/>
        <v xml:space="preserve">                Беспроводные bluetooth-наушники AWEI B922BL, цвет: черный</v>
      </c>
      <c r="C2242" s="101">
        <v>76722</v>
      </c>
      <c r="D2242" s="94">
        <f t="shared" si="124"/>
        <v>33.695999999999998</v>
      </c>
      <c r="E2242" s="100" t="s">
        <v>28</v>
      </c>
      <c r="G2242" s="142">
        <v>28.08</v>
      </c>
      <c r="I2242" s="157">
        <v>6954284076722</v>
      </c>
      <c r="L2242" s="176"/>
      <c r="M2242" s="154" t="s">
        <v>2688</v>
      </c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</row>
    <row r="2243" spans="2:84" ht="22.35" customHeight="1" outlineLevel="4" x14ac:dyDescent="0.2">
      <c r="B2243" s="98" t="str">
        <f t="shared" si="125"/>
        <v xml:space="preserve">                Беспроводные bluetooth-наушники AWEI B923BL, цвет: черный</v>
      </c>
      <c r="C2243" s="101">
        <v>17084</v>
      </c>
      <c r="D2243" s="94">
        <f t="shared" si="124"/>
        <v>33.695999999999998</v>
      </c>
      <c r="E2243" s="100" t="s">
        <v>28</v>
      </c>
      <c r="G2243" s="142">
        <v>28.08</v>
      </c>
      <c r="I2243" s="157">
        <v>6954284017084</v>
      </c>
      <c r="L2243" s="176"/>
      <c r="M2243" s="154" t="s">
        <v>2689</v>
      </c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</row>
    <row r="2244" spans="2:84" ht="22.35" customHeight="1" outlineLevel="4" x14ac:dyDescent="0.2">
      <c r="B2244" s="98" t="str">
        <f t="shared" si="125"/>
        <v xml:space="preserve">                Беспроводные bluetooth-наушники AWEI B990BL, цвет: красный</v>
      </c>
      <c r="C2244" s="101">
        <v>17206</v>
      </c>
      <c r="D2244" s="94">
        <f t="shared" si="124"/>
        <v>34.955999999999996</v>
      </c>
      <c r="E2244" s="100" t="s">
        <v>28</v>
      </c>
      <c r="G2244" s="142">
        <v>29.13</v>
      </c>
      <c r="I2244" s="157">
        <v>6954284017206</v>
      </c>
      <c r="L2244" s="176"/>
      <c r="M2244" s="154" t="s">
        <v>2690</v>
      </c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</row>
    <row r="2245" spans="2:84" ht="22.35" customHeight="1" outlineLevel="4" x14ac:dyDescent="0.2">
      <c r="B2245" s="98" t="str">
        <f t="shared" si="125"/>
        <v xml:space="preserve">                Беспроводные bluetooth-наушники AWEI B990BL, цвет: черный</v>
      </c>
      <c r="C2245" s="101">
        <v>17213</v>
      </c>
      <c r="D2245" s="94">
        <f t="shared" si="124"/>
        <v>34.955999999999996</v>
      </c>
      <c r="E2245" s="100" t="s">
        <v>28</v>
      </c>
      <c r="G2245" s="142">
        <v>29.13</v>
      </c>
      <c r="I2245" s="157">
        <v>6954284017213</v>
      </c>
      <c r="L2245" s="176"/>
      <c r="M2245" s="154" t="s">
        <v>2691</v>
      </c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</row>
    <row r="2246" spans="2:84" ht="22.35" customHeight="1" outlineLevel="4" x14ac:dyDescent="0.2">
      <c r="B2246" s="98" t="str">
        <f t="shared" si="125"/>
        <v xml:space="preserve">                Беспроводные bluetooth-наушники AWEI G10, цвет: черный</v>
      </c>
      <c r="C2246" s="101">
        <v>57820</v>
      </c>
      <c r="D2246" s="94">
        <f t="shared" si="124"/>
        <v>36.143999999999998</v>
      </c>
      <c r="E2246" s="100" t="s">
        <v>28</v>
      </c>
      <c r="G2246" s="142">
        <v>30.12</v>
      </c>
      <c r="I2246" s="157">
        <v>6954284057820</v>
      </c>
      <c r="L2246" s="176"/>
      <c r="M2246" s="154" t="s">
        <v>2692</v>
      </c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</row>
    <row r="2247" spans="2:84" ht="22.35" customHeight="1" outlineLevel="4" x14ac:dyDescent="0.2">
      <c r="B2247" s="98" t="str">
        <f t="shared" si="125"/>
        <v xml:space="preserve">                Беспроводные bluetooth-наушники IPIPOO IL82BL, цвет: серый</v>
      </c>
      <c r="C2247" s="101">
        <v>26770</v>
      </c>
      <c r="D2247" s="94">
        <f t="shared" si="124"/>
        <v>28.907999999999998</v>
      </c>
      <c r="E2247" s="100" t="s">
        <v>28</v>
      </c>
      <c r="G2247" s="142">
        <v>24.09</v>
      </c>
      <c r="I2247" s="157">
        <v>6928061826770</v>
      </c>
      <c r="L2247" s="176"/>
      <c r="M2247" s="154" t="s">
        <v>2693</v>
      </c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</row>
    <row r="2248" spans="2:84" ht="22.35" customHeight="1" outlineLevel="4" x14ac:dyDescent="0.2">
      <c r="B2248" s="98" t="str">
        <f t="shared" si="125"/>
        <v xml:space="preserve">                Беспроводные bluetooth-наушники IPIPOO IL91BL, цвет: черный</v>
      </c>
      <c r="C2248" s="101">
        <v>86682</v>
      </c>
      <c r="D2248" s="94">
        <f t="shared" si="124"/>
        <v>28.907999999999998</v>
      </c>
      <c r="E2248" s="100" t="s">
        <v>28</v>
      </c>
      <c r="G2248" s="142">
        <v>24.09</v>
      </c>
      <c r="I2248" s="157">
        <v>6928061886682</v>
      </c>
      <c r="L2248" s="176"/>
      <c r="M2248" s="154" t="s">
        <v>2694</v>
      </c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</row>
    <row r="2249" spans="2:84" ht="22.35" customHeight="1" outlineLevel="4" x14ac:dyDescent="0.2">
      <c r="B2249" s="98" t="str">
        <f t="shared" si="125"/>
        <v xml:space="preserve">                Беспроводные bluetooth-наушники IPIPOO IL91BL, цвет: черный-красный</v>
      </c>
      <c r="C2249" s="101">
        <v>66479</v>
      </c>
      <c r="D2249" s="94">
        <f t="shared" si="124"/>
        <v>28.907999999999998</v>
      </c>
      <c r="E2249" s="100" t="s">
        <v>28</v>
      </c>
      <c r="G2249" s="142">
        <v>24.09</v>
      </c>
      <c r="I2249" s="157">
        <v>6928061866479</v>
      </c>
      <c r="L2249" s="176"/>
      <c r="M2249" s="154" t="s">
        <v>2695</v>
      </c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</row>
    <row r="2250" spans="2:84" ht="22.35" customHeight="1" outlineLevel="4" x14ac:dyDescent="0.2">
      <c r="B2250" s="98" t="str">
        <f t="shared" si="125"/>
        <v xml:space="preserve">                Беспроводные bluetooth-наушники IPIPOO IL92BL, цвет: золотой</v>
      </c>
      <c r="C2250" s="101">
        <v>56081</v>
      </c>
      <c r="D2250" s="94">
        <f t="shared" si="124"/>
        <v>28.907999999999998</v>
      </c>
      <c r="E2250" s="100" t="s">
        <v>28</v>
      </c>
      <c r="G2250" s="142">
        <v>24.09</v>
      </c>
      <c r="I2250" s="157">
        <v>6928061856081</v>
      </c>
      <c r="L2250" s="176"/>
      <c r="M2250" s="154" t="s">
        <v>2696</v>
      </c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</row>
    <row r="2251" spans="2:84" ht="22.35" customHeight="1" outlineLevel="4" x14ac:dyDescent="0.2">
      <c r="B2251" s="98" t="str">
        <f t="shared" si="125"/>
        <v xml:space="preserve">                Беспроводные bluetooth-наушники IPIPOO IL92BL, цвет: черный</v>
      </c>
      <c r="C2251" s="101">
        <v>87672</v>
      </c>
      <c r="D2251" s="94">
        <f t="shared" si="124"/>
        <v>28.907999999999998</v>
      </c>
      <c r="E2251" s="100" t="s">
        <v>28</v>
      </c>
      <c r="G2251" s="142">
        <v>24.09</v>
      </c>
      <c r="I2251" s="157">
        <v>6928061887672</v>
      </c>
      <c r="L2251" s="176"/>
      <c r="M2251" s="154" t="s">
        <v>2697</v>
      </c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</row>
    <row r="2252" spans="2:84" ht="22.35" customHeight="1" outlineLevel="4" x14ac:dyDescent="0.2">
      <c r="B2252" s="98" t="str">
        <f t="shared" si="125"/>
        <v xml:space="preserve">                Беспроводные bluetooth-наушники IPIPOO IL93BL, цвет: черный</v>
      </c>
      <c r="C2252" s="101">
        <v>86767</v>
      </c>
      <c r="D2252" s="94">
        <f t="shared" si="124"/>
        <v>26.495999999999999</v>
      </c>
      <c r="E2252" s="100" t="s">
        <v>28</v>
      </c>
      <c r="G2252" s="142">
        <v>22.08</v>
      </c>
      <c r="I2252" s="157">
        <v>6928061886767</v>
      </c>
      <c r="L2252" s="176"/>
      <c r="M2252" s="154" t="s">
        <v>2698</v>
      </c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</row>
    <row r="2253" spans="2:84" ht="12.6" customHeight="1" outlineLevel="3" x14ac:dyDescent="0.2">
      <c r="B2253" s="36" t="s">
        <v>2699</v>
      </c>
      <c r="C2253" s="37"/>
      <c r="D2253" s="37"/>
      <c r="E2253" s="37"/>
      <c r="F2253" s="37"/>
      <c r="G2253" s="141"/>
      <c r="H2253" s="156"/>
      <c r="I2253" s="156"/>
      <c r="J2253" s="156"/>
      <c r="K2253" s="156"/>
      <c r="L2253" s="174"/>
      <c r="M2253" s="156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</row>
    <row r="2254" spans="2:84" ht="22.35" customHeight="1" outlineLevel="4" x14ac:dyDescent="0.2">
      <c r="B2254" s="71" t="str">
        <f t="shared" ref="B2254:B2263" si="126">HYPERLINK(CONCATENATE("http://belpult.by/site_search?search_term=",C2254),M2254)</f>
        <v xml:space="preserve">                Беспроводные bluetooth наушники Hoco W16 полноразмерные цвет: серый</v>
      </c>
      <c r="C2254" s="34">
        <v>81449</v>
      </c>
      <c r="D2254" s="72">
        <f t="shared" si="124"/>
        <v>54.72</v>
      </c>
      <c r="E2254" s="35" t="s">
        <v>28</v>
      </c>
      <c r="G2254" s="142">
        <v>45.6</v>
      </c>
      <c r="I2254" s="157">
        <v>6957531081449</v>
      </c>
      <c r="L2254" s="175"/>
      <c r="M2254" s="154" t="s">
        <v>2700</v>
      </c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</row>
    <row r="2255" spans="2:84" ht="22.35" customHeight="1" outlineLevel="4" x14ac:dyDescent="0.2">
      <c r="B2255" s="71" t="str">
        <f t="shared" si="126"/>
        <v xml:space="preserve">                Беспроводные наушники Borofone BO11 Maily полноразмерные  цвет: синий</v>
      </c>
      <c r="C2255" s="34">
        <v>39254</v>
      </c>
      <c r="D2255" s="72">
        <f t="shared" si="124"/>
        <v>39.6</v>
      </c>
      <c r="E2255" s="35" t="s">
        <v>28</v>
      </c>
      <c r="G2255" s="142">
        <v>33</v>
      </c>
      <c r="I2255" s="157">
        <v>6931474739254</v>
      </c>
      <c r="L2255" s="175"/>
      <c r="M2255" s="154" t="s">
        <v>3168</v>
      </c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</row>
    <row r="2256" spans="2:84" ht="22.35" customHeight="1" outlineLevel="4" x14ac:dyDescent="0.2">
      <c r="B2256" s="98" t="str">
        <f t="shared" si="126"/>
        <v xml:space="preserve">                Беспроводные наушники Borofone BO15 полноразмерные ("кошачьи ушки") цвет: голубой</v>
      </c>
      <c r="C2256" s="101">
        <v>81351</v>
      </c>
      <c r="D2256" s="94">
        <f t="shared" si="124"/>
        <v>45</v>
      </c>
      <c r="E2256" s="100" t="s">
        <v>28</v>
      </c>
      <c r="G2256" s="142">
        <v>37.5</v>
      </c>
      <c r="I2256" s="157">
        <v>6974443381351</v>
      </c>
      <c r="L2256" s="176"/>
      <c r="M2256" s="154" t="s">
        <v>3436</v>
      </c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</row>
    <row r="2257" spans="2:84" ht="22.35" customHeight="1" outlineLevel="4" x14ac:dyDescent="0.2">
      <c r="B2257" s="98" t="str">
        <f t="shared" si="126"/>
        <v xml:space="preserve">                Беспроводные наушники Borofone BO15 полноразмерные ("кошачьи ушки") цвет: розовый</v>
      </c>
      <c r="C2257" s="101">
        <v>81344</v>
      </c>
      <c r="D2257" s="94">
        <f t="shared" si="124"/>
        <v>45</v>
      </c>
      <c r="E2257" s="100" t="s">
        <v>28</v>
      </c>
      <c r="G2257" s="142">
        <v>37.5</v>
      </c>
      <c r="I2257" s="157">
        <v>6974443381344</v>
      </c>
      <c r="L2257" s="176"/>
      <c r="M2257" s="154" t="s">
        <v>3437</v>
      </c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</row>
    <row r="2258" spans="2:84" ht="22.35" customHeight="1" outlineLevel="4" x14ac:dyDescent="0.2">
      <c r="B2258" s="71" t="str">
        <f t="shared" si="126"/>
        <v xml:space="preserve">                Беспроводные наушники Borofone BO4 полноразмерные с микрофоном цвет: красные</v>
      </c>
      <c r="C2258" s="40">
        <v>9899</v>
      </c>
      <c r="D2258" s="72">
        <f t="shared" si="124"/>
        <v>23.4</v>
      </c>
      <c r="E2258" s="35" t="s">
        <v>28</v>
      </c>
      <c r="G2258" s="142">
        <v>19.5</v>
      </c>
      <c r="I2258" s="157">
        <v>6931474709899</v>
      </c>
      <c r="L2258" s="175"/>
      <c r="M2258" s="154" t="s">
        <v>2701</v>
      </c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</row>
    <row r="2259" spans="2:84" ht="22.35" customHeight="1" outlineLevel="4" x14ac:dyDescent="0.2">
      <c r="B2259" s="98" t="str">
        <f t="shared" si="126"/>
        <v xml:space="preserve">                Беспроводные наушники Hoco W34 полноразмерные с микрофоном цвет: серый</v>
      </c>
      <c r="C2259" s="101">
        <v>58903</v>
      </c>
      <c r="D2259" s="94">
        <f t="shared" si="124"/>
        <v>83.16</v>
      </c>
      <c r="E2259" s="100" t="s">
        <v>28</v>
      </c>
      <c r="G2259" s="142">
        <v>69.3</v>
      </c>
      <c r="I2259" s="157">
        <v>6931474758903</v>
      </c>
      <c r="L2259" s="176"/>
      <c r="M2259" s="154" t="s">
        <v>3438</v>
      </c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</row>
    <row r="2260" spans="2:84" ht="22.35" customHeight="1" outlineLevel="4" x14ac:dyDescent="0.2">
      <c r="B2260" s="98" t="str">
        <f t="shared" si="126"/>
        <v xml:space="preserve">                Беспроводные наушники Hoco W34 полноразмерные с микрофоном цвет: синий</v>
      </c>
      <c r="C2260" s="101">
        <v>58910</v>
      </c>
      <c r="D2260" s="94">
        <f t="shared" si="124"/>
        <v>83.16</v>
      </c>
      <c r="E2260" s="100" t="s">
        <v>28</v>
      </c>
      <c r="G2260" s="142">
        <v>69.3</v>
      </c>
      <c r="I2260" s="157">
        <v>6931474758910</v>
      </c>
      <c r="L2260" s="176"/>
      <c r="M2260" s="154" t="s">
        <v>3439</v>
      </c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</row>
    <row r="2261" spans="2:84" ht="22.35" customHeight="1" outlineLevel="4" x14ac:dyDescent="0.2">
      <c r="B2261" s="98" t="str">
        <f t="shared" si="126"/>
        <v xml:space="preserve">                Беспроводные наушники Hoco W34 полноразмерные с микрофоном цвет: черный</v>
      </c>
      <c r="C2261" s="101">
        <v>58897</v>
      </c>
      <c r="D2261" s="94">
        <f t="shared" si="124"/>
        <v>83.16</v>
      </c>
      <c r="E2261" s="100" t="s">
        <v>28</v>
      </c>
      <c r="G2261" s="142">
        <v>69.3</v>
      </c>
      <c r="I2261" s="157">
        <v>6931474758897</v>
      </c>
      <c r="L2261" s="176"/>
      <c r="M2261" s="154" t="s">
        <v>3440</v>
      </c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</row>
    <row r="2262" spans="2:84" ht="22.35" customHeight="1" outlineLevel="4" x14ac:dyDescent="0.2">
      <c r="B2262" s="71" t="str">
        <f t="shared" si="126"/>
        <v xml:space="preserve">                Беспроводные полноразмерные наушники EarlDom ET-BH43 (черные)</v>
      </c>
      <c r="C2262" s="34">
        <v>59478</v>
      </c>
      <c r="D2262" s="72">
        <f t="shared" si="124"/>
        <v>36</v>
      </c>
      <c r="E2262" s="35" t="s">
        <v>28</v>
      </c>
      <c r="G2262" s="142">
        <v>30</v>
      </c>
      <c r="I2262" s="157">
        <v>6971410559478</v>
      </c>
      <c r="L2262" s="175"/>
      <c r="M2262" s="154" t="s">
        <v>2702</v>
      </c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</row>
    <row r="2263" spans="2:84" ht="22.35" customHeight="1" outlineLevel="4" x14ac:dyDescent="0.2">
      <c r="B2263" s="71" t="str">
        <f t="shared" si="126"/>
        <v xml:space="preserve">                Наушники Hoco W27 полноразмерные с микрофоном (1.2 м) цвет: розовый</v>
      </c>
      <c r="C2263" s="34">
        <v>18464</v>
      </c>
      <c r="D2263" s="72">
        <f t="shared" si="124"/>
        <v>61.559999999999995</v>
      </c>
      <c r="E2263" s="35" t="s">
        <v>28</v>
      </c>
      <c r="G2263" s="142">
        <v>51.3</v>
      </c>
      <c r="I2263" s="157">
        <v>6931474718464</v>
      </c>
      <c r="L2263" s="175"/>
      <c r="M2263" s="154" t="s">
        <v>3951</v>
      </c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</row>
    <row r="2264" spans="2:84" ht="12.6" customHeight="1" outlineLevel="2" x14ac:dyDescent="0.2">
      <c r="B2264" s="31" t="s">
        <v>1916</v>
      </c>
      <c r="C2264" s="32"/>
      <c r="D2264" s="32"/>
      <c r="E2264" s="32"/>
      <c r="F2264" s="32"/>
      <c r="G2264" s="140"/>
      <c r="H2264" s="156"/>
      <c r="I2264" s="156"/>
      <c r="J2264" s="156"/>
      <c r="K2264" s="156"/>
      <c r="L2264" s="174"/>
      <c r="M2264" s="156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</row>
    <row r="2265" spans="2:84" ht="11.85" customHeight="1" outlineLevel="3" x14ac:dyDescent="0.2">
      <c r="B2265" s="71" t="str">
        <f t="shared" ref="B2265:B2287" si="127">HYPERLINK(CONCATENATE("http://belpult.by/site_search?search_term=",C2265),M2265)</f>
        <v xml:space="preserve">            Беспроводной петличный микрофон K11 (lighting)</v>
      </c>
      <c r="C2265" s="34">
        <v>81493</v>
      </c>
      <c r="D2265" s="72">
        <f t="shared" si="124"/>
        <v>31.428000000000001</v>
      </c>
      <c r="E2265" s="35" t="s">
        <v>28</v>
      </c>
      <c r="G2265" s="142">
        <v>26.19</v>
      </c>
      <c r="I2265" s="157">
        <v>2000456681493</v>
      </c>
      <c r="L2265" s="175"/>
      <c r="M2265" s="154" t="s">
        <v>4231</v>
      </c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</row>
    <row r="2266" spans="2:84" ht="22.35" customHeight="1" outlineLevel="3" x14ac:dyDescent="0.2">
      <c r="B2266" s="71" t="str">
        <f t="shared" si="127"/>
        <v xml:space="preserve">            Беспроводной петличный микрофон K11 (lighting+type-c)</v>
      </c>
      <c r="C2266" s="34">
        <v>81509</v>
      </c>
      <c r="D2266" s="72">
        <f t="shared" si="124"/>
        <v>37.26</v>
      </c>
      <c r="E2266" s="35" t="s">
        <v>28</v>
      </c>
      <c r="G2266" s="142">
        <v>31.05</v>
      </c>
      <c r="I2266" s="157">
        <v>2000456681509</v>
      </c>
      <c r="L2266" s="175"/>
      <c r="M2266" s="154" t="s">
        <v>4232</v>
      </c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</row>
    <row r="2267" spans="2:84" ht="11.85" customHeight="1" outlineLevel="3" x14ac:dyDescent="0.2">
      <c r="B2267" s="71" t="str">
        <f t="shared" si="127"/>
        <v xml:space="preserve">            Беспроводной петличный микрофон K11 (type-c)</v>
      </c>
      <c r="C2267" s="34">
        <v>76116</v>
      </c>
      <c r="D2267" s="72">
        <f t="shared" si="124"/>
        <v>30.779999999999998</v>
      </c>
      <c r="E2267" s="35" t="s">
        <v>28</v>
      </c>
      <c r="G2267" s="142">
        <v>25.65</v>
      </c>
      <c r="I2267" s="157">
        <v>2000456676116</v>
      </c>
      <c r="L2267" s="175"/>
      <c r="M2267" s="154" t="s">
        <v>4233</v>
      </c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</row>
    <row r="2268" spans="2:84" ht="22.35" customHeight="1" outlineLevel="3" x14ac:dyDescent="0.2">
      <c r="B2268" s="71" t="str">
        <f t="shared" si="127"/>
        <v xml:space="preserve">            Беспроводной петличный микрофон K11 с двумя микрофонами (lithning)</v>
      </c>
      <c r="C2268" s="34">
        <v>76109</v>
      </c>
      <c r="D2268" s="72">
        <f t="shared" si="124"/>
        <v>50.868000000000002</v>
      </c>
      <c r="E2268" s="35" t="s">
        <v>28</v>
      </c>
      <c r="G2268" s="142">
        <v>42.39</v>
      </c>
      <c r="I2268" s="157">
        <v>2000456676109</v>
      </c>
      <c r="L2268" s="175"/>
      <c r="M2268" s="154" t="s">
        <v>4234</v>
      </c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</row>
    <row r="2269" spans="2:84" ht="22.35" customHeight="1" outlineLevel="3" x14ac:dyDescent="0.2">
      <c r="B2269" s="71" t="str">
        <f t="shared" si="127"/>
        <v xml:space="preserve">            Беспроводной петличный микрофон K11 с двумя микрофонами (lithning+type-c)</v>
      </c>
      <c r="C2269" s="34">
        <v>81516</v>
      </c>
      <c r="D2269" s="72">
        <f t="shared" si="124"/>
        <v>56.699999999999996</v>
      </c>
      <c r="E2269" s="35" t="s">
        <v>28</v>
      </c>
      <c r="G2269" s="142">
        <v>47.25</v>
      </c>
      <c r="I2269" s="157">
        <v>2000456681516</v>
      </c>
      <c r="L2269" s="175"/>
      <c r="M2269" s="154" t="s">
        <v>4235</v>
      </c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</row>
    <row r="2270" spans="2:84" ht="22.35" customHeight="1" outlineLevel="3" x14ac:dyDescent="0.2">
      <c r="B2270" s="71" t="str">
        <f t="shared" si="127"/>
        <v xml:space="preserve">            Беспроводной петличный микрофон K11 с двумя микрофонами (type-c)</v>
      </c>
      <c r="C2270" s="34">
        <v>81523</v>
      </c>
      <c r="D2270" s="72">
        <f t="shared" si="124"/>
        <v>50.22</v>
      </c>
      <c r="E2270" s="35" t="s">
        <v>28</v>
      </c>
      <c r="G2270" s="142">
        <v>41.85</v>
      </c>
      <c r="I2270" s="157">
        <v>2000456681523</v>
      </c>
      <c r="L2270" s="175"/>
      <c r="M2270" s="154" t="s">
        <v>4236</v>
      </c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</row>
    <row r="2271" spans="2:84" ht="22.35" customHeight="1" outlineLevel="3" x14ac:dyDescent="0.2">
      <c r="B2271" s="71" t="str">
        <f t="shared" si="127"/>
        <v xml:space="preserve">            Беспроводной петличный микрофон K6 2,4G (lighting)</v>
      </c>
      <c r="C2271" s="34">
        <v>81530</v>
      </c>
      <c r="D2271" s="72">
        <f t="shared" si="124"/>
        <v>26.244</v>
      </c>
      <c r="E2271" s="35" t="s">
        <v>28</v>
      </c>
      <c r="G2271" s="142">
        <v>21.87</v>
      </c>
      <c r="I2271" s="157">
        <v>2000456681530</v>
      </c>
      <c r="L2271" s="175"/>
      <c r="M2271" s="154" t="s">
        <v>4237</v>
      </c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</row>
    <row r="2272" spans="2:84" ht="22.35" customHeight="1" outlineLevel="3" x14ac:dyDescent="0.2">
      <c r="B2272" s="71" t="str">
        <f t="shared" si="127"/>
        <v xml:space="preserve">            Беспроводной петличный микрофон K6 2,4G (lithning+type-c)</v>
      </c>
      <c r="C2272" s="34">
        <v>81707</v>
      </c>
      <c r="D2272" s="72">
        <f t="shared" si="124"/>
        <v>30.779999999999998</v>
      </c>
      <c r="E2272" s="35" t="s">
        <v>28</v>
      </c>
      <c r="G2272" s="142">
        <v>25.65</v>
      </c>
      <c r="I2272" s="157">
        <v>2000456681707</v>
      </c>
      <c r="L2272" s="175"/>
      <c r="M2272" s="154" t="s">
        <v>4238</v>
      </c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</row>
    <row r="2273" spans="2:84" ht="11.85" customHeight="1" outlineLevel="3" x14ac:dyDescent="0.2">
      <c r="B2273" s="71" t="str">
        <f t="shared" si="127"/>
        <v xml:space="preserve">            Беспроводной петличный микрофон K6 2,4G (type-c)</v>
      </c>
      <c r="C2273" s="34">
        <v>81714</v>
      </c>
      <c r="D2273" s="72">
        <f t="shared" si="124"/>
        <v>24.947999999999997</v>
      </c>
      <c r="E2273" s="35" t="s">
        <v>28</v>
      </c>
      <c r="G2273" s="142">
        <v>20.79</v>
      </c>
      <c r="I2273" s="157">
        <v>2000456681714</v>
      </c>
      <c r="L2273" s="175"/>
      <c r="M2273" s="154" t="s">
        <v>4239</v>
      </c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</row>
    <row r="2274" spans="2:84" ht="22.35" customHeight="1" outlineLevel="3" x14ac:dyDescent="0.2">
      <c r="B2274" s="71" t="str">
        <f t="shared" si="127"/>
        <v xml:space="preserve">            Беспроводной петличный микрофон K8 (lithning+type-c)</v>
      </c>
      <c r="C2274" s="34">
        <v>75003</v>
      </c>
      <c r="D2274" s="72">
        <f t="shared" si="124"/>
        <v>27.54</v>
      </c>
      <c r="E2274" s="35" t="s">
        <v>28</v>
      </c>
      <c r="G2274" s="142">
        <v>22.95</v>
      </c>
      <c r="I2274" s="157">
        <v>2000456675003</v>
      </c>
      <c r="L2274" s="175"/>
      <c r="M2274" s="154" t="s">
        <v>4240</v>
      </c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</row>
    <row r="2275" spans="2:84" ht="22.35" customHeight="1" outlineLevel="3" x14ac:dyDescent="0.2">
      <c r="B2275" s="71" t="str">
        <f t="shared" si="127"/>
        <v xml:space="preserve">            Беспроводной петличный микрофон K9 (lithning+type-c)</v>
      </c>
      <c r="C2275" s="34">
        <v>81448</v>
      </c>
      <c r="D2275" s="72">
        <f t="shared" ref="D2275:D2338" si="128">G2275*1.2</f>
        <v>34.020000000000003</v>
      </c>
      <c r="E2275" s="35" t="s">
        <v>28</v>
      </c>
      <c r="G2275" s="142">
        <v>28.35</v>
      </c>
      <c r="I2275" s="157">
        <v>2000456681448</v>
      </c>
      <c r="L2275" s="175"/>
      <c r="M2275" s="154" t="s">
        <v>4241</v>
      </c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</row>
    <row r="2276" spans="2:84" ht="11.85" customHeight="1" outlineLevel="3" x14ac:dyDescent="0.2">
      <c r="B2276" s="71" t="str">
        <f t="shared" si="127"/>
        <v xml:space="preserve">            Беспроводной петличный микрофон K9 (type-c)</v>
      </c>
      <c r="C2276" s="34">
        <v>81455</v>
      </c>
      <c r="D2276" s="72">
        <f t="shared" si="128"/>
        <v>27.54</v>
      </c>
      <c r="E2276" s="35" t="s">
        <v>28</v>
      </c>
      <c r="G2276" s="142">
        <v>22.95</v>
      </c>
      <c r="I2276" s="157">
        <v>2000456681455</v>
      </c>
      <c r="L2276" s="175"/>
      <c r="M2276" s="154" t="s">
        <v>4242</v>
      </c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</row>
    <row r="2277" spans="2:84" ht="22.35" customHeight="1" outlineLevel="3" x14ac:dyDescent="0.2">
      <c r="B2277" s="71" t="str">
        <f t="shared" si="127"/>
        <v xml:space="preserve">            Беспроводной петличный микрофон K9 с двумя микрофонами (lithning)</v>
      </c>
      <c r="C2277" s="34">
        <v>81462</v>
      </c>
      <c r="D2277" s="72">
        <f t="shared" si="128"/>
        <v>46.98</v>
      </c>
      <c r="E2277" s="35" t="s">
        <v>28</v>
      </c>
      <c r="G2277" s="142">
        <v>39.15</v>
      </c>
      <c r="I2277" s="157">
        <v>2000456681462</v>
      </c>
      <c r="L2277" s="175"/>
      <c r="M2277" s="154" t="s">
        <v>4243</v>
      </c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</row>
    <row r="2278" spans="2:84" ht="22.35" customHeight="1" outlineLevel="3" x14ac:dyDescent="0.2">
      <c r="B2278" s="71" t="str">
        <f t="shared" si="127"/>
        <v xml:space="preserve">            Беспроводной петличный микрофон K9 с двумя микрофонами (lithning+type-c)</v>
      </c>
      <c r="C2278" s="34">
        <v>81479</v>
      </c>
      <c r="D2278" s="72">
        <f t="shared" si="128"/>
        <v>51.84</v>
      </c>
      <c r="E2278" s="35" t="s">
        <v>28</v>
      </c>
      <c r="G2278" s="142">
        <v>43.2</v>
      </c>
      <c r="I2278" s="157">
        <v>2000456681479</v>
      </c>
      <c r="L2278" s="175"/>
      <c r="M2278" s="154" t="s">
        <v>4244</v>
      </c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</row>
    <row r="2279" spans="2:84" ht="22.35" customHeight="1" outlineLevel="3" x14ac:dyDescent="0.2">
      <c r="B2279" s="71" t="str">
        <f t="shared" si="127"/>
        <v xml:space="preserve">            Беспроводной петличный микрофон K9 с двумя микрофонами (type-c)</v>
      </c>
      <c r="C2279" s="34">
        <v>81486</v>
      </c>
      <c r="D2279" s="72">
        <f t="shared" si="128"/>
        <v>45.359999999999992</v>
      </c>
      <c r="E2279" s="35" t="s">
        <v>28</v>
      </c>
      <c r="G2279" s="142">
        <v>37.799999999999997</v>
      </c>
      <c r="I2279" s="157">
        <v>2000456681486</v>
      </c>
      <c r="L2279" s="175"/>
      <c r="M2279" s="154" t="s">
        <v>4245</v>
      </c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</row>
    <row r="2280" spans="2:84" ht="22.35" customHeight="1" outlineLevel="3" x14ac:dyDescent="0.2">
      <c r="B2280" s="98" t="str">
        <f t="shared" si="127"/>
        <v xml:space="preserve">            Микрофон Hoco DI02 на клипсе длина 2 м. цвет:черный</v>
      </c>
      <c r="C2280" s="101">
        <v>31173</v>
      </c>
      <c r="D2280" s="94">
        <f t="shared" si="128"/>
        <v>9.7199999999999989</v>
      </c>
      <c r="E2280" s="100" t="s">
        <v>28</v>
      </c>
      <c r="G2280" s="142">
        <v>8.1</v>
      </c>
      <c r="I2280" s="157">
        <v>6931474731173</v>
      </c>
      <c r="L2280" s="176"/>
      <c r="M2280" s="154" t="s">
        <v>2466</v>
      </c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</row>
    <row r="2281" spans="2:84" ht="22.35" customHeight="1" outlineLevel="3" x14ac:dyDescent="0.2">
      <c r="B2281" s="98" t="str">
        <f t="shared" si="127"/>
        <v xml:space="preserve">            Микрофон беспроводной с колонкой Borofone BF1 цвет: белый</v>
      </c>
      <c r="C2281" s="101">
        <v>42315</v>
      </c>
      <c r="D2281" s="94">
        <f t="shared" si="128"/>
        <v>64.8</v>
      </c>
      <c r="E2281" s="100" t="s">
        <v>28</v>
      </c>
      <c r="G2281" s="142">
        <v>54</v>
      </c>
      <c r="I2281" s="157">
        <v>6931474742315</v>
      </c>
      <c r="L2281" s="176"/>
      <c r="M2281" s="154" t="s">
        <v>2944</v>
      </c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</row>
    <row r="2282" spans="2:84" ht="22.35" customHeight="1" outlineLevel="3" x14ac:dyDescent="0.2">
      <c r="B2282" s="98" t="str">
        <f t="shared" si="127"/>
        <v xml:space="preserve">            Микрофон беспроводной с колонкой Borofone BFK2 цвет: красный</v>
      </c>
      <c r="C2282" s="101">
        <v>81214</v>
      </c>
      <c r="D2282" s="94">
        <f t="shared" si="128"/>
        <v>72</v>
      </c>
      <c r="E2282" s="100" t="s">
        <v>28</v>
      </c>
      <c r="G2282" s="142">
        <v>60</v>
      </c>
      <c r="I2282" s="157">
        <v>6974443381214</v>
      </c>
      <c r="L2282" s="176"/>
      <c r="M2282" s="154" t="s">
        <v>3441</v>
      </c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</row>
    <row r="2283" spans="2:84" ht="22.35" customHeight="1" outlineLevel="3" x14ac:dyDescent="0.2">
      <c r="B2283" s="71" t="str">
        <f t="shared" si="127"/>
        <v xml:space="preserve">            Микрофон беспроводной с колонкой Hoco BK5 цвет: белый</v>
      </c>
      <c r="C2283" s="34">
        <v>42292</v>
      </c>
      <c r="D2283" s="72">
        <f t="shared" si="128"/>
        <v>51.3</v>
      </c>
      <c r="E2283" s="35" t="s">
        <v>28</v>
      </c>
      <c r="G2283" s="142">
        <v>42.75</v>
      </c>
      <c r="I2283" s="157">
        <v>6931474742292</v>
      </c>
      <c r="L2283" s="175"/>
      <c r="M2283" s="154" t="s">
        <v>2945</v>
      </c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</row>
    <row r="2284" spans="2:84" ht="22.35" customHeight="1" outlineLevel="3" x14ac:dyDescent="0.2">
      <c r="B2284" s="98" t="str">
        <f t="shared" si="127"/>
        <v xml:space="preserve">            Микрофон беспроводной с колонкой Hoco BK5 цвет: синий</v>
      </c>
      <c r="C2284" s="101">
        <v>42308</v>
      </c>
      <c r="D2284" s="94">
        <f t="shared" si="128"/>
        <v>61.92</v>
      </c>
      <c r="E2284" s="100" t="s">
        <v>28</v>
      </c>
      <c r="G2284" s="142">
        <v>51.6</v>
      </c>
      <c r="I2284" s="157">
        <v>6931474742308</v>
      </c>
      <c r="L2284" s="176"/>
      <c r="M2284" s="154" t="s">
        <v>2946</v>
      </c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</row>
    <row r="2285" spans="2:84" ht="22.35" customHeight="1" outlineLevel="3" x14ac:dyDescent="0.2">
      <c r="B2285" s="71" t="str">
        <f t="shared" si="127"/>
        <v xml:space="preserve">            Петличный микрофон EarlDom ET-E34 штекер 3,5 мм (черный)</v>
      </c>
      <c r="C2285" s="34">
        <v>57979</v>
      </c>
      <c r="D2285" s="72">
        <f t="shared" si="128"/>
        <v>7.919999999999999</v>
      </c>
      <c r="E2285" s="35" t="s">
        <v>28</v>
      </c>
      <c r="G2285" s="142">
        <v>6.6</v>
      </c>
      <c r="I2285" s="157">
        <v>6971410557979</v>
      </c>
      <c r="L2285" s="175"/>
      <c r="M2285" s="154" t="s">
        <v>2420</v>
      </c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</row>
    <row r="2286" spans="2:84" ht="22.35" customHeight="1" outlineLevel="3" x14ac:dyDescent="0.2">
      <c r="B2286" s="71" t="str">
        <f t="shared" si="127"/>
        <v xml:space="preserve">            Петличный микрофон EarlDom ET-E35 штекер Type-C(черный)</v>
      </c>
      <c r="C2286" s="34">
        <v>57986</v>
      </c>
      <c r="D2286" s="72">
        <f t="shared" si="128"/>
        <v>14.04</v>
      </c>
      <c r="E2286" s="35" t="s">
        <v>28</v>
      </c>
      <c r="G2286" s="142">
        <v>11.7</v>
      </c>
      <c r="I2286" s="157">
        <v>6971410557986</v>
      </c>
      <c r="L2286" s="175"/>
      <c r="M2286" s="154" t="s">
        <v>2421</v>
      </c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</row>
    <row r="2287" spans="2:84" ht="22.35" customHeight="1" outlineLevel="3" x14ac:dyDescent="0.2">
      <c r="B2287" s="71" t="str">
        <f t="shared" si="127"/>
        <v xml:space="preserve">            Петличный микрофон EarlDom ET-E36 штекер Лайтнинг (черный)</v>
      </c>
      <c r="C2287" s="34">
        <v>57993</v>
      </c>
      <c r="D2287" s="72">
        <f t="shared" si="128"/>
        <v>49.68</v>
      </c>
      <c r="E2287" s="35" t="s">
        <v>28</v>
      </c>
      <c r="G2287" s="142">
        <v>41.4</v>
      </c>
      <c r="I2287" s="157">
        <v>6971410557993</v>
      </c>
      <c r="L2287" s="175"/>
      <c r="M2287" s="154" t="s">
        <v>2422</v>
      </c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</row>
    <row r="2288" spans="2:84" ht="12.6" customHeight="1" outlineLevel="2" x14ac:dyDescent="0.2">
      <c r="B2288" s="31" t="s">
        <v>2703</v>
      </c>
      <c r="C2288" s="32"/>
      <c r="D2288" s="32"/>
      <c r="E2288" s="32"/>
      <c r="F2288" s="32"/>
      <c r="G2288" s="140"/>
      <c r="H2288" s="156"/>
      <c r="I2288" s="156"/>
      <c r="J2288" s="156"/>
      <c r="K2288" s="156"/>
      <c r="L2288" s="174"/>
      <c r="M2288" s="156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</row>
    <row r="2289" spans="2:84" ht="12.6" customHeight="1" outlineLevel="3" x14ac:dyDescent="0.2">
      <c r="B2289" s="36" t="s">
        <v>2704</v>
      </c>
      <c r="C2289" s="37"/>
      <c r="D2289" s="37"/>
      <c r="E2289" s="37"/>
      <c r="F2289" s="37"/>
      <c r="G2289" s="141"/>
      <c r="H2289" s="156"/>
      <c r="I2289" s="156"/>
      <c r="J2289" s="156"/>
      <c r="K2289" s="156"/>
      <c r="L2289" s="174"/>
      <c r="M2289" s="156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</row>
    <row r="2290" spans="2:84" ht="22.35" customHeight="1" outlineLevel="4" x14ac:dyDescent="0.2">
      <c r="B2290" s="98" t="str">
        <f t="shared" ref="B2290:B2326" si="129">HYPERLINK(CONCATENATE("http://belpult.by/site_search?search_term=",C2290),M2290)</f>
        <v xml:space="preserve">                Наушники AWEI ES-80TY цвет: дерево-черный (с микрофоном, длина 1,2 м)</v>
      </c>
      <c r="C2290" s="101">
        <v>89630</v>
      </c>
      <c r="D2290" s="94">
        <f t="shared" si="128"/>
        <v>18.035999999999998</v>
      </c>
      <c r="E2290" s="100" t="s">
        <v>28</v>
      </c>
      <c r="G2290" s="142">
        <v>15.03</v>
      </c>
      <c r="I2290" s="157">
        <v>6954284089630</v>
      </c>
      <c r="L2290" s="176"/>
      <c r="M2290" s="154" t="s">
        <v>2705</v>
      </c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</row>
    <row r="2291" spans="2:84" ht="22.35" customHeight="1" outlineLevel="4" x14ac:dyDescent="0.2">
      <c r="B2291" s="98" t="str">
        <f t="shared" si="129"/>
        <v xml:space="preserve">                Наушники BOROFONE BM15 с микрофоном (1.2 м) цвет: белый＆золотой</v>
      </c>
      <c r="C2291" s="101">
        <v>84037</v>
      </c>
      <c r="D2291" s="94">
        <f t="shared" si="128"/>
        <v>10.188000000000001</v>
      </c>
      <c r="E2291" s="100" t="s">
        <v>28</v>
      </c>
      <c r="G2291" s="142">
        <v>8.49</v>
      </c>
      <c r="I2291" s="157">
        <v>6957531084037</v>
      </c>
      <c r="L2291" s="176"/>
      <c r="M2291" s="154" t="s">
        <v>2706</v>
      </c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</row>
    <row r="2292" spans="2:84" ht="22.35" customHeight="1" outlineLevel="4" x14ac:dyDescent="0.2">
      <c r="B2292" s="98" t="str">
        <f t="shared" si="129"/>
        <v xml:space="preserve">                Наушники BOROFONE BM16 с микрофоном (1.2 м) цвет: белый＆золотой </v>
      </c>
      <c r="C2292" s="101">
        <v>84068</v>
      </c>
      <c r="D2292" s="94">
        <f t="shared" si="128"/>
        <v>9.4320000000000004</v>
      </c>
      <c r="E2292" s="100" t="s">
        <v>28</v>
      </c>
      <c r="G2292" s="142">
        <v>7.86</v>
      </c>
      <c r="I2292" s="157">
        <v>6957531084068</v>
      </c>
      <c r="L2292" s="176"/>
      <c r="M2292" s="154" t="s">
        <v>2707</v>
      </c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</row>
    <row r="2293" spans="2:84" ht="22.35" customHeight="1" outlineLevel="4" x14ac:dyDescent="0.2">
      <c r="B2293" s="98" t="str">
        <f t="shared" si="129"/>
        <v xml:space="preserve">                Наушники BOROFONE BM17 с микрофоном (1.2 м) цвет: белый </v>
      </c>
      <c r="C2293" s="101">
        <v>84099</v>
      </c>
      <c r="D2293" s="94">
        <f t="shared" si="128"/>
        <v>8.3879999999999999</v>
      </c>
      <c r="E2293" s="100" t="s">
        <v>28</v>
      </c>
      <c r="G2293" s="142">
        <v>6.99</v>
      </c>
      <c r="I2293" s="157">
        <v>6957531084099</v>
      </c>
      <c r="L2293" s="176"/>
      <c r="M2293" s="154" t="s">
        <v>2708</v>
      </c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</row>
    <row r="2294" spans="2:84" ht="22.35" customHeight="1" outlineLevel="4" x14ac:dyDescent="0.2">
      <c r="B2294" s="71" t="str">
        <f t="shared" si="129"/>
        <v xml:space="preserve">                Наушники BOROFONE BM21 с микрофоном (1.2 м) цвет: белый</v>
      </c>
      <c r="C2294" s="34">
        <v>95101</v>
      </c>
      <c r="D2294" s="72">
        <f t="shared" si="128"/>
        <v>6.1199999999999992</v>
      </c>
      <c r="E2294" s="35" t="s">
        <v>28</v>
      </c>
      <c r="G2294" s="142">
        <v>5.0999999999999996</v>
      </c>
      <c r="I2294" s="157">
        <v>6957531095101</v>
      </c>
      <c r="L2294" s="175"/>
      <c r="M2294" s="154" t="s">
        <v>4246</v>
      </c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</row>
    <row r="2295" spans="2:84" ht="22.35" customHeight="1" outlineLevel="4" x14ac:dyDescent="0.2">
      <c r="B2295" s="71" t="str">
        <f t="shared" si="129"/>
        <v xml:space="preserve">                Наушники BOROFONE BM24 с микрофоном (1.2 м) цвет: белый  </v>
      </c>
      <c r="C2295" s="34">
        <v>95729</v>
      </c>
      <c r="D2295" s="72">
        <f t="shared" si="128"/>
        <v>5.1119999999999992</v>
      </c>
      <c r="E2295" s="35" t="s">
        <v>28</v>
      </c>
      <c r="G2295" s="142">
        <v>4.26</v>
      </c>
      <c r="I2295" s="157">
        <v>6957531095729</v>
      </c>
      <c r="L2295" s="175"/>
      <c r="M2295" s="154" t="s">
        <v>2709</v>
      </c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</row>
    <row r="2296" spans="2:84" ht="22.35" customHeight="1" outlineLevel="4" x14ac:dyDescent="0.2">
      <c r="B2296" s="98" t="str">
        <f t="shared" si="129"/>
        <v xml:space="preserve">                Наушники BOROFONE BM36 с микрофоном (1.2 м), цвет: белый</v>
      </c>
      <c r="C2296" s="102">
        <v>9707</v>
      </c>
      <c r="D2296" s="94">
        <f t="shared" si="128"/>
        <v>4.08</v>
      </c>
      <c r="E2296" s="100" t="s">
        <v>28</v>
      </c>
      <c r="G2296" s="142">
        <v>3.4</v>
      </c>
      <c r="I2296" s="157">
        <v>6931474709707</v>
      </c>
      <c r="L2296" s="176"/>
      <c r="M2296" s="154" t="s">
        <v>3347</v>
      </c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  <c r="BW2296"/>
      <c r="BX2296"/>
      <c r="BY2296"/>
      <c r="BZ2296"/>
      <c r="CA2296"/>
      <c r="CB2296"/>
      <c r="CC2296"/>
      <c r="CD2296"/>
      <c r="CE2296"/>
      <c r="CF2296"/>
    </row>
    <row r="2297" spans="2:84" ht="22.35" customHeight="1" outlineLevel="4" x14ac:dyDescent="0.2">
      <c r="B2297" s="98" t="str">
        <f t="shared" si="129"/>
        <v xml:space="preserve">                Наушники BOROFONE BM36 с микрофоном (1.2 м), цвет: черный</v>
      </c>
      <c r="C2297" s="102">
        <v>9691</v>
      </c>
      <c r="D2297" s="94">
        <f t="shared" si="128"/>
        <v>4.6680000000000001</v>
      </c>
      <c r="E2297" s="100" t="s">
        <v>28</v>
      </c>
      <c r="G2297" s="142">
        <v>3.89</v>
      </c>
      <c r="I2297" s="157">
        <v>6931474709691</v>
      </c>
      <c r="L2297" s="176"/>
      <c r="M2297" s="154" t="s">
        <v>3860</v>
      </c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  <c r="BW2297"/>
      <c r="BX2297"/>
      <c r="BY2297"/>
      <c r="BZ2297"/>
      <c r="CA2297"/>
      <c r="CB2297"/>
      <c r="CC2297"/>
      <c r="CD2297"/>
      <c r="CE2297"/>
      <c r="CF2297"/>
    </row>
    <row r="2298" spans="2:84" ht="22.35" customHeight="1" outlineLevel="4" x14ac:dyDescent="0.2">
      <c r="B2298" s="71" t="str">
        <f t="shared" si="129"/>
        <v xml:space="preserve">                Наушники BOROFONE BM39 с микрофоном (1.2 м), цвет: белый</v>
      </c>
      <c r="C2298" s="34">
        <v>16880</v>
      </c>
      <c r="D2298" s="72">
        <f t="shared" si="128"/>
        <v>4.08</v>
      </c>
      <c r="E2298" s="35" t="s">
        <v>28</v>
      </c>
      <c r="G2298" s="142">
        <v>3.4</v>
      </c>
      <c r="I2298" s="157">
        <v>6931474716880</v>
      </c>
      <c r="L2298" s="175"/>
      <c r="M2298" s="154" t="s">
        <v>4579</v>
      </c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  <c r="BW2298"/>
      <c r="BX2298"/>
      <c r="BY2298"/>
      <c r="BZ2298"/>
      <c r="CA2298"/>
      <c r="CB2298"/>
      <c r="CC2298"/>
      <c r="CD2298"/>
      <c r="CE2298"/>
      <c r="CF2298"/>
    </row>
    <row r="2299" spans="2:84" ht="22.35" customHeight="1" outlineLevel="4" x14ac:dyDescent="0.2">
      <c r="B2299" s="98" t="str">
        <f t="shared" si="129"/>
        <v xml:space="preserve">                Наушники BOROFONE BM47 с микрофоном (1.2 м), цвет: черный</v>
      </c>
      <c r="C2299" s="101">
        <v>24014</v>
      </c>
      <c r="D2299" s="94">
        <f t="shared" si="128"/>
        <v>5.22</v>
      </c>
      <c r="E2299" s="100" t="s">
        <v>28</v>
      </c>
      <c r="G2299" s="142">
        <v>4.3499999999999996</v>
      </c>
      <c r="I2299" s="157">
        <v>6931474724014</v>
      </c>
      <c r="L2299" s="176"/>
      <c r="M2299" s="154" t="s">
        <v>2710</v>
      </c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  <c r="BW2299"/>
      <c r="BX2299"/>
      <c r="BY2299"/>
      <c r="BZ2299"/>
      <c r="CA2299"/>
      <c r="CB2299"/>
      <c r="CC2299"/>
      <c r="CD2299"/>
      <c r="CE2299"/>
      <c r="CF2299"/>
    </row>
    <row r="2300" spans="2:84" ht="22.35" customHeight="1" outlineLevel="4" x14ac:dyDescent="0.2">
      <c r="B2300" s="71" t="str">
        <f t="shared" si="129"/>
        <v xml:space="preserve">                Наушники BOROFONE BM51 с микрофоном (1.2 м), цвет: белый</v>
      </c>
      <c r="C2300" s="34">
        <v>28890</v>
      </c>
      <c r="D2300" s="72">
        <f t="shared" si="128"/>
        <v>5.22</v>
      </c>
      <c r="E2300" s="35" t="s">
        <v>28</v>
      </c>
      <c r="G2300" s="142">
        <v>4.3499999999999996</v>
      </c>
      <c r="I2300" s="157">
        <v>6931474728890</v>
      </c>
      <c r="L2300" s="175"/>
      <c r="M2300" s="154" t="s">
        <v>2711</v>
      </c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  <c r="BW2300"/>
      <c r="BX2300"/>
      <c r="BY2300"/>
      <c r="BZ2300"/>
      <c r="CA2300"/>
      <c r="CB2300"/>
      <c r="CC2300"/>
      <c r="CD2300"/>
      <c r="CE2300"/>
      <c r="CF2300"/>
    </row>
    <row r="2301" spans="2:84" ht="22.35" customHeight="1" outlineLevel="4" x14ac:dyDescent="0.2">
      <c r="B2301" s="98" t="str">
        <f t="shared" si="129"/>
        <v xml:space="preserve">                Наушники BOROFONE BM57 с микрофоном (1.2 м), цвет: красный</v>
      </c>
      <c r="C2301" s="101">
        <v>39223</v>
      </c>
      <c r="D2301" s="94">
        <f t="shared" si="128"/>
        <v>4.4640000000000004</v>
      </c>
      <c r="E2301" s="100" t="s">
        <v>28</v>
      </c>
      <c r="G2301" s="142">
        <v>3.72</v>
      </c>
      <c r="I2301" s="157">
        <v>6931474739223</v>
      </c>
      <c r="L2301" s="176"/>
      <c r="M2301" s="154" t="s">
        <v>3861</v>
      </c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  <c r="BW2301"/>
      <c r="BX2301"/>
      <c r="BY2301"/>
      <c r="BZ2301"/>
      <c r="CA2301"/>
      <c r="CB2301"/>
      <c r="CC2301"/>
      <c r="CD2301"/>
      <c r="CE2301"/>
      <c r="CF2301"/>
    </row>
    <row r="2302" spans="2:84" ht="22.35" customHeight="1" outlineLevel="4" x14ac:dyDescent="0.2">
      <c r="B2302" s="98" t="str">
        <f t="shared" si="129"/>
        <v xml:space="preserve">                Наушники BOROFONE BM57 с микрофоном (1.2 м), цвет: серебро</v>
      </c>
      <c r="C2302" s="101">
        <v>39230</v>
      </c>
      <c r="D2302" s="94">
        <f t="shared" si="128"/>
        <v>4.4640000000000004</v>
      </c>
      <c r="E2302" s="100" t="s">
        <v>28</v>
      </c>
      <c r="G2302" s="142">
        <v>3.72</v>
      </c>
      <c r="I2302" s="157">
        <v>6931474739230</v>
      </c>
      <c r="L2302" s="176"/>
      <c r="M2302" s="154" t="s">
        <v>4635</v>
      </c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  <c r="BW2302"/>
      <c r="BX2302"/>
      <c r="BY2302"/>
      <c r="BZ2302"/>
      <c r="CA2302"/>
      <c r="CB2302"/>
      <c r="CC2302"/>
      <c r="CD2302"/>
      <c r="CE2302"/>
      <c r="CF2302"/>
    </row>
    <row r="2303" spans="2:84" ht="22.35" customHeight="1" outlineLevel="4" x14ac:dyDescent="0.2">
      <c r="B2303" s="98" t="str">
        <f t="shared" si="129"/>
        <v xml:space="preserve">                Наушники BOROFONE BM57 с микрофоном (1.2 м), цвет: черный</v>
      </c>
      <c r="C2303" s="101">
        <v>39216</v>
      </c>
      <c r="D2303" s="94">
        <f t="shared" si="128"/>
        <v>4.4640000000000004</v>
      </c>
      <c r="E2303" s="100" t="s">
        <v>28</v>
      </c>
      <c r="G2303" s="142">
        <v>3.72</v>
      </c>
      <c r="I2303" s="157">
        <v>6931474739216</v>
      </c>
      <c r="L2303" s="176"/>
      <c r="M2303" s="154" t="s">
        <v>3862</v>
      </c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  <c r="BW2303"/>
      <c r="BX2303"/>
      <c r="BY2303"/>
      <c r="BZ2303"/>
      <c r="CA2303"/>
      <c r="CB2303"/>
      <c r="CC2303"/>
      <c r="CD2303"/>
      <c r="CE2303"/>
      <c r="CF2303"/>
    </row>
    <row r="2304" spans="2:84" ht="22.35" customHeight="1" outlineLevel="4" x14ac:dyDescent="0.2">
      <c r="B2304" s="98" t="str">
        <f t="shared" si="129"/>
        <v xml:space="preserve">                Наушники BOROFONE BM61 с микрофоном (1.2 м), цвет: белый</v>
      </c>
      <c r="C2304" s="101">
        <v>46061</v>
      </c>
      <c r="D2304" s="94">
        <f t="shared" si="128"/>
        <v>3.528</v>
      </c>
      <c r="E2304" s="100" t="s">
        <v>28</v>
      </c>
      <c r="G2304" s="142">
        <v>2.94</v>
      </c>
      <c r="I2304" s="157">
        <v>6931474746061</v>
      </c>
      <c r="L2304" s="176"/>
      <c r="M2304" s="154" t="s">
        <v>3016</v>
      </c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  <c r="BW2304"/>
      <c r="BX2304"/>
      <c r="BY2304"/>
      <c r="BZ2304"/>
      <c r="CA2304"/>
      <c r="CB2304"/>
      <c r="CC2304"/>
      <c r="CD2304"/>
      <c r="CE2304"/>
      <c r="CF2304"/>
    </row>
    <row r="2305" spans="2:84" ht="22.35" customHeight="1" outlineLevel="4" x14ac:dyDescent="0.2">
      <c r="B2305" s="98" t="str">
        <f t="shared" si="129"/>
        <v xml:space="preserve">                Наушники BOROFONE BM61 с микрофоном (1.2 м), цвет: черный</v>
      </c>
      <c r="C2305" s="101">
        <v>46054</v>
      </c>
      <c r="D2305" s="94">
        <f t="shared" si="128"/>
        <v>3.528</v>
      </c>
      <c r="E2305" s="100" t="s">
        <v>28</v>
      </c>
      <c r="G2305" s="142">
        <v>2.94</v>
      </c>
      <c r="I2305" s="157">
        <v>6931474746054</v>
      </c>
      <c r="L2305" s="176"/>
      <c r="M2305" s="154" t="s">
        <v>3863</v>
      </c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  <c r="BW2305"/>
      <c r="BX2305"/>
      <c r="BY2305"/>
      <c r="BZ2305"/>
      <c r="CA2305"/>
      <c r="CB2305"/>
      <c r="CC2305"/>
      <c r="CD2305"/>
      <c r="CE2305"/>
      <c r="CF2305"/>
    </row>
    <row r="2306" spans="2:84" ht="22.35" customHeight="1" outlineLevel="4" x14ac:dyDescent="0.2">
      <c r="B2306" s="98" t="str">
        <f t="shared" si="129"/>
        <v xml:space="preserve">                Наушники BOROFONE BM64 с микрофоном (1.2 м), цвет: белый</v>
      </c>
      <c r="C2306" s="101">
        <v>52802</v>
      </c>
      <c r="D2306" s="94">
        <f t="shared" si="128"/>
        <v>5.4119999999999999</v>
      </c>
      <c r="E2306" s="100" t="s">
        <v>28</v>
      </c>
      <c r="G2306" s="142">
        <v>4.51</v>
      </c>
      <c r="I2306" s="157">
        <v>6931474752802</v>
      </c>
      <c r="L2306" s="176"/>
      <c r="M2306" s="154" t="s">
        <v>3864</v>
      </c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  <c r="BW2306"/>
      <c r="BX2306"/>
      <c r="BY2306"/>
      <c r="BZ2306"/>
      <c r="CA2306"/>
      <c r="CB2306"/>
      <c r="CC2306"/>
      <c r="CD2306"/>
      <c r="CE2306"/>
      <c r="CF2306"/>
    </row>
    <row r="2307" spans="2:84" ht="22.35" customHeight="1" outlineLevel="4" x14ac:dyDescent="0.2">
      <c r="B2307" s="71" t="str">
        <f t="shared" si="129"/>
        <v xml:space="preserve">                Наушники BOROFONE BM64 с микрофоном (1.2 м), цвет: черный</v>
      </c>
      <c r="C2307" s="34">
        <v>52796</v>
      </c>
      <c r="D2307" s="72">
        <f t="shared" si="128"/>
        <v>4.8959999999999999</v>
      </c>
      <c r="E2307" s="35" t="s">
        <v>28</v>
      </c>
      <c r="G2307" s="142">
        <v>4.08</v>
      </c>
      <c r="I2307" s="157">
        <v>6931474752796</v>
      </c>
      <c r="L2307" s="175"/>
      <c r="M2307" s="154" t="s">
        <v>3952</v>
      </c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  <c r="BW2307"/>
      <c r="BX2307"/>
      <c r="BY2307"/>
      <c r="BZ2307"/>
      <c r="CA2307"/>
      <c r="CB2307"/>
      <c r="CC2307"/>
      <c r="CD2307"/>
      <c r="CE2307"/>
      <c r="CF2307"/>
    </row>
    <row r="2308" spans="2:84" ht="22.35" customHeight="1" outlineLevel="4" x14ac:dyDescent="0.2">
      <c r="B2308" s="71" t="str">
        <f t="shared" si="129"/>
        <v xml:space="preserve">                Наушники BOROFONE BM67 с микрофоном (1.2 м), цвет: белый</v>
      </c>
      <c r="C2308" s="34">
        <v>82907</v>
      </c>
      <c r="D2308" s="72">
        <f t="shared" si="128"/>
        <v>4.68</v>
      </c>
      <c r="E2308" s="35" t="s">
        <v>28</v>
      </c>
      <c r="G2308" s="142">
        <v>3.9</v>
      </c>
      <c r="I2308" s="157">
        <v>6974443382907</v>
      </c>
      <c r="L2308" s="175"/>
      <c r="M2308" s="154" t="s">
        <v>3295</v>
      </c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  <c r="BW2308"/>
      <c r="BX2308"/>
      <c r="BY2308"/>
      <c r="BZ2308"/>
      <c r="CA2308"/>
      <c r="CB2308"/>
      <c r="CC2308"/>
      <c r="CD2308"/>
      <c r="CE2308"/>
      <c r="CF2308"/>
    </row>
    <row r="2309" spans="2:84" ht="22.35" customHeight="1" outlineLevel="4" x14ac:dyDescent="0.2">
      <c r="B2309" s="98" t="str">
        <f t="shared" si="129"/>
        <v xml:space="preserve">                Наушники Borofone BM69 с микрофоном (1.2 м), цвет: черный</v>
      </c>
      <c r="C2309" s="101">
        <v>84352</v>
      </c>
      <c r="D2309" s="94">
        <f t="shared" si="128"/>
        <v>4.919999999999999</v>
      </c>
      <c r="E2309" s="100" t="s">
        <v>28</v>
      </c>
      <c r="G2309" s="142">
        <v>4.0999999999999996</v>
      </c>
      <c r="I2309" s="157">
        <v>6974443384352</v>
      </c>
      <c r="L2309" s="176"/>
      <c r="M2309" s="154" t="s">
        <v>4201</v>
      </c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  <c r="BW2309"/>
      <c r="BX2309"/>
      <c r="BY2309"/>
      <c r="BZ2309"/>
      <c r="CA2309"/>
      <c r="CB2309"/>
      <c r="CC2309"/>
      <c r="CD2309"/>
      <c r="CE2309"/>
      <c r="CF2309"/>
    </row>
    <row r="2310" spans="2:84" ht="22.35" customHeight="1" outlineLevel="4" x14ac:dyDescent="0.2">
      <c r="B2310" s="98" t="str">
        <f t="shared" si="129"/>
        <v xml:space="preserve">                Наушники Hoco M1 EarPods Pro с микрофоном,проводные разьем Lightning  цвет: белый</v>
      </c>
      <c r="C2310" s="101">
        <v>28609</v>
      </c>
      <c r="D2310" s="94">
        <f t="shared" si="128"/>
        <v>23.4</v>
      </c>
      <c r="E2310" s="100" t="s">
        <v>28</v>
      </c>
      <c r="G2310" s="142">
        <v>19.5</v>
      </c>
      <c r="I2310" s="157">
        <v>6931474728609</v>
      </c>
      <c r="L2310" s="176"/>
      <c r="M2310" s="154" t="s">
        <v>2712</v>
      </c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  <c r="BW2310"/>
      <c r="BX2310"/>
      <c r="BY2310"/>
      <c r="BZ2310"/>
      <c r="CA2310"/>
      <c r="CB2310"/>
      <c r="CC2310"/>
      <c r="CD2310"/>
      <c r="CE2310"/>
      <c r="CF2310"/>
    </row>
    <row r="2311" spans="2:84" ht="22.35" customHeight="1" outlineLevel="4" x14ac:dyDescent="0.2">
      <c r="B2311" s="98" t="str">
        <f t="shared" si="129"/>
        <v xml:space="preserve">                Наушники Hoco M1 EarPods Pro с микрофоном,проводные разьем Type-C цвет: белый</v>
      </c>
      <c r="C2311" s="101">
        <v>28593</v>
      </c>
      <c r="D2311" s="94">
        <f t="shared" si="128"/>
        <v>12.6</v>
      </c>
      <c r="E2311" s="100" t="s">
        <v>28</v>
      </c>
      <c r="G2311" s="142">
        <v>10.5</v>
      </c>
      <c r="I2311" s="157">
        <v>6931474728593</v>
      </c>
      <c r="L2311" s="176"/>
      <c r="M2311" s="154" t="s">
        <v>3348</v>
      </c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</row>
    <row r="2312" spans="2:84" ht="22.35" customHeight="1" outlineLevel="4" x14ac:dyDescent="0.2">
      <c r="B2312" s="98" t="str">
        <f t="shared" si="129"/>
        <v xml:space="preserve">                Наушники Hoco M1 EarPods Pro с микрофоном,проводные разьем Type-C цвет: черный</v>
      </c>
      <c r="C2312" s="101">
        <v>28586</v>
      </c>
      <c r="D2312" s="94">
        <f t="shared" si="128"/>
        <v>12.6</v>
      </c>
      <c r="E2312" s="100" t="s">
        <v>28</v>
      </c>
      <c r="G2312" s="142">
        <v>10.5</v>
      </c>
      <c r="I2312" s="157">
        <v>6931474728586</v>
      </c>
      <c r="L2312" s="176"/>
      <c r="M2312" s="154" t="s">
        <v>3349</v>
      </c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</row>
    <row r="2313" spans="2:84" ht="11.85" customHeight="1" outlineLevel="4" x14ac:dyDescent="0.2">
      <c r="B2313" s="98" t="str">
        <f t="shared" si="129"/>
        <v xml:space="preserve">                Наушники Hoco M21 с микрофоном (1.2 м) Белый</v>
      </c>
      <c r="C2313" s="101">
        <v>55655</v>
      </c>
      <c r="D2313" s="94">
        <f t="shared" si="128"/>
        <v>8.4599999999999991</v>
      </c>
      <c r="E2313" s="100" t="s">
        <v>28</v>
      </c>
      <c r="G2313" s="142">
        <v>7.05</v>
      </c>
      <c r="I2313" s="157">
        <v>6957531055655</v>
      </c>
      <c r="L2313" s="176"/>
      <c r="M2313" s="154" t="s">
        <v>2713</v>
      </c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</row>
    <row r="2314" spans="2:84" ht="22.35" customHeight="1" outlineLevel="4" x14ac:dyDescent="0.2">
      <c r="B2314" s="98" t="str">
        <f t="shared" si="129"/>
        <v xml:space="preserve">                Наушники Hoco M37 с микрофоном (1.2 м) Розовые</v>
      </c>
      <c r="C2314" s="101">
        <v>78746</v>
      </c>
      <c r="D2314" s="94">
        <f t="shared" si="128"/>
        <v>5.6520000000000001</v>
      </c>
      <c r="E2314" s="100" t="s">
        <v>28</v>
      </c>
      <c r="G2314" s="142">
        <v>4.71</v>
      </c>
      <c r="I2314" s="157">
        <v>6957531078746</v>
      </c>
      <c r="L2314" s="176"/>
      <c r="M2314" s="154" t="s">
        <v>2714</v>
      </c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</row>
    <row r="2315" spans="2:84" ht="11.85" customHeight="1" outlineLevel="4" x14ac:dyDescent="0.2">
      <c r="B2315" s="98" t="str">
        <f t="shared" si="129"/>
        <v xml:space="preserve">                Наушники Hoco M49 с микрофоном  цвет: белый</v>
      </c>
      <c r="C2315" s="101">
        <v>91011</v>
      </c>
      <c r="D2315" s="94">
        <f t="shared" si="128"/>
        <v>8.3879999999999999</v>
      </c>
      <c r="E2315" s="100" t="s">
        <v>28</v>
      </c>
      <c r="G2315" s="142">
        <v>6.99</v>
      </c>
      <c r="I2315" s="157">
        <v>6957531091011</v>
      </c>
      <c r="L2315" s="176"/>
      <c r="M2315" s="154" t="s">
        <v>2715</v>
      </c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</row>
    <row r="2316" spans="2:84" ht="22.35" customHeight="1" outlineLevel="4" x14ac:dyDescent="0.2">
      <c r="B2316" s="98" t="str">
        <f t="shared" si="129"/>
        <v xml:space="preserve">                Наушники Hoco M52 с микрофоном (1.2 м) цвет: белый</v>
      </c>
      <c r="C2316" s="101">
        <v>93251</v>
      </c>
      <c r="D2316" s="94">
        <f t="shared" si="128"/>
        <v>9</v>
      </c>
      <c r="E2316" s="100" t="s">
        <v>28</v>
      </c>
      <c r="G2316" s="142">
        <v>7.5</v>
      </c>
      <c r="I2316" s="157">
        <v>6957531093251</v>
      </c>
      <c r="L2316" s="176"/>
      <c r="M2316" s="154" t="s">
        <v>2716</v>
      </c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</row>
    <row r="2317" spans="2:84" ht="22.35" customHeight="1" outlineLevel="4" x14ac:dyDescent="0.2">
      <c r="B2317" s="98" t="str">
        <f t="shared" si="129"/>
        <v xml:space="preserve">                Наушники Hoco M56 с микрофоном (амбушюры - силикон, 1.2 м) цвет: белый</v>
      </c>
      <c r="C2317" s="102">
        <v>377</v>
      </c>
      <c r="D2317" s="94">
        <f t="shared" si="128"/>
        <v>12.42</v>
      </c>
      <c r="E2317" s="100" t="s">
        <v>28</v>
      </c>
      <c r="G2317" s="142">
        <v>10.35</v>
      </c>
      <c r="I2317" s="157">
        <v>6931474700377</v>
      </c>
      <c r="L2317" s="176"/>
      <c r="M2317" s="154" t="s">
        <v>2717</v>
      </c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</row>
    <row r="2318" spans="2:84" ht="22.35" customHeight="1" outlineLevel="4" x14ac:dyDescent="0.2">
      <c r="B2318" s="98" t="str">
        <f t="shared" si="129"/>
        <v xml:space="preserve">                Наушники Hoco M58 цвет: белый (с микрофоном, 1.2 м)</v>
      </c>
      <c r="C2318" s="102">
        <v>3798</v>
      </c>
      <c r="D2318" s="94">
        <f t="shared" si="128"/>
        <v>6.1199999999999992</v>
      </c>
      <c r="E2318" s="100" t="s">
        <v>28</v>
      </c>
      <c r="G2318" s="142">
        <v>5.0999999999999996</v>
      </c>
      <c r="I2318" s="157">
        <v>6931474703798</v>
      </c>
      <c r="L2318" s="176"/>
      <c r="M2318" s="154" t="s">
        <v>2718</v>
      </c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</row>
    <row r="2319" spans="2:84" ht="22.35" customHeight="1" outlineLevel="4" x14ac:dyDescent="0.2">
      <c r="B2319" s="98" t="str">
        <f t="shared" si="129"/>
        <v xml:space="preserve">                Наушники Hoco M60 цвет: белый (с микрофоном, 1.2 м)</v>
      </c>
      <c r="C2319" s="102">
        <v>7512</v>
      </c>
      <c r="D2319" s="94">
        <f t="shared" si="128"/>
        <v>6.48</v>
      </c>
      <c r="E2319" s="100" t="s">
        <v>28</v>
      </c>
      <c r="G2319" s="142">
        <v>5.4</v>
      </c>
      <c r="I2319" s="157">
        <v>6931474707512</v>
      </c>
      <c r="L2319" s="176"/>
      <c r="M2319" s="154" t="s">
        <v>3865</v>
      </c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</row>
    <row r="2320" spans="2:84" ht="22.35" customHeight="1" outlineLevel="4" x14ac:dyDescent="0.2">
      <c r="B2320" s="98" t="str">
        <f t="shared" si="129"/>
        <v xml:space="preserve">                Наушники Hoco M60 цвет: черный (с микрофоном, 1.2 м)</v>
      </c>
      <c r="C2320" s="102">
        <v>7505</v>
      </c>
      <c r="D2320" s="94">
        <f t="shared" si="128"/>
        <v>6.48</v>
      </c>
      <c r="E2320" s="100" t="s">
        <v>28</v>
      </c>
      <c r="G2320" s="142">
        <v>5.4</v>
      </c>
      <c r="I2320" s="157">
        <v>6931474707505</v>
      </c>
      <c r="L2320" s="176"/>
      <c r="M2320" s="154" t="s">
        <v>3866</v>
      </c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</row>
    <row r="2321" spans="2:84" ht="22.35" customHeight="1" outlineLevel="4" x14ac:dyDescent="0.2">
      <c r="B2321" s="98" t="str">
        <f t="shared" si="129"/>
        <v xml:space="preserve">                Наушники Hoco M81 с микрофоном (силиконовые амбушюры, 1.2 м), цвет: белый</v>
      </c>
      <c r="C2321" s="101">
        <v>40915</v>
      </c>
      <c r="D2321" s="94">
        <f t="shared" si="128"/>
        <v>10.799999999999999</v>
      </c>
      <c r="E2321" s="100" t="s">
        <v>28</v>
      </c>
      <c r="G2321" s="142">
        <v>9</v>
      </c>
      <c r="I2321" s="157">
        <v>6931474740915</v>
      </c>
      <c r="L2321" s="176"/>
      <c r="M2321" s="154" t="s">
        <v>2947</v>
      </c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</row>
    <row r="2322" spans="2:84" ht="22.35" customHeight="1" outlineLevel="4" x14ac:dyDescent="0.2">
      <c r="B2322" s="98" t="str">
        <f t="shared" si="129"/>
        <v xml:space="preserve">                Наушники Hoco M90 Type-C с микрофоном (1.2 м), цвет: серебро</v>
      </c>
      <c r="C2322" s="101">
        <v>59399</v>
      </c>
      <c r="D2322" s="94">
        <f t="shared" si="128"/>
        <v>17.28</v>
      </c>
      <c r="E2322" s="100" t="s">
        <v>28</v>
      </c>
      <c r="G2322" s="142">
        <v>14.4</v>
      </c>
      <c r="I2322" s="157">
        <v>6931474759399</v>
      </c>
      <c r="L2322" s="176"/>
      <c r="M2322" s="154" t="s">
        <v>3442</v>
      </c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</row>
    <row r="2323" spans="2:84" ht="22.35" customHeight="1" outlineLevel="4" x14ac:dyDescent="0.2">
      <c r="B2323" s="98" t="str">
        <f t="shared" si="129"/>
        <v xml:space="preserve">                Наушники Hoco M90 Type-C с микрофоном (1.2 м), цвет: черный</v>
      </c>
      <c r="C2323" s="101">
        <v>59382</v>
      </c>
      <c r="D2323" s="94">
        <f t="shared" si="128"/>
        <v>17.28</v>
      </c>
      <c r="E2323" s="100" t="s">
        <v>28</v>
      </c>
      <c r="G2323" s="142">
        <v>14.4</v>
      </c>
      <c r="I2323" s="157">
        <v>6931474759382</v>
      </c>
      <c r="L2323" s="176"/>
      <c r="M2323" s="154" t="s">
        <v>3443</v>
      </c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</row>
    <row r="2324" spans="2:84" ht="22.35" customHeight="1" outlineLevel="4" x14ac:dyDescent="0.2">
      <c r="B2324" s="98" t="str">
        <f t="shared" si="129"/>
        <v xml:space="preserve">                Наушники Hoco M90 с микрофоном (1.2 м), цвет: серебро</v>
      </c>
      <c r="C2324" s="101">
        <v>59368</v>
      </c>
      <c r="D2324" s="94">
        <f t="shared" si="128"/>
        <v>11.16</v>
      </c>
      <c r="E2324" s="100" t="s">
        <v>28</v>
      </c>
      <c r="G2324" s="142">
        <v>9.3000000000000007</v>
      </c>
      <c r="I2324" s="157">
        <v>6931474759368</v>
      </c>
      <c r="L2324" s="176"/>
      <c r="M2324" s="154" t="s">
        <v>3444</v>
      </c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</row>
    <row r="2325" spans="2:84" ht="22.35" customHeight="1" outlineLevel="4" x14ac:dyDescent="0.2">
      <c r="B2325" s="98" t="str">
        <f t="shared" si="129"/>
        <v xml:space="preserve">                Наушники Hoco M90 с микрофоном (1.2 м), цвет: черный</v>
      </c>
      <c r="C2325" s="101">
        <v>59351</v>
      </c>
      <c r="D2325" s="94">
        <f t="shared" si="128"/>
        <v>11.16</v>
      </c>
      <c r="E2325" s="100" t="s">
        <v>28</v>
      </c>
      <c r="G2325" s="142">
        <v>9.3000000000000007</v>
      </c>
      <c r="I2325" s="157">
        <v>6931474759351</v>
      </c>
      <c r="L2325" s="176"/>
      <c r="M2325" s="154" t="s">
        <v>3445</v>
      </c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</row>
    <row r="2326" spans="2:84" ht="22.35" customHeight="1" outlineLevel="4" x14ac:dyDescent="0.2">
      <c r="B2326" s="98" t="str">
        <f t="shared" si="129"/>
        <v xml:space="preserve">                Наушники Hoco M98 с микрофоном (1.2 м), цвет: серебро</v>
      </c>
      <c r="C2326" s="101">
        <v>78321</v>
      </c>
      <c r="D2326" s="94">
        <f t="shared" si="128"/>
        <v>4.6079999999999997</v>
      </c>
      <c r="E2326" s="100" t="s">
        <v>28</v>
      </c>
      <c r="G2326" s="142">
        <v>3.84</v>
      </c>
      <c r="I2326" s="157">
        <v>6931474778321</v>
      </c>
      <c r="L2326" s="176"/>
      <c r="M2326" s="154" t="s">
        <v>4799</v>
      </c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</row>
    <row r="2327" spans="2:84" ht="12.6" customHeight="1" outlineLevel="3" x14ac:dyDescent="0.2">
      <c r="B2327" s="36" t="s">
        <v>2719</v>
      </c>
      <c r="C2327" s="37"/>
      <c r="D2327" s="37"/>
      <c r="E2327" s="37"/>
      <c r="F2327" s="37"/>
      <c r="G2327" s="141"/>
      <c r="H2327" s="156"/>
      <c r="I2327" s="156"/>
      <c r="J2327" s="156"/>
      <c r="K2327" s="156"/>
      <c r="L2327" s="174"/>
      <c r="M2327" s="156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</row>
    <row r="2328" spans="2:84" ht="22.35" customHeight="1" outlineLevel="4" x14ac:dyDescent="0.2">
      <c r="B2328" s="71" t="str">
        <f t="shared" ref="B2328:B2342" si="130">HYPERLINK(CONCATENATE("http://belpult.by/site_search?search_term=",C2328),M2328)</f>
        <v xml:space="preserve">                Наушники  EarPods H4001 iPhone 5 logo 050 БЕЗ ЛОГО (в техпаке)</v>
      </c>
      <c r="C2328" s="34">
        <v>79674</v>
      </c>
      <c r="D2328" s="72">
        <f t="shared" si="128"/>
        <v>3.12</v>
      </c>
      <c r="E2328" s="35" t="s">
        <v>28</v>
      </c>
      <c r="G2328" s="142">
        <v>2.6</v>
      </c>
      <c r="I2328" s="157">
        <v>2000456679674</v>
      </c>
      <c r="L2328" s="175"/>
      <c r="M2328" s="154" t="s">
        <v>4580</v>
      </c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</row>
    <row r="2329" spans="2:84" ht="22.35" customHeight="1" outlineLevel="4" x14ac:dyDescent="0.2">
      <c r="B2329" s="71" t="str">
        <f t="shared" si="130"/>
        <v xml:space="preserve">                Наушники  EarPods H4001 iPhone 5 logo 050 В УПАКОВКЕ БЕЗ ЛОГО</v>
      </c>
      <c r="C2329" s="34">
        <v>72316</v>
      </c>
      <c r="D2329" s="72">
        <f t="shared" si="128"/>
        <v>7.8</v>
      </c>
      <c r="E2329" s="35" t="s">
        <v>28</v>
      </c>
      <c r="G2329" s="142">
        <v>6.5</v>
      </c>
      <c r="I2329" s="157">
        <v>2000456672316</v>
      </c>
      <c r="L2329" s="175"/>
      <c r="M2329" s="154" t="s">
        <v>4581</v>
      </c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</row>
    <row r="2330" spans="2:84" ht="22.35" customHeight="1" outlineLevel="4" x14ac:dyDescent="0.2">
      <c r="B2330" s="98" t="str">
        <f t="shared" si="130"/>
        <v xml:space="preserve">                Наушники BOROFONE BM30 с микрофоном (Apple AirPods, футляр,1.2 м), цвет: белый</v>
      </c>
      <c r="C2330" s="102">
        <v>3606</v>
      </c>
      <c r="D2330" s="94">
        <f t="shared" si="128"/>
        <v>8.2799999999999994</v>
      </c>
      <c r="E2330" s="100" t="s">
        <v>28</v>
      </c>
      <c r="G2330" s="142">
        <v>6.9</v>
      </c>
      <c r="I2330" s="157">
        <v>6931474703606</v>
      </c>
      <c r="L2330" s="176"/>
      <c r="M2330" s="154" t="s">
        <v>2720</v>
      </c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</row>
    <row r="2331" spans="2:84" ht="22.35" customHeight="1" outlineLevel="4" x14ac:dyDescent="0.2">
      <c r="B2331" s="71" t="str">
        <f t="shared" si="130"/>
        <v xml:space="preserve">                Наушники BOROFONE BM40 Sage проводные наушники с микрофоном, аудио разъем 3.5 мм  (белые)</v>
      </c>
      <c r="C2331" s="34">
        <v>16903</v>
      </c>
      <c r="D2331" s="72">
        <f t="shared" si="128"/>
        <v>5.7239999999999993</v>
      </c>
      <c r="E2331" s="35" t="s">
        <v>28</v>
      </c>
      <c r="G2331" s="142">
        <v>4.7699999999999996</v>
      </c>
      <c r="I2331" s="157">
        <v>6931474716903</v>
      </c>
      <c r="L2331" s="175"/>
      <c r="M2331" s="154" t="s">
        <v>2721</v>
      </c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</row>
    <row r="2332" spans="2:84" ht="22.35" customHeight="1" outlineLevel="4" x14ac:dyDescent="0.2">
      <c r="B2332" s="98" t="str">
        <f t="shared" si="130"/>
        <v xml:space="preserve">                Наушники BOROFONE BM55 с микрофоном (1.2 м), цвет: черный</v>
      </c>
      <c r="C2332" s="101">
        <v>36864</v>
      </c>
      <c r="D2332" s="94">
        <f t="shared" si="128"/>
        <v>6.8760000000000003</v>
      </c>
      <c r="E2332" s="100" t="s">
        <v>28</v>
      </c>
      <c r="G2332" s="142">
        <v>5.73</v>
      </c>
      <c r="I2332" s="157">
        <v>6931474736864</v>
      </c>
      <c r="L2332" s="176"/>
      <c r="M2332" s="154" t="s">
        <v>2722</v>
      </c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</row>
    <row r="2333" spans="2:84" ht="22.35" customHeight="1" outlineLevel="4" x14ac:dyDescent="0.2">
      <c r="B2333" s="71" t="str">
        <f t="shared" si="130"/>
        <v xml:space="preserve">                Наушники BOROFONE BM60 Type-C Original series digital earphones (Black)</v>
      </c>
      <c r="C2333" s="34">
        <v>45231</v>
      </c>
      <c r="D2333" s="72">
        <f t="shared" si="128"/>
        <v>13.68</v>
      </c>
      <c r="E2333" s="35" t="s">
        <v>28</v>
      </c>
      <c r="G2333" s="142">
        <v>11.4</v>
      </c>
      <c r="I2333" s="157">
        <v>6931474745231</v>
      </c>
      <c r="L2333" s="175"/>
      <c r="M2333" s="154" t="s">
        <v>3062</v>
      </c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</row>
    <row r="2334" spans="2:84" ht="22.35" customHeight="1" outlineLevel="4" x14ac:dyDescent="0.2">
      <c r="B2334" s="98" t="str">
        <f t="shared" si="130"/>
        <v xml:space="preserve">                Наушники Hoco L12 Type-C с микрофоном, цвет: черный</v>
      </c>
      <c r="C2334" s="101">
        <v>21990</v>
      </c>
      <c r="D2334" s="94">
        <f t="shared" si="128"/>
        <v>23.831999999999997</v>
      </c>
      <c r="E2334" s="100" t="s">
        <v>28</v>
      </c>
      <c r="G2334" s="142">
        <v>19.86</v>
      </c>
      <c r="I2334" s="157">
        <v>6931474721990</v>
      </c>
      <c r="L2334" s="176"/>
      <c r="M2334" s="154" t="s">
        <v>2723</v>
      </c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</row>
    <row r="2335" spans="2:84" ht="22.35" customHeight="1" outlineLevel="4" x14ac:dyDescent="0.2">
      <c r="B2335" s="98" t="str">
        <f t="shared" si="130"/>
        <v xml:space="preserve">                Наушники Hoco L13 Type-C с микрофоном, цвет: черный</v>
      </c>
      <c r="C2335" s="101">
        <v>22003</v>
      </c>
      <c r="D2335" s="94">
        <f t="shared" si="128"/>
        <v>16.704000000000001</v>
      </c>
      <c r="E2335" s="100" t="s">
        <v>28</v>
      </c>
      <c r="G2335" s="142">
        <v>13.92</v>
      </c>
      <c r="I2335" s="157">
        <v>6931474722003</v>
      </c>
      <c r="L2335" s="176"/>
      <c r="M2335" s="154" t="s">
        <v>2724</v>
      </c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</row>
    <row r="2336" spans="2:84" ht="22.35" customHeight="1" outlineLevel="4" x14ac:dyDescent="0.2">
      <c r="B2336" s="98" t="str">
        <f t="shared" si="130"/>
        <v xml:space="preserve">                Наушники Hoco M1 Original Series Earphone для Apple с пультом управления Белые</v>
      </c>
      <c r="C2336" s="101">
        <v>32700</v>
      </c>
      <c r="D2336" s="94">
        <f t="shared" si="128"/>
        <v>9</v>
      </c>
      <c r="E2336" s="100" t="s">
        <v>28</v>
      </c>
      <c r="G2336" s="142">
        <v>7.5</v>
      </c>
      <c r="I2336" s="157">
        <v>6957531032700</v>
      </c>
      <c r="L2336" s="176"/>
      <c r="M2336" s="154" t="s">
        <v>2725</v>
      </c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</row>
    <row r="2337" spans="2:84" ht="22.35" customHeight="1" outlineLevel="4" x14ac:dyDescent="0.2">
      <c r="B2337" s="98" t="str">
        <f t="shared" si="130"/>
        <v xml:space="preserve">                Наушники Hoco M12 Flat Ear Universal Earphones with mic (1.2 м) с микрофоном Rose gold</v>
      </c>
      <c r="C2337" s="101">
        <v>46219</v>
      </c>
      <c r="D2337" s="94">
        <f t="shared" si="128"/>
        <v>11.772</v>
      </c>
      <c r="E2337" s="100" t="s">
        <v>28</v>
      </c>
      <c r="G2337" s="142">
        <v>9.81</v>
      </c>
      <c r="I2337" s="157">
        <v>6957531046219</v>
      </c>
      <c r="L2337" s="176"/>
      <c r="M2337" s="154" t="s">
        <v>2726</v>
      </c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</row>
    <row r="2338" spans="2:84" ht="22.35" customHeight="1" outlineLevel="4" x14ac:dyDescent="0.2">
      <c r="B2338" s="98" t="str">
        <f t="shared" si="130"/>
        <v xml:space="preserve">                Наушники Hoco M17 Unilateral Universal Earphone with mic (1.2 м) с микрофоном White Белые</v>
      </c>
      <c r="C2338" s="101">
        <v>51749</v>
      </c>
      <c r="D2338" s="94">
        <f t="shared" si="128"/>
        <v>4.68</v>
      </c>
      <c r="E2338" s="100" t="s">
        <v>28</v>
      </c>
      <c r="G2338" s="142">
        <v>3.9</v>
      </c>
      <c r="I2338" s="157">
        <v>6957531051749</v>
      </c>
      <c r="L2338" s="176"/>
      <c r="M2338" s="154" t="s">
        <v>2727</v>
      </c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</row>
    <row r="2339" spans="2:84" ht="22.35" customHeight="1" outlineLevel="4" x14ac:dyDescent="0.2">
      <c r="B2339" s="98" t="str">
        <f t="shared" si="130"/>
        <v xml:space="preserve">                Наушники Hoco M2 Wire Control Earphone с микрофоном Белые</v>
      </c>
      <c r="C2339" s="101">
        <v>33998</v>
      </c>
      <c r="D2339" s="94">
        <f t="shared" ref="D2339:D2402" si="131">G2339*1.2</f>
        <v>7.02</v>
      </c>
      <c r="E2339" s="100" t="s">
        <v>28</v>
      </c>
      <c r="G2339" s="142">
        <v>5.85</v>
      </c>
      <c r="I2339" s="157">
        <v>6957531033998</v>
      </c>
      <c r="L2339" s="176"/>
      <c r="M2339" s="154" t="s">
        <v>2728</v>
      </c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</row>
    <row r="2340" spans="2:84" ht="22.35" customHeight="1" outlineLevel="4" x14ac:dyDescent="0.2">
      <c r="B2340" s="98" t="str">
        <f t="shared" si="130"/>
        <v xml:space="preserve">                Наушники Hoco M75 с микрофоном цвет: серебристый</v>
      </c>
      <c r="C2340" s="101">
        <v>29415</v>
      </c>
      <c r="D2340" s="94">
        <f t="shared" si="131"/>
        <v>9</v>
      </c>
      <c r="E2340" s="100" t="s">
        <v>28</v>
      </c>
      <c r="G2340" s="142">
        <v>7.5</v>
      </c>
      <c r="I2340" s="157">
        <v>6931474729415</v>
      </c>
      <c r="L2340" s="176"/>
      <c r="M2340" s="154" t="s">
        <v>2729</v>
      </c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</row>
    <row r="2341" spans="2:84" ht="11.85" customHeight="1" outlineLevel="4" x14ac:dyDescent="0.2">
      <c r="B2341" s="98" t="str">
        <f t="shared" si="130"/>
        <v xml:space="preserve">                Наушники Hoco M75 с микрофоном цвет: черный</v>
      </c>
      <c r="C2341" s="101">
        <v>29408</v>
      </c>
      <c r="D2341" s="94">
        <f t="shared" si="131"/>
        <v>9</v>
      </c>
      <c r="E2341" s="100" t="s">
        <v>28</v>
      </c>
      <c r="G2341" s="142">
        <v>7.5</v>
      </c>
      <c r="I2341" s="157">
        <v>6931474729408</v>
      </c>
      <c r="L2341" s="176"/>
      <c r="M2341" s="154" t="s">
        <v>2730</v>
      </c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</row>
    <row r="2342" spans="2:84" ht="22.35" customHeight="1" outlineLevel="4" x14ac:dyDescent="0.2">
      <c r="B2342" s="98" t="str">
        <f t="shared" si="130"/>
        <v xml:space="preserve">                Наушники Hoco M84 с микрофоном (1.2 м), цвет: белый</v>
      </c>
      <c r="C2342" s="101">
        <v>46382</v>
      </c>
      <c r="D2342" s="94">
        <f t="shared" si="131"/>
        <v>8.64</v>
      </c>
      <c r="E2342" s="100" t="s">
        <v>28</v>
      </c>
      <c r="G2342" s="142">
        <v>7.2</v>
      </c>
      <c r="I2342" s="157">
        <v>6931474746382</v>
      </c>
      <c r="L2342" s="176"/>
      <c r="M2342" s="154" t="s">
        <v>3120</v>
      </c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</row>
    <row r="2343" spans="2:84" ht="12.6" customHeight="1" outlineLevel="3" x14ac:dyDescent="0.2">
      <c r="B2343" s="36" t="s">
        <v>2699</v>
      </c>
      <c r="C2343" s="37"/>
      <c r="D2343" s="37"/>
      <c r="E2343" s="37"/>
      <c r="F2343" s="37"/>
      <c r="G2343" s="141"/>
      <c r="H2343" s="156"/>
      <c r="I2343" s="156"/>
      <c r="J2343" s="156"/>
      <c r="K2343" s="156"/>
      <c r="L2343" s="174"/>
      <c r="M2343" s="156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  <c r="BW2343"/>
      <c r="BX2343"/>
      <c r="BY2343"/>
      <c r="BZ2343"/>
      <c r="CA2343"/>
      <c r="CB2343"/>
      <c r="CC2343"/>
      <c r="CD2343"/>
      <c r="CE2343"/>
      <c r="CF2343"/>
    </row>
    <row r="2344" spans="2:84" ht="22.35" customHeight="1" outlineLevel="4" x14ac:dyDescent="0.2">
      <c r="B2344" s="98" t="str">
        <f t="shared" ref="B2344:B2362" si="132">HYPERLINK(CONCATENATE("http://belpult.by/site_search?search_term=",C2344),M2344)</f>
        <v xml:space="preserve">                Беспроводные наушники Borofone BO18 полноразмерные ("кошачьи ушки") цвет: белый</v>
      </c>
      <c r="C2344" s="101">
        <v>84956</v>
      </c>
      <c r="D2344" s="94">
        <f t="shared" si="131"/>
        <v>43.199999999999996</v>
      </c>
      <c r="E2344" s="100" t="s">
        <v>28</v>
      </c>
      <c r="G2344" s="142">
        <v>36</v>
      </c>
      <c r="I2344" s="157">
        <v>6974443384956</v>
      </c>
      <c r="L2344" s="176"/>
      <c r="M2344" s="154" t="s">
        <v>4800</v>
      </c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  <c r="BW2344"/>
      <c r="BX2344"/>
      <c r="BY2344"/>
      <c r="BZ2344"/>
      <c r="CA2344"/>
      <c r="CB2344"/>
      <c r="CC2344"/>
      <c r="CD2344"/>
      <c r="CE2344"/>
      <c r="CF2344"/>
    </row>
    <row r="2345" spans="2:84" ht="22.35" customHeight="1" outlineLevel="4" x14ac:dyDescent="0.2">
      <c r="B2345" s="98" t="str">
        <f t="shared" si="132"/>
        <v xml:space="preserve">                Беспроводные наушники Borofone BO18 полноразмерные ("кошачьи ушки") цвет: розовый</v>
      </c>
      <c r="C2345" s="101">
        <v>84963</v>
      </c>
      <c r="D2345" s="94">
        <f t="shared" si="131"/>
        <v>43.199999999999996</v>
      </c>
      <c r="E2345" s="100" t="s">
        <v>28</v>
      </c>
      <c r="G2345" s="142">
        <v>36</v>
      </c>
      <c r="I2345" s="157">
        <v>6974443384963</v>
      </c>
      <c r="L2345" s="176"/>
      <c r="M2345" s="154" t="s">
        <v>4801</v>
      </c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  <c r="BW2345"/>
      <c r="BX2345"/>
      <c r="BY2345"/>
      <c r="BZ2345"/>
      <c r="CA2345"/>
      <c r="CB2345"/>
      <c r="CC2345"/>
      <c r="CD2345"/>
      <c r="CE2345"/>
      <c r="CF2345"/>
    </row>
    <row r="2346" spans="2:84" ht="22.35" customHeight="1" outlineLevel="4" x14ac:dyDescent="0.2">
      <c r="B2346" s="98" t="str">
        <f t="shared" si="132"/>
        <v xml:space="preserve">                Наушники Borofone BO101 полноразмерные игровые с микрофоном (2 м.,USB+3,5 мм)  цвет: красный</v>
      </c>
      <c r="C2346" s="101">
        <v>41059</v>
      </c>
      <c r="D2346" s="94">
        <f t="shared" si="131"/>
        <v>42.48</v>
      </c>
      <c r="E2346" s="100" t="s">
        <v>28</v>
      </c>
      <c r="G2346" s="142">
        <v>35.4</v>
      </c>
      <c r="I2346" s="157">
        <v>6931474741059</v>
      </c>
      <c r="L2346" s="176"/>
      <c r="M2346" s="154" t="s">
        <v>2948</v>
      </c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  <c r="BW2346"/>
      <c r="BX2346"/>
      <c r="BY2346"/>
      <c r="BZ2346"/>
      <c r="CA2346"/>
      <c r="CB2346"/>
      <c r="CC2346"/>
      <c r="CD2346"/>
      <c r="CE2346"/>
      <c r="CF2346"/>
    </row>
    <row r="2347" spans="2:84" ht="22.35" customHeight="1" outlineLevel="4" x14ac:dyDescent="0.2">
      <c r="B2347" s="98" t="str">
        <f t="shared" si="132"/>
        <v xml:space="preserve">                Наушники Borofone BO101 полноразмерные игровые с микрофоном (2 м.,USB+3,5 мм)  цвет: синий</v>
      </c>
      <c r="C2347" s="101">
        <v>41066</v>
      </c>
      <c r="D2347" s="94">
        <f t="shared" si="131"/>
        <v>42.48</v>
      </c>
      <c r="E2347" s="100" t="s">
        <v>28</v>
      </c>
      <c r="G2347" s="142">
        <v>35.4</v>
      </c>
      <c r="I2347" s="157">
        <v>6931474741066</v>
      </c>
      <c r="L2347" s="176"/>
      <c r="M2347" s="154" t="s">
        <v>2949</v>
      </c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  <c r="BW2347"/>
      <c r="BX2347"/>
      <c r="BY2347"/>
      <c r="BZ2347"/>
      <c r="CA2347"/>
      <c r="CB2347"/>
      <c r="CC2347"/>
      <c r="CD2347"/>
      <c r="CE2347"/>
      <c r="CF2347"/>
    </row>
    <row r="2348" spans="2:84" ht="22.35" customHeight="1" outlineLevel="4" x14ac:dyDescent="0.2">
      <c r="B2348" s="98" t="str">
        <f t="shared" si="132"/>
        <v xml:space="preserve">                Наушники Borofone BO102 полноразмерные игровые с микрофоном (1,2 м.,USB+3,5 мм)  цвет: красный</v>
      </c>
      <c r="C2348" s="101">
        <v>41677</v>
      </c>
      <c r="D2348" s="94">
        <f t="shared" si="131"/>
        <v>28.799999999999997</v>
      </c>
      <c r="E2348" s="100" t="s">
        <v>28</v>
      </c>
      <c r="G2348" s="142">
        <v>24</v>
      </c>
      <c r="I2348" s="157">
        <v>6931474741677</v>
      </c>
      <c r="L2348" s="176"/>
      <c r="M2348" s="154" t="s">
        <v>2950</v>
      </c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  <c r="BW2348"/>
      <c r="BX2348"/>
      <c r="BY2348"/>
      <c r="BZ2348"/>
      <c r="CA2348"/>
      <c r="CB2348"/>
      <c r="CC2348"/>
      <c r="CD2348"/>
      <c r="CE2348"/>
      <c r="CF2348"/>
    </row>
    <row r="2349" spans="2:84" ht="22.35" customHeight="1" outlineLevel="4" x14ac:dyDescent="0.2">
      <c r="B2349" s="98" t="str">
        <f t="shared" si="132"/>
        <v xml:space="preserve">                Наушники Borofone BO102 полноразмерные игровые с микрофоном (1,2 м.,USB+3,5 мм)  цвет: черный</v>
      </c>
      <c r="C2349" s="101">
        <v>41660</v>
      </c>
      <c r="D2349" s="94">
        <f t="shared" si="131"/>
        <v>28.799999999999997</v>
      </c>
      <c r="E2349" s="100" t="s">
        <v>28</v>
      </c>
      <c r="G2349" s="142">
        <v>24</v>
      </c>
      <c r="I2349" s="157">
        <v>6931474741660</v>
      </c>
      <c r="L2349" s="176"/>
      <c r="M2349" s="154" t="s">
        <v>2951</v>
      </c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  <c r="BW2349"/>
      <c r="BX2349"/>
      <c r="BY2349"/>
      <c r="BZ2349"/>
      <c r="CA2349"/>
      <c r="CB2349"/>
      <c r="CC2349"/>
      <c r="CD2349"/>
      <c r="CE2349"/>
      <c r="CF2349"/>
    </row>
    <row r="2350" spans="2:84" ht="22.35" customHeight="1" outlineLevel="4" x14ac:dyDescent="0.2">
      <c r="B2350" s="71" t="str">
        <f t="shared" si="132"/>
        <v xml:space="preserve">                Наушники Borofone BO5 полноразмерные с микрофоном (1.2 м) цвет: красные</v>
      </c>
      <c r="C2350" s="40">
        <v>9929</v>
      </c>
      <c r="D2350" s="72">
        <f t="shared" si="131"/>
        <v>14.399999999999999</v>
      </c>
      <c r="E2350" s="35" t="s">
        <v>28</v>
      </c>
      <c r="G2350" s="142">
        <v>12</v>
      </c>
      <c r="I2350" s="157">
        <v>6931474709929</v>
      </c>
      <c r="L2350" s="175"/>
      <c r="M2350" s="154" t="s">
        <v>2731</v>
      </c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  <c r="BW2350"/>
      <c r="BX2350"/>
      <c r="BY2350"/>
      <c r="BZ2350"/>
      <c r="CA2350"/>
      <c r="CB2350"/>
      <c r="CC2350"/>
      <c r="CD2350"/>
      <c r="CE2350"/>
      <c r="CF2350"/>
    </row>
    <row r="2351" spans="2:84" ht="22.35" customHeight="1" outlineLevel="4" x14ac:dyDescent="0.2">
      <c r="B2351" s="71" t="str">
        <f t="shared" si="132"/>
        <v xml:space="preserve">                Наушники Borofone BO5 полноразмерные с микрофоном (1.2 м) цвет: синие</v>
      </c>
      <c r="C2351" s="40">
        <v>9936</v>
      </c>
      <c r="D2351" s="72">
        <f t="shared" si="131"/>
        <v>14.399999999999999</v>
      </c>
      <c r="E2351" s="35" t="s">
        <v>28</v>
      </c>
      <c r="G2351" s="142">
        <v>12</v>
      </c>
      <c r="I2351" s="157">
        <v>6931474709936</v>
      </c>
      <c r="L2351" s="175"/>
      <c r="M2351" s="154" t="s">
        <v>3169</v>
      </c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  <c r="BW2351"/>
      <c r="BX2351"/>
      <c r="BY2351"/>
      <c r="BZ2351"/>
      <c r="CA2351"/>
      <c r="CB2351"/>
      <c r="CC2351"/>
      <c r="CD2351"/>
      <c r="CE2351"/>
      <c r="CF2351"/>
    </row>
    <row r="2352" spans="2:84" ht="22.35" customHeight="1" outlineLevel="4" x14ac:dyDescent="0.2">
      <c r="B2352" s="98" t="str">
        <f t="shared" si="132"/>
        <v xml:space="preserve">                Наушники Borofone BO5 полноразмерные с микрофоном (1.2 м) цвет: чёрный</v>
      </c>
      <c r="C2352" s="102">
        <v>9912</v>
      </c>
      <c r="D2352" s="94">
        <f t="shared" si="131"/>
        <v>14.399999999999999</v>
      </c>
      <c r="E2352" s="100" t="s">
        <v>28</v>
      </c>
      <c r="G2352" s="142">
        <v>12</v>
      </c>
      <c r="I2352" s="157">
        <v>6931474709912</v>
      </c>
      <c r="L2352" s="176"/>
      <c r="M2352" s="154" t="s">
        <v>2732</v>
      </c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  <c r="BW2352"/>
      <c r="BX2352"/>
      <c r="BY2352"/>
      <c r="BZ2352"/>
      <c r="CA2352"/>
      <c r="CB2352"/>
      <c r="CC2352"/>
      <c r="CD2352"/>
      <c r="CE2352"/>
      <c r="CF2352"/>
    </row>
    <row r="2353" spans="2:84" ht="22.35" customHeight="1" outlineLevel="4" x14ac:dyDescent="0.2">
      <c r="B2353" s="98" t="str">
        <f t="shared" si="132"/>
        <v xml:space="preserve">                Наушники BOROFONE ESB03 полноразмерные игровые с микрофоном   цвет: черный</v>
      </c>
      <c r="C2353" s="101">
        <v>43633</v>
      </c>
      <c r="D2353" s="94">
        <f t="shared" si="131"/>
        <v>54.72</v>
      </c>
      <c r="E2353" s="100" t="s">
        <v>28</v>
      </c>
      <c r="G2353" s="142">
        <v>45.6</v>
      </c>
      <c r="I2353" s="157">
        <v>6931474743633</v>
      </c>
      <c r="L2353" s="176"/>
      <c r="M2353" s="154" t="s">
        <v>3686</v>
      </c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  <c r="BW2353"/>
      <c r="BX2353"/>
      <c r="BY2353"/>
      <c r="BZ2353"/>
      <c r="CA2353"/>
      <c r="CB2353"/>
      <c r="CC2353"/>
      <c r="CD2353"/>
      <c r="CE2353"/>
      <c r="CF2353"/>
    </row>
    <row r="2354" spans="2:84" ht="22.35" customHeight="1" outlineLevel="4" x14ac:dyDescent="0.2">
      <c r="B2354" s="98" t="str">
        <f t="shared" si="132"/>
        <v xml:space="preserve">                Наушники Hoco ESD05 полноразмерные игровые с микрофоном   цвет: черный</v>
      </c>
      <c r="C2354" s="101">
        <v>33603</v>
      </c>
      <c r="D2354" s="94">
        <f t="shared" si="131"/>
        <v>59.4</v>
      </c>
      <c r="E2354" s="100" t="s">
        <v>28</v>
      </c>
      <c r="G2354" s="142">
        <v>49.5</v>
      </c>
      <c r="I2354" s="157">
        <v>6931474733603</v>
      </c>
      <c r="L2354" s="176"/>
      <c r="M2354" s="154" t="s">
        <v>3121</v>
      </c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  <c r="BW2354"/>
      <c r="BX2354"/>
      <c r="BY2354"/>
      <c r="BZ2354"/>
      <c r="CA2354"/>
      <c r="CB2354"/>
      <c r="CC2354"/>
      <c r="CD2354"/>
      <c r="CE2354"/>
      <c r="CF2354"/>
    </row>
    <row r="2355" spans="2:84" ht="22.35" customHeight="1" outlineLevel="4" x14ac:dyDescent="0.2">
      <c r="B2355" s="98" t="str">
        <f t="shared" si="132"/>
        <v xml:space="preserve">                Наушники Hoco ESD06 полноразмерные игровые с микрофоном  цвет: черный</v>
      </c>
      <c r="C2355" s="101">
        <v>33610</v>
      </c>
      <c r="D2355" s="94">
        <f t="shared" si="131"/>
        <v>46.8</v>
      </c>
      <c r="E2355" s="100" t="s">
        <v>28</v>
      </c>
      <c r="G2355" s="142">
        <v>39</v>
      </c>
      <c r="I2355" s="157">
        <v>6931474733610</v>
      </c>
      <c r="L2355" s="176"/>
      <c r="M2355" s="154" t="s">
        <v>3350</v>
      </c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  <c r="BW2355"/>
      <c r="BX2355"/>
      <c r="BY2355"/>
      <c r="BZ2355"/>
      <c r="CA2355"/>
      <c r="CB2355"/>
      <c r="CC2355"/>
      <c r="CD2355"/>
      <c r="CE2355"/>
      <c r="CF2355"/>
    </row>
    <row r="2356" spans="2:84" ht="22.35" customHeight="1" outlineLevel="4" x14ac:dyDescent="0.2">
      <c r="B2356" s="98" t="str">
        <f t="shared" si="132"/>
        <v xml:space="preserve">                Наушники Hoco ESD08 полноразмерные игровые с микрофоном   цвет: хаки</v>
      </c>
      <c r="C2356" s="101">
        <v>37175</v>
      </c>
      <c r="D2356" s="94">
        <f t="shared" si="131"/>
        <v>55.8</v>
      </c>
      <c r="E2356" s="100" t="s">
        <v>28</v>
      </c>
      <c r="G2356" s="142">
        <v>46.5</v>
      </c>
      <c r="I2356" s="157">
        <v>6931474737175</v>
      </c>
      <c r="L2356" s="176"/>
      <c r="M2356" s="154" t="s">
        <v>3351</v>
      </c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  <c r="BW2356"/>
      <c r="BX2356"/>
      <c r="BY2356"/>
      <c r="BZ2356"/>
      <c r="CA2356"/>
      <c r="CB2356"/>
      <c r="CC2356"/>
      <c r="CD2356"/>
      <c r="CE2356"/>
      <c r="CF2356"/>
    </row>
    <row r="2357" spans="2:84" ht="22.35" customHeight="1" outlineLevel="4" x14ac:dyDescent="0.2">
      <c r="B2357" s="98" t="str">
        <f t="shared" si="132"/>
        <v xml:space="preserve">                Наушники Hoco W102 полноразмерные игровые с микрофоном (2 м.,USB+3,5 мм)  цвет: красный</v>
      </c>
      <c r="C2357" s="101">
        <v>40922</v>
      </c>
      <c r="D2357" s="94">
        <f t="shared" si="131"/>
        <v>50.4</v>
      </c>
      <c r="E2357" s="100" t="s">
        <v>28</v>
      </c>
      <c r="G2357" s="142">
        <v>42</v>
      </c>
      <c r="I2357" s="157">
        <v>6931474740922</v>
      </c>
      <c r="L2357" s="176"/>
      <c r="M2357" s="154" t="s">
        <v>2952</v>
      </c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  <c r="BW2357"/>
      <c r="BX2357"/>
      <c r="BY2357"/>
      <c r="BZ2357"/>
      <c r="CA2357"/>
      <c r="CB2357"/>
      <c r="CC2357"/>
      <c r="CD2357"/>
      <c r="CE2357"/>
      <c r="CF2357"/>
    </row>
    <row r="2358" spans="2:84" ht="22.35" customHeight="1" outlineLevel="4" x14ac:dyDescent="0.2">
      <c r="B2358" s="98" t="str">
        <f t="shared" si="132"/>
        <v xml:space="preserve">                Наушники Hoco W105 полноразмерные игровые с подсветкой (2 м.,USB+3,5 мм)  цвет: красный</v>
      </c>
      <c r="C2358" s="101">
        <v>54165</v>
      </c>
      <c r="D2358" s="94">
        <f t="shared" si="131"/>
        <v>51.12</v>
      </c>
      <c r="E2358" s="100" t="s">
        <v>28</v>
      </c>
      <c r="G2358" s="142">
        <v>42.6</v>
      </c>
      <c r="I2358" s="157">
        <v>6931474754165</v>
      </c>
      <c r="L2358" s="176"/>
      <c r="M2358" s="154" t="s">
        <v>3239</v>
      </c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  <c r="BW2358"/>
      <c r="BX2358"/>
      <c r="BY2358"/>
      <c r="BZ2358"/>
      <c r="CA2358"/>
      <c r="CB2358"/>
      <c r="CC2358"/>
      <c r="CD2358"/>
      <c r="CE2358"/>
      <c r="CF2358"/>
    </row>
    <row r="2359" spans="2:84" ht="22.35" customHeight="1" outlineLevel="4" x14ac:dyDescent="0.2">
      <c r="B2359" s="98" t="str">
        <f t="shared" si="132"/>
        <v xml:space="preserve">                Наушники Hoco W24 полноразмерные с микрофоном (1.2 м) цвет: красный</v>
      </c>
      <c r="C2359" s="102">
        <v>9622</v>
      </c>
      <c r="D2359" s="94">
        <f t="shared" si="131"/>
        <v>21.707999999999998</v>
      </c>
      <c r="E2359" s="100" t="s">
        <v>28</v>
      </c>
      <c r="G2359" s="142">
        <v>18.09</v>
      </c>
      <c r="I2359" s="157">
        <v>6931474709622</v>
      </c>
      <c r="L2359" s="176"/>
      <c r="M2359" s="154" t="s">
        <v>2733</v>
      </c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  <c r="BW2359"/>
      <c r="BX2359"/>
      <c r="BY2359"/>
      <c r="BZ2359"/>
      <c r="CA2359"/>
      <c r="CB2359"/>
      <c r="CC2359"/>
      <c r="CD2359"/>
      <c r="CE2359"/>
      <c r="CF2359"/>
    </row>
    <row r="2360" spans="2:84" ht="22.35" customHeight="1" outlineLevel="4" x14ac:dyDescent="0.2">
      <c r="B2360" s="98" t="str">
        <f t="shared" si="132"/>
        <v xml:space="preserve">                Наушники Hoco W24 полноразмерные с микрофоном (1.2 м) цвет: пурпурный</v>
      </c>
      <c r="C2360" s="102">
        <v>9653</v>
      </c>
      <c r="D2360" s="94">
        <f t="shared" si="131"/>
        <v>21.707999999999998</v>
      </c>
      <c r="E2360" s="100" t="s">
        <v>28</v>
      </c>
      <c r="G2360" s="142">
        <v>18.09</v>
      </c>
      <c r="I2360" s="157">
        <v>6931474709653</v>
      </c>
      <c r="L2360" s="176"/>
      <c r="M2360" s="154" t="s">
        <v>2734</v>
      </c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</row>
    <row r="2361" spans="2:84" ht="22.35" customHeight="1" outlineLevel="4" x14ac:dyDescent="0.2">
      <c r="B2361" s="98" t="str">
        <f t="shared" si="132"/>
        <v xml:space="preserve">                Наушники Hoco W31 полноразмерные,детские (1.2 м) цвет: желтый</v>
      </c>
      <c r="C2361" s="101">
        <v>48775</v>
      </c>
      <c r="D2361" s="94">
        <f t="shared" si="131"/>
        <v>36</v>
      </c>
      <c r="E2361" s="100" t="s">
        <v>28</v>
      </c>
      <c r="G2361" s="142">
        <v>30</v>
      </c>
      <c r="I2361" s="157">
        <v>6931474748775</v>
      </c>
      <c r="L2361" s="176"/>
      <c r="M2361" s="154" t="s">
        <v>3446</v>
      </c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  <c r="BW2361"/>
      <c r="BX2361"/>
      <c r="BY2361"/>
      <c r="BZ2361"/>
      <c r="CA2361"/>
      <c r="CB2361"/>
      <c r="CC2361"/>
      <c r="CD2361"/>
      <c r="CE2361"/>
      <c r="CF2361"/>
    </row>
    <row r="2362" spans="2:84" ht="22.35" customHeight="1" outlineLevel="4" x14ac:dyDescent="0.2">
      <c r="B2362" s="98" t="str">
        <f t="shared" si="132"/>
        <v xml:space="preserve">                Наушники Hoco W31 полноразмерные,детские (1.2 м) цвет: розовый</v>
      </c>
      <c r="C2362" s="101">
        <v>48782</v>
      </c>
      <c r="D2362" s="94">
        <f t="shared" si="131"/>
        <v>36</v>
      </c>
      <c r="E2362" s="100" t="s">
        <v>28</v>
      </c>
      <c r="G2362" s="142">
        <v>30</v>
      </c>
      <c r="I2362" s="157">
        <v>6931474748782</v>
      </c>
      <c r="L2362" s="176"/>
      <c r="M2362" s="154" t="s">
        <v>3447</v>
      </c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  <c r="BW2362"/>
      <c r="BX2362"/>
      <c r="BY2362"/>
      <c r="BZ2362"/>
      <c r="CA2362"/>
      <c r="CB2362"/>
      <c r="CC2362"/>
      <c r="CD2362"/>
      <c r="CE2362"/>
      <c r="CF2362"/>
    </row>
    <row r="2363" spans="2:84" ht="29.25" customHeight="1" outlineLevel="1" x14ac:dyDescent="0.2">
      <c r="B2363" s="75" t="s">
        <v>1917</v>
      </c>
      <c r="C2363" s="75"/>
      <c r="D2363" s="75"/>
      <c r="E2363" s="75"/>
      <c r="F2363" s="75"/>
      <c r="G2363" s="145"/>
      <c r="H2363" s="159"/>
      <c r="I2363" s="159"/>
      <c r="J2363" s="159"/>
      <c r="K2363" s="159"/>
      <c r="L2363" s="178"/>
      <c r="M2363" s="159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  <c r="BW2363"/>
      <c r="BX2363"/>
      <c r="BY2363"/>
      <c r="BZ2363"/>
      <c r="CA2363"/>
      <c r="CB2363"/>
      <c r="CC2363"/>
      <c r="CD2363"/>
      <c r="CE2363"/>
      <c r="CF2363"/>
    </row>
    <row r="2364" spans="2:84" ht="12.6" customHeight="1" outlineLevel="2" x14ac:dyDescent="0.2">
      <c r="B2364" s="31" t="s">
        <v>1918</v>
      </c>
      <c r="C2364" s="32"/>
      <c r="D2364" s="32"/>
      <c r="E2364" s="32"/>
      <c r="F2364" s="32"/>
      <c r="G2364" s="140"/>
      <c r="H2364" s="156"/>
      <c r="I2364" s="156"/>
      <c r="J2364" s="156"/>
      <c r="K2364" s="156"/>
      <c r="L2364" s="174"/>
      <c r="M2364" s="156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  <c r="BW2364"/>
      <c r="BX2364"/>
      <c r="BY2364"/>
      <c r="BZ2364"/>
      <c r="CA2364"/>
      <c r="CB2364"/>
      <c r="CC2364"/>
      <c r="CD2364"/>
      <c r="CE2364"/>
      <c r="CF2364"/>
    </row>
    <row r="2365" spans="2:84" ht="11.85" customHeight="1" outlineLevel="3" x14ac:dyDescent="0.2">
      <c r="B2365" s="98" t="str">
        <f>HYPERLINK(CONCATENATE("http://belpult.by/site_search?search_term=",C2365),M2365)</f>
        <v xml:space="preserve">            ТЕРМОС "FlameClub" BOTLE, объем 500 ml</v>
      </c>
      <c r="C2365" s="101">
        <v>77021</v>
      </c>
      <c r="D2365" s="94">
        <f t="shared" si="131"/>
        <v>27.323999999999998</v>
      </c>
      <c r="E2365" s="100" t="s">
        <v>28</v>
      </c>
      <c r="G2365" s="142">
        <v>22.77</v>
      </c>
      <c r="I2365" s="157">
        <v>4895151861022</v>
      </c>
      <c r="L2365" s="176"/>
      <c r="M2365" s="154" t="s">
        <v>1920</v>
      </c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  <c r="BW2365"/>
      <c r="BX2365"/>
      <c r="BY2365"/>
      <c r="BZ2365"/>
      <c r="CA2365"/>
      <c r="CB2365"/>
      <c r="CC2365"/>
      <c r="CD2365"/>
      <c r="CE2365"/>
      <c r="CF2365"/>
    </row>
    <row r="2366" spans="2:84" ht="11.85" customHeight="1" outlineLevel="3" x14ac:dyDescent="0.2">
      <c r="B2366" s="98" t="str">
        <f>HYPERLINK(CONCATENATE("http://belpult.by/site_search?search_term=",C2366),M2366)</f>
        <v xml:space="preserve">            ТЕРМОС "FlameClub" BOTLE, объем 750 ml</v>
      </c>
      <c r="C2366" s="101">
        <v>77020</v>
      </c>
      <c r="D2366" s="94">
        <f t="shared" si="131"/>
        <v>34.667999999999999</v>
      </c>
      <c r="E2366" s="100" t="s">
        <v>28</v>
      </c>
      <c r="G2366" s="142">
        <v>28.89</v>
      </c>
      <c r="I2366" s="157">
        <v>4895151861008</v>
      </c>
      <c r="L2366" s="176"/>
      <c r="M2366" s="154" t="s">
        <v>1921</v>
      </c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  <c r="BW2366"/>
      <c r="BX2366"/>
      <c r="BY2366"/>
      <c r="BZ2366"/>
      <c r="CA2366"/>
      <c r="CB2366"/>
      <c r="CC2366"/>
      <c r="CD2366"/>
      <c r="CE2366"/>
      <c r="CF2366"/>
    </row>
    <row r="2367" spans="2:84" ht="11.85" customHeight="1" outlineLevel="3" x14ac:dyDescent="0.2">
      <c r="B2367" s="98" t="str">
        <f>HYPERLINK(CONCATENATE("http://belpult.by/site_search?search_term=",C2367),M2367)</f>
        <v xml:space="preserve">            ТЕРМОС "FlameClub" MODERN, объем 500 ml</v>
      </c>
      <c r="C2367" s="101">
        <v>77010</v>
      </c>
      <c r="D2367" s="94">
        <f t="shared" si="131"/>
        <v>29.411999999999999</v>
      </c>
      <c r="E2367" s="100" t="s">
        <v>28</v>
      </c>
      <c r="G2367" s="142">
        <v>24.51</v>
      </c>
      <c r="I2367" s="157">
        <v>4895151860988</v>
      </c>
      <c r="L2367" s="176"/>
      <c r="M2367" s="154" t="s">
        <v>1922</v>
      </c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  <c r="BW2367"/>
      <c r="BX2367"/>
      <c r="BY2367"/>
      <c r="BZ2367"/>
      <c r="CA2367"/>
      <c r="CB2367"/>
      <c r="CC2367"/>
      <c r="CD2367"/>
      <c r="CE2367"/>
      <c r="CF2367"/>
    </row>
    <row r="2368" spans="2:84" ht="11.85" customHeight="1" outlineLevel="3" x14ac:dyDescent="0.2">
      <c r="B2368" s="71" t="str">
        <f>HYPERLINK(CONCATENATE("http://belpult.by/site_search?search_term=",C2368),M2368)</f>
        <v xml:space="preserve">            Шампура  узкие</v>
      </c>
      <c r="C2368" s="33" t="s">
        <v>2735</v>
      </c>
      <c r="D2368" s="72">
        <f t="shared" si="131"/>
        <v>1.1519999999999999</v>
      </c>
      <c r="E2368" s="35" t="s">
        <v>28</v>
      </c>
      <c r="G2368" s="142">
        <v>0.96</v>
      </c>
      <c r="I2368" s="154"/>
      <c r="L2368" s="175"/>
      <c r="M2368" s="154" t="s">
        <v>1923</v>
      </c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  <c r="BW2368"/>
      <c r="BX2368"/>
      <c r="BY2368"/>
      <c r="BZ2368"/>
      <c r="CA2368"/>
      <c r="CB2368"/>
      <c r="CC2368"/>
      <c r="CD2368"/>
      <c r="CE2368"/>
      <c r="CF2368"/>
    </row>
    <row r="2369" spans="2:84" ht="11.85" customHeight="1" outlineLevel="3" x14ac:dyDescent="0.2">
      <c r="B2369" s="71" t="str">
        <f>HYPERLINK(CONCATENATE("http://belpult.by/site_search?search_term=",C2369),M2369)</f>
        <v xml:space="preserve">            Шампура  широкие</v>
      </c>
      <c r="C2369" s="33" t="s">
        <v>2736</v>
      </c>
      <c r="D2369" s="72">
        <f t="shared" si="131"/>
        <v>1.4039999999999999</v>
      </c>
      <c r="E2369" s="35" t="s">
        <v>28</v>
      </c>
      <c r="G2369" s="142">
        <v>1.17</v>
      </c>
      <c r="I2369" s="154"/>
      <c r="L2369" s="175"/>
      <c r="M2369" s="154" t="s">
        <v>1924</v>
      </c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  <c r="BW2369"/>
      <c r="BX2369"/>
      <c r="BY2369"/>
      <c r="BZ2369"/>
      <c r="CA2369"/>
      <c r="CB2369"/>
      <c r="CC2369"/>
      <c r="CD2369"/>
      <c r="CE2369"/>
      <c r="CF2369"/>
    </row>
    <row r="2370" spans="2:84" ht="12.6" customHeight="1" outlineLevel="2" x14ac:dyDescent="0.2">
      <c r="B2370" s="31" t="s">
        <v>1925</v>
      </c>
      <c r="C2370" s="32"/>
      <c r="D2370" s="32"/>
      <c r="E2370" s="32"/>
      <c r="F2370" s="32"/>
      <c r="G2370" s="140"/>
      <c r="H2370" s="156"/>
      <c r="I2370" s="156"/>
      <c r="J2370" s="156"/>
      <c r="K2370" s="156"/>
      <c r="L2370" s="174"/>
      <c r="M2370" s="156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  <c r="BW2370"/>
      <c r="BX2370"/>
      <c r="BY2370"/>
      <c r="BZ2370"/>
      <c r="CA2370"/>
      <c r="CB2370"/>
      <c r="CC2370"/>
      <c r="CD2370"/>
      <c r="CE2370"/>
      <c r="CF2370"/>
    </row>
    <row r="2371" spans="2:84" ht="11.85" customHeight="1" outlineLevel="3" x14ac:dyDescent="0.2">
      <c r="B2371" s="71" t="str">
        <f t="shared" ref="B2371:B2393" si="133">HYPERLINK(CONCATENATE("http://belpult.by/site_search?search_term=",C2371),M2371)</f>
        <v xml:space="preserve">            Газ для зажигалок 100мл. металл</v>
      </c>
      <c r="C2371" s="34">
        <v>228</v>
      </c>
      <c r="D2371" s="72">
        <f t="shared" si="131"/>
        <v>2.0880000000000001</v>
      </c>
      <c r="E2371" s="35" t="s">
        <v>28</v>
      </c>
      <c r="G2371" s="142">
        <v>1.74</v>
      </c>
      <c r="I2371" s="157">
        <v>5906197589227</v>
      </c>
      <c r="L2371" s="175"/>
      <c r="M2371" s="154" t="s">
        <v>4479</v>
      </c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  <c r="BW2371"/>
      <c r="BX2371"/>
      <c r="BY2371"/>
      <c r="BZ2371"/>
      <c r="CA2371"/>
      <c r="CB2371"/>
      <c r="CC2371"/>
      <c r="CD2371"/>
      <c r="CE2371"/>
      <c r="CF2371"/>
    </row>
    <row r="2372" spans="2:84" ht="11.85" customHeight="1" outlineLevel="3" x14ac:dyDescent="0.2">
      <c r="B2372" s="71" t="str">
        <f t="shared" si="133"/>
        <v xml:space="preserve">            Газ для зажигалок 300 мл</v>
      </c>
      <c r="C2372" s="34">
        <v>290</v>
      </c>
      <c r="D2372" s="72">
        <f t="shared" si="131"/>
        <v>3.7439999999999998</v>
      </c>
      <c r="E2372" s="35" t="s">
        <v>28</v>
      </c>
      <c r="G2372" s="142">
        <v>3.12</v>
      </c>
      <c r="I2372" s="157">
        <v>5906197589302</v>
      </c>
      <c r="L2372" s="175"/>
      <c r="M2372" s="154" t="s">
        <v>4480</v>
      </c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  <c r="BW2372"/>
      <c r="BX2372"/>
      <c r="BY2372"/>
      <c r="BZ2372"/>
      <c r="CA2372"/>
      <c r="CB2372"/>
      <c r="CC2372"/>
      <c r="CD2372"/>
      <c r="CE2372"/>
      <c r="CF2372"/>
    </row>
    <row r="2373" spans="2:84" ht="11.85" customHeight="1" outlineLevel="3" x14ac:dyDescent="0.2">
      <c r="B2373" s="71" t="str">
        <f t="shared" si="133"/>
        <v xml:space="preserve">            Газ для зажигалок 80мл. пластик</v>
      </c>
      <c r="C2373" s="34">
        <v>287</v>
      </c>
      <c r="D2373" s="72">
        <f t="shared" si="131"/>
        <v>2.2679999999999998</v>
      </c>
      <c r="E2373" s="35" t="s">
        <v>28</v>
      </c>
      <c r="G2373" s="142">
        <v>1.89</v>
      </c>
      <c r="I2373" s="157">
        <v>6906499966107</v>
      </c>
      <c r="L2373" s="175"/>
      <c r="M2373" s="154" t="s">
        <v>4481</v>
      </c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  <c r="BW2373"/>
      <c r="BX2373"/>
      <c r="BY2373"/>
      <c r="BZ2373"/>
      <c r="CA2373"/>
      <c r="CB2373"/>
      <c r="CC2373"/>
      <c r="CD2373"/>
      <c r="CE2373"/>
      <c r="CF2373"/>
    </row>
    <row r="2374" spans="2:84" ht="22.35" customHeight="1" outlineLevel="3" x14ac:dyDescent="0.2">
      <c r="B2374" s="98" t="str">
        <f t="shared" si="133"/>
        <v xml:space="preserve">            Газ для зажигалок RUNIS металл баллон 140 мл Белый (с насадками) /36</v>
      </c>
      <c r="C2374" s="99" t="s">
        <v>4474</v>
      </c>
      <c r="D2374" s="94">
        <f t="shared" si="131"/>
        <v>2.52</v>
      </c>
      <c r="E2374" s="100" t="s">
        <v>28</v>
      </c>
      <c r="G2374" s="142">
        <v>2.1</v>
      </c>
      <c r="I2374" s="157">
        <v>4607164520700</v>
      </c>
      <c r="L2374" s="176"/>
      <c r="M2374" s="154" t="s">
        <v>4471</v>
      </c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  <c r="BW2374"/>
      <c r="BX2374"/>
      <c r="BY2374"/>
      <c r="BZ2374"/>
      <c r="CA2374"/>
      <c r="CB2374"/>
      <c r="CC2374"/>
      <c r="CD2374"/>
      <c r="CE2374"/>
      <c r="CF2374"/>
    </row>
    <row r="2375" spans="2:84" ht="22.35" customHeight="1" outlineLevel="3" x14ac:dyDescent="0.2">
      <c r="B2375" s="98" t="str">
        <f t="shared" si="133"/>
        <v xml:space="preserve">            Газ для зажигалок RUNIS металл баллон 210 мл Белый (с насадками) /36</v>
      </c>
      <c r="C2375" s="99" t="s">
        <v>4475</v>
      </c>
      <c r="D2375" s="94">
        <f t="shared" si="131"/>
        <v>3.36</v>
      </c>
      <c r="E2375" s="100" t="s">
        <v>28</v>
      </c>
      <c r="G2375" s="142">
        <v>2.8</v>
      </c>
      <c r="I2375" s="157">
        <v>4607164523961</v>
      </c>
      <c r="L2375" s="176"/>
      <c r="M2375" s="154" t="s">
        <v>4472</v>
      </c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</row>
    <row r="2376" spans="2:84" ht="22.35" customHeight="1" outlineLevel="3" x14ac:dyDescent="0.2">
      <c r="B2376" s="98" t="str">
        <f t="shared" si="133"/>
        <v xml:space="preserve">            Газ для зажигалок RUNIS металл баллон 270 мл Белый (с насадками) /36</v>
      </c>
      <c r="C2376" s="99" t="s">
        <v>4476</v>
      </c>
      <c r="D2376" s="94">
        <f t="shared" si="131"/>
        <v>3.5999999999999996</v>
      </c>
      <c r="E2376" s="100" t="s">
        <v>28</v>
      </c>
      <c r="G2376" s="142">
        <v>3</v>
      </c>
      <c r="I2376" s="157">
        <v>4607164520724</v>
      </c>
      <c r="L2376" s="176"/>
      <c r="M2376" s="154" t="s">
        <v>4473</v>
      </c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</row>
    <row r="2377" spans="2:84" ht="22.35" customHeight="1" outlineLevel="3" x14ac:dyDescent="0.2">
      <c r="B2377" s="98" t="str">
        <f t="shared" si="133"/>
        <v xml:space="preserve">            ГАЗ ДЛЯ ПОРТАТ. ГАЗОВ.ПРИБОРОВ ЗИМНЯЯ СМЕСЬ(CONTINENT COMFORT) 400МЛ 520СМ3</v>
      </c>
      <c r="C2377" s="99" t="s">
        <v>1926</v>
      </c>
      <c r="D2377" s="94">
        <f t="shared" si="131"/>
        <v>4.1399999999999997</v>
      </c>
      <c r="E2377" s="100" t="s">
        <v>28</v>
      </c>
      <c r="G2377" s="142">
        <v>3.45</v>
      </c>
      <c r="I2377" s="157">
        <v>4600171485765</v>
      </c>
      <c r="L2377" s="176"/>
      <c r="M2377" s="154" t="s">
        <v>2812</v>
      </c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</row>
    <row r="2378" spans="2:84" ht="22.35" customHeight="1" outlineLevel="3" x14ac:dyDescent="0.2">
      <c r="B2378" s="71" t="str">
        <f t="shared" si="133"/>
        <v xml:space="preserve">            ГАЗОВАЯ ГОРЕЛКА-НАСАДКА 915 С ПЬЕЗОПОДЖИГОМ</v>
      </c>
      <c r="C2378" s="33" t="s">
        <v>4248</v>
      </c>
      <c r="D2378" s="72">
        <f t="shared" si="131"/>
        <v>7.1999999999999993</v>
      </c>
      <c r="E2378" s="35" t="s">
        <v>28</v>
      </c>
      <c r="G2378" s="142">
        <v>6</v>
      </c>
      <c r="I2378" s="154"/>
      <c r="L2378" s="175"/>
      <c r="M2378" s="154" t="s">
        <v>4247</v>
      </c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</row>
    <row r="2379" spans="2:84" ht="22.35" customHeight="1" outlineLevel="3" x14ac:dyDescent="0.2">
      <c r="B2379" s="98" t="str">
        <f t="shared" si="133"/>
        <v xml:space="preserve">            ГАЗОВАЯ ГОРЕЛКА-НАСАДКА GLOBUS  С РЕГУЛЯТОРОМ ПОДАЧИ ВОЗДУХА, НВ8603</v>
      </c>
      <c r="C2379" s="99" t="s">
        <v>3688</v>
      </c>
      <c r="D2379" s="94">
        <f t="shared" si="131"/>
        <v>15.839999999999998</v>
      </c>
      <c r="E2379" s="100" t="s">
        <v>28</v>
      </c>
      <c r="G2379" s="142">
        <v>13.2</v>
      </c>
      <c r="I2379" s="157">
        <v>6938564200472</v>
      </c>
      <c r="L2379" s="176"/>
      <c r="M2379" s="154" t="s">
        <v>3687</v>
      </c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</row>
    <row r="2380" spans="2:84" ht="22.35" customHeight="1" outlineLevel="3" x14ac:dyDescent="0.2">
      <c r="B2380" s="98" t="str">
        <f t="shared" si="133"/>
        <v xml:space="preserve">            ГАЗОВАЯ ГОРЕЛКА-НАСАДКА GLOBUS CYCLONE С ТУРБИРОВАННЫМ ПЛАМЕНЕМ, НВ8605А</v>
      </c>
      <c r="C2380" s="99" t="s">
        <v>2814</v>
      </c>
      <c r="D2380" s="94">
        <f t="shared" si="131"/>
        <v>13.5</v>
      </c>
      <c r="E2380" s="100" t="s">
        <v>28</v>
      </c>
      <c r="G2380" s="142">
        <v>11.25</v>
      </c>
      <c r="I2380" s="157">
        <v>6938564200236</v>
      </c>
      <c r="L2380" s="176"/>
      <c r="M2380" s="154" t="s">
        <v>2813</v>
      </c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</row>
    <row r="2381" spans="2:84" ht="22.35" customHeight="1" outlineLevel="3" x14ac:dyDescent="0.2">
      <c r="B2381" s="71" t="str">
        <f t="shared" si="133"/>
        <v xml:space="preserve">            ГАЗОВАЯ ГОРЕЛКА-НАСАДКА GLOBUS С ПЬЕЗОПОДЖИГОМ, НВ8605</v>
      </c>
      <c r="C2381" s="33" t="s">
        <v>2816</v>
      </c>
      <c r="D2381" s="72">
        <f t="shared" si="131"/>
        <v>12.023999999999999</v>
      </c>
      <c r="E2381" s="35" t="s">
        <v>28</v>
      </c>
      <c r="G2381" s="142">
        <v>10.02</v>
      </c>
      <c r="I2381" s="157">
        <v>6938564200229</v>
      </c>
      <c r="L2381" s="175"/>
      <c r="M2381" s="154" t="s">
        <v>2815</v>
      </c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</row>
    <row r="2382" spans="2:84" ht="22.35" customHeight="1" outlineLevel="3" x14ac:dyDescent="0.2">
      <c r="B2382" s="98" t="str">
        <f t="shared" si="133"/>
        <v xml:space="preserve">            ГАЗОВАЯ ГОРЕЛКА-НАСАДКА С ПЬЕЗОПОДЖИГОМ</v>
      </c>
      <c r="C2382" s="99" t="s">
        <v>2979</v>
      </c>
      <c r="D2382" s="94">
        <f t="shared" si="131"/>
        <v>9.5039999999999996</v>
      </c>
      <c r="E2382" s="100" t="s">
        <v>28</v>
      </c>
      <c r="G2382" s="142">
        <v>7.92</v>
      </c>
      <c r="I2382" s="157">
        <v>4630002667572</v>
      </c>
      <c r="L2382" s="176"/>
      <c r="M2382" s="154" t="s">
        <v>2978</v>
      </c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</row>
    <row r="2383" spans="2:84" ht="22.35" customHeight="1" outlineLevel="3" x14ac:dyDescent="0.2">
      <c r="B2383" s="98" t="str">
        <f t="shared" si="133"/>
        <v xml:space="preserve">            ГАЗОВАЯ ГОРЕЛКА-НАСАДКА С ПЬЕЗОПОДЖИГОМ, НВ8609</v>
      </c>
      <c r="C2383" s="99" t="s">
        <v>2818</v>
      </c>
      <c r="D2383" s="94">
        <f t="shared" si="131"/>
        <v>10.295999999999999</v>
      </c>
      <c r="E2383" s="100" t="s">
        <v>28</v>
      </c>
      <c r="G2383" s="142">
        <v>8.58</v>
      </c>
      <c r="I2383" s="157">
        <v>6938564200243</v>
      </c>
      <c r="L2383" s="176"/>
      <c r="M2383" s="154" t="s">
        <v>2817</v>
      </c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</row>
    <row r="2384" spans="2:84" ht="11.85" customHeight="1" outlineLevel="3" x14ac:dyDescent="0.2">
      <c r="B2384" s="98" t="str">
        <f t="shared" si="133"/>
        <v xml:space="preserve">            Газовая плитка Basic арт.83001 12шт/кор</v>
      </c>
      <c r="C2384" s="101">
        <v>83001</v>
      </c>
      <c r="D2384" s="94">
        <f t="shared" si="131"/>
        <v>36.756</v>
      </c>
      <c r="E2384" s="100" t="s">
        <v>28</v>
      </c>
      <c r="G2384" s="142">
        <v>30.63</v>
      </c>
      <c r="I2384" s="157">
        <v>5203917402287</v>
      </c>
      <c r="L2384" s="176"/>
      <c r="M2384" s="154" t="s">
        <v>1927</v>
      </c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</row>
    <row r="2385" spans="2:84" ht="11.85" customHeight="1" outlineLevel="3" x14ac:dyDescent="0.2">
      <c r="B2385" s="71" t="str">
        <f t="shared" si="133"/>
        <v xml:space="preserve">            Зажигалка "Moonking" арт.E01,пьезо /50</v>
      </c>
      <c r="C2385" s="33" t="s">
        <v>1929</v>
      </c>
      <c r="D2385" s="72">
        <f t="shared" si="131"/>
        <v>0.432</v>
      </c>
      <c r="E2385" s="35" t="s">
        <v>28</v>
      </c>
      <c r="G2385" s="142">
        <v>0.36</v>
      </c>
      <c r="I2385" s="157">
        <v>6935071310717</v>
      </c>
      <c r="L2385" s="175"/>
      <c r="M2385" s="154" t="s">
        <v>1928</v>
      </c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</row>
    <row r="2386" spans="2:84" ht="11.85" customHeight="1" outlineLevel="3" x14ac:dyDescent="0.2">
      <c r="B2386" s="71" t="str">
        <f t="shared" si="133"/>
        <v xml:space="preserve">            Зажигалка "Moonking" арт.F01, одноразовая /50</v>
      </c>
      <c r="C2386" s="33" t="s">
        <v>1931</v>
      </c>
      <c r="D2386" s="72">
        <f t="shared" si="131"/>
        <v>0.28799999999999998</v>
      </c>
      <c r="E2386" s="35" t="s">
        <v>28</v>
      </c>
      <c r="G2386" s="142">
        <v>0.24</v>
      </c>
      <c r="I2386" s="157">
        <v>6935071310694</v>
      </c>
      <c r="L2386" s="175"/>
      <c r="M2386" s="154" t="s">
        <v>1930</v>
      </c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</row>
    <row r="2387" spans="2:84" ht="22.35" customHeight="1" outlineLevel="3" x14ac:dyDescent="0.2">
      <c r="B2387" s="71" t="str">
        <f t="shared" si="133"/>
        <v xml:space="preserve">            Зажигалка "Moonking" арт.M002-1 (Цветной дым), пьезо,  50 шт</v>
      </c>
      <c r="C2387" s="33" t="s">
        <v>1933</v>
      </c>
      <c r="D2387" s="72">
        <f t="shared" si="131"/>
        <v>0.46799999999999997</v>
      </c>
      <c r="E2387" s="35" t="s">
        <v>28</v>
      </c>
      <c r="G2387" s="142">
        <v>0.39</v>
      </c>
      <c r="I2387" s="157">
        <v>6920316600203</v>
      </c>
      <c r="L2387" s="175"/>
      <c r="M2387" s="154" t="s">
        <v>1932</v>
      </c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</row>
    <row r="2388" spans="2:84" ht="22.35" customHeight="1" outlineLevel="3" x14ac:dyDescent="0.2">
      <c r="B2388" s="71" t="str">
        <f t="shared" si="133"/>
        <v xml:space="preserve">            Зажигалка "Moonking" арт.M002, многоразовая пьезо (Джинс) /50</v>
      </c>
      <c r="C2388" s="33" t="s">
        <v>1935</v>
      </c>
      <c r="D2388" s="72">
        <f t="shared" si="131"/>
        <v>0.46799999999999997</v>
      </c>
      <c r="E2388" s="35" t="s">
        <v>28</v>
      </c>
      <c r="G2388" s="142">
        <v>0.39</v>
      </c>
      <c r="I2388" s="157">
        <v>8935070816041</v>
      </c>
      <c r="L2388" s="175"/>
      <c r="M2388" s="154" t="s">
        <v>1934</v>
      </c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</row>
    <row r="2389" spans="2:84" ht="22.35" customHeight="1" outlineLevel="3" x14ac:dyDescent="0.2">
      <c r="B2389" s="71" t="str">
        <f t="shared" si="133"/>
        <v xml:space="preserve">            ЗАЖИГАЛКА КРЕМНИЕВАЯ ОДНОРАЗОВАЯ GLOBUS 7.7CM, DYF02</v>
      </c>
      <c r="C2389" s="33" t="s">
        <v>2820</v>
      </c>
      <c r="D2389" s="72">
        <f t="shared" si="131"/>
        <v>0.28799999999999998</v>
      </c>
      <c r="E2389" s="35" t="s">
        <v>28</v>
      </c>
      <c r="G2389" s="142">
        <v>0.24</v>
      </c>
      <c r="I2389" s="157">
        <v>4811147000015</v>
      </c>
      <c r="L2389" s="175"/>
      <c r="M2389" s="154" t="s">
        <v>2819</v>
      </c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</row>
    <row r="2390" spans="2:84" ht="22.35" customHeight="1" outlineLevel="3" x14ac:dyDescent="0.2">
      <c r="B2390" s="71" t="str">
        <f t="shared" si="133"/>
        <v xml:space="preserve">            ЗАЖИГАЛКА ПЬЕЗО GLOBUS CRYSTAL МНОГОРАЗОВАЯ 8.25CM, DY581</v>
      </c>
      <c r="C2390" s="33" t="s">
        <v>2822</v>
      </c>
      <c r="D2390" s="72">
        <f t="shared" si="131"/>
        <v>0.432</v>
      </c>
      <c r="E2390" s="35" t="s">
        <v>28</v>
      </c>
      <c r="G2390" s="142">
        <v>0.36</v>
      </c>
      <c r="I2390" s="154" t="s">
        <v>3063</v>
      </c>
      <c r="L2390" s="175"/>
      <c r="M2390" s="154" t="s">
        <v>2821</v>
      </c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</row>
    <row r="2391" spans="2:84" ht="22.35" customHeight="1" outlineLevel="3" x14ac:dyDescent="0.2">
      <c r="B2391" s="71" t="str">
        <f t="shared" si="133"/>
        <v xml:space="preserve">            ЗАЖИГАЛКА ПЬЕЗО С ТУРБ-М ПЛАМ.GLOBUS TURBO CRYSTAL МН/РАЗ 7.8CM,DYF002</v>
      </c>
      <c r="C2391" s="33" t="s">
        <v>2824</v>
      </c>
      <c r="D2391" s="72">
        <f t="shared" si="131"/>
        <v>0.75600000000000001</v>
      </c>
      <c r="E2391" s="35" t="s">
        <v>28</v>
      </c>
      <c r="G2391" s="142">
        <v>0.63</v>
      </c>
      <c r="I2391" s="157">
        <v>4811147000046</v>
      </c>
      <c r="L2391" s="175"/>
      <c r="M2391" s="154" t="s">
        <v>2823</v>
      </c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  <c r="BW2391"/>
      <c r="BX2391"/>
      <c r="BY2391"/>
      <c r="BZ2391"/>
      <c r="CA2391"/>
      <c r="CB2391"/>
      <c r="CC2391"/>
      <c r="CD2391"/>
      <c r="CE2391"/>
      <c r="CF2391"/>
    </row>
    <row r="2392" spans="2:84" ht="22.35" customHeight="1" outlineLevel="3" x14ac:dyDescent="0.2">
      <c r="B2392" s="71" t="str">
        <f t="shared" si="133"/>
        <v xml:space="preserve">            Зажигалка-горелка BRUNOJETRubberized Black (99770) 707</v>
      </c>
      <c r="C2392" s="34">
        <v>99770</v>
      </c>
      <c r="D2392" s="72">
        <f t="shared" si="131"/>
        <v>12.239999999999998</v>
      </c>
      <c r="E2392" s="35" t="s">
        <v>28</v>
      </c>
      <c r="G2392" s="142">
        <v>10.199999999999999</v>
      </c>
      <c r="I2392" s="157">
        <v>4895151845169</v>
      </c>
      <c r="L2392" s="175"/>
      <c r="M2392" s="154" t="s">
        <v>1936</v>
      </c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  <c r="BW2392"/>
      <c r="BX2392"/>
      <c r="BY2392"/>
      <c r="BZ2392"/>
      <c r="CA2392"/>
      <c r="CB2392"/>
      <c r="CC2392"/>
      <c r="CD2392"/>
      <c r="CE2392"/>
      <c r="CF2392"/>
    </row>
    <row r="2393" spans="2:84" ht="22.35" hidden="1" customHeight="1" outlineLevel="3" x14ac:dyDescent="0.2">
      <c r="B2393" s="98" t="str">
        <f t="shared" si="133"/>
        <v xml:space="preserve">            ПЬЕЗОЗАЖИГАЛКА HB003C ГАЗОВАЯ BBQ МНОГОРАЗОВАЯ GLOBUS</v>
      </c>
      <c r="C2393" s="99" t="s">
        <v>2825</v>
      </c>
      <c r="D2393" s="94">
        <f t="shared" si="131"/>
        <v>2.9159999999999999</v>
      </c>
      <c r="E2393" s="100" t="s">
        <v>28</v>
      </c>
      <c r="G2393" s="142">
        <v>2.4300000000000002</v>
      </c>
      <c r="I2393" s="157">
        <v>6938564200014</v>
      </c>
      <c r="L2393" s="176"/>
      <c r="M2393" s="154" t="s">
        <v>2831</v>
      </c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  <c r="BW2393"/>
      <c r="BX2393"/>
      <c r="BY2393"/>
      <c r="BZ2393"/>
      <c r="CA2393"/>
      <c r="CB2393"/>
      <c r="CC2393"/>
      <c r="CD2393"/>
      <c r="CE2393"/>
      <c r="CF2393"/>
    </row>
    <row r="2394" spans="2:84" ht="12.6" customHeight="1" outlineLevel="2" x14ac:dyDescent="0.2">
      <c r="B2394" s="31" t="s">
        <v>4249</v>
      </c>
      <c r="C2394" s="32"/>
      <c r="D2394" s="32"/>
      <c r="E2394" s="32"/>
      <c r="F2394" s="32"/>
      <c r="G2394" s="140"/>
      <c r="H2394" s="156"/>
      <c r="I2394" s="156"/>
      <c r="J2394" s="156"/>
      <c r="K2394" s="156"/>
      <c r="L2394" s="174"/>
      <c r="M2394" s="156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  <c r="BW2394"/>
      <c r="BX2394"/>
      <c r="BY2394"/>
      <c r="BZ2394"/>
      <c r="CA2394"/>
      <c r="CB2394"/>
      <c r="CC2394"/>
      <c r="CD2394"/>
      <c r="CE2394"/>
      <c r="CF2394"/>
    </row>
    <row r="2395" spans="2:84" ht="22.35" customHeight="1" outlineLevel="3" x14ac:dyDescent="0.2">
      <c r="B2395" s="71" t="str">
        <f t="shared" ref="B2395:B2403" si="134">HYPERLINK(CONCATENATE("http://belpult.by/site_search?search_term=",C2395),M2395)</f>
        <v xml:space="preserve">            Gamestik Lite 32GB, Игровой плеер с 2-мя беспроводными джойстиками, подключение HDMI</v>
      </c>
      <c r="C2395" s="33" t="s">
        <v>4251</v>
      </c>
      <c r="D2395" s="72">
        <f t="shared" si="131"/>
        <v>87</v>
      </c>
      <c r="E2395" s="35" t="s">
        <v>28</v>
      </c>
      <c r="G2395" s="142">
        <v>72.5</v>
      </c>
      <c r="I2395" s="157">
        <v>2000456682193</v>
      </c>
      <c r="L2395" s="175"/>
      <c r="M2395" s="154" t="s">
        <v>4250</v>
      </c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  <c r="BW2395"/>
      <c r="BX2395"/>
      <c r="BY2395"/>
      <c r="BZ2395"/>
      <c r="CA2395"/>
      <c r="CB2395"/>
      <c r="CC2395"/>
      <c r="CD2395"/>
      <c r="CE2395"/>
      <c r="CF2395"/>
    </row>
    <row r="2396" spans="2:84" ht="22.35" customHeight="1" outlineLevel="3" x14ac:dyDescent="0.2">
      <c r="B2396" s="71" t="str">
        <f t="shared" si="134"/>
        <v xml:space="preserve">            Gamestik Lite, Игровой плеер с 2-мя беспроводными джойстиками, подключение HDMI</v>
      </c>
      <c r="C2396" s="33" t="s">
        <v>4253</v>
      </c>
      <c r="D2396" s="72">
        <f t="shared" si="131"/>
        <v>68.399999999999991</v>
      </c>
      <c r="E2396" s="35" t="s">
        <v>28</v>
      </c>
      <c r="G2396" s="142">
        <v>57</v>
      </c>
      <c r="I2396" s="157">
        <v>4607051135291</v>
      </c>
      <c r="L2396" s="175"/>
      <c r="M2396" s="154" t="s">
        <v>4252</v>
      </c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  <c r="BW2396"/>
      <c r="BX2396"/>
      <c r="BY2396"/>
      <c r="BZ2396"/>
      <c r="CA2396"/>
      <c r="CB2396"/>
      <c r="CC2396"/>
      <c r="CD2396"/>
      <c r="CE2396"/>
      <c r="CF2396"/>
    </row>
    <row r="2397" spans="2:84" ht="11.85" customHeight="1" outlineLevel="3" x14ac:dyDescent="0.2">
      <c r="B2397" s="71" t="str">
        <f t="shared" si="134"/>
        <v xml:space="preserve">            Игровая Приставка 8 bit</v>
      </c>
      <c r="C2397" s="34">
        <v>92312</v>
      </c>
      <c r="D2397" s="72">
        <f t="shared" si="131"/>
        <v>45.359999999999992</v>
      </c>
      <c r="E2397" s="35" t="s">
        <v>28</v>
      </c>
      <c r="G2397" s="142">
        <v>37.799999999999997</v>
      </c>
      <c r="I2397" s="157">
        <v>2355849992312</v>
      </c>
      <c r="L2397" s="175"/>
      <c r="M2397" s="154" t="s">
        <v>4254</v>
      </c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  <c r="BW2397"/>
      <c r="BX2397"/>
      <c r="BY2397"/>
      <c r="BZ2397"/>
      <c r="CA2397"/>
      <c r="CB2397"/>
      <c r="CC2397"/>
      <c r="CD2397"/>
      <c r="CE2397"/>
      <c r="CF2397"/>
    </row>
    <row r="2398" spans="2:84" ht="11.85" customHeight="1" outlineLevel="3" x14ac:dyDescent="0.2">
      <c r="B2398" s="71" t="str">
        <f t="shared" si="134"/>
        <v xml:space="preserve">            Карты игральные колода 36 шт. 1/10/120 9811</v>
      </c>
      <c r="C2398" s="34">
        <v>9811</v>
      </c>
      <c r="D2398" s="72">
        <f t="shared" si="131"/>
        <v>0.432</v>
      </c>
      <c r="E2398" s="35" t="s">
        <v>28</v>
      </c>
      <c r="G2398" s="142">
        <v>0.36</v>
      </c>
      <c r="I2398" s="157">
        <v>6938712098111</v>
      </c>
      <c r="L2398" s="175"/>
      <c r="M2398" s="154" t="s">
        <v>1919</v>
      </c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  <c r="BW2398"/>
      <c r="BX2398"/>
      <c r="BY2398"/>
      <c r="BZ2398"/>
      <c r="CA2398"/>
      <c r="CB2398"/>
      <c r="CC2398"/>
      <c r="CD2398"/>
      <c r="CE2398"/>
      <c r="CF2398"/>
    </row>
    <row r="2399" spans="2:84" ht="22.35" customHeight="1" outlineLevel="3" x14ac:dyDescent="0.2">
      <c r="B2399" s="71" t="str">
        <f t="shared" si="134"/>
        <v xml:space="preserve">            Мини  видеоигровая консоль со встроенными играми 620 игр 8 бит </v>
      </c>
      <c r="C2399" s="33" t="s">
        <v>4256</v>
      </c>
      <c r="D2399" s="72">
        <f t="shared" si="131"/>
        <v>33</v>
      </c>
      <c r="E2399" s="35" t="s">
        <v>28</v>
      </c>
      <c r="G2399" s="142">
        <v>27.5</v>
      </c>
      <c r="I2399" s="157">
        <v>8578470038516</v>
      </c>
      <c r="L2399" s="175"/>
      <c r="M2399" s="154" t="s">
        <v>4255</v>
      </c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  <c r="BW2399"/>
      <c r="BX2399"/>
      <c r="BY2399"/>
      <c r="BZ2399"/>
      <c r="CA2399"/>
      <c r="CB2399"/>
      <c r="CC2399"/>
      <c r="CD2399"/>
      <c r="CE2399"/>
      <c r="CF2399"/>
    </row>
    <row r="2400" spans="2:84" ht="22.35" customHeight="1" outlineLevel="3" x14ac:dyDescent="0.2">
      <c r="B2400" s="71" t="str">
        <f t="shared" si="134"/>
        <v xml:space="preserve">            Мини  видеоигровая консоль со встроенными играми Super Mini SFC</v>
      </c>
      <c r="C2400" s="33" t="s">
        <v>4258</v>
      </c>
      <c r="D2400" s="72">
        <f t="shared" si="131"/>
        <v>46.8</v>
      </c>
      <c r="E2400" s="35" t="s">
        <v>28</v>
      </c>
      <c r="G2400" s="142">
        <v>39</v>
      </c>
      <c r="I2400" s="157">
        <v>2000456682209</v>
      </c>
      <c r="L2400" s="175"/>
      <c r="M2400" s="154" t="s">
        <v>4257</v>
      </c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  <c r="BW2400"/>
      <c r="BX2400"/>
      <c r="BY2400"/>
      <c r="BZ2400"/>
      <c r="CA2400"/>
      <c r="CB2400"/>
      <c r="CC2400"/>
      <c r="CD2400"/>
      <c r="CE2400"/>
      <c r="CF2400"/>
    </row>
    <row r="2401" spans="2:84" ht="11.85" customHeight="1" outlineLevel="3" x14ac:dyDescent="0.2">
      <c r="B2401" s="71" t="str">
        <f t="shared" si="134"/>
        <v xml:space="preserve">            Тетрис E9999</v>
      </c>
      <c r="C2401" s="33" t="s">
        <v>4260</v>
      </c>
      <c r="D2401" s="72">
        <f t="shared" si="131"/>
        <v>5.1840000000000002</v>
      </c>
      <c r="E2401" s="35" t="s">
        <v>28</v>
      </c>
      <c r="G2401" s="142">
        <v>4.32</v>
      </c>
      <c r="I2401" s="157">
        <v>2000456682117</v>
      </c>
      <c r="L2401" s="175"/>
      <c r="M2401" s="154" t="s">
        <v>4259</v>
      </c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  <c r="BW2401"/>
      <c r="BX2401"/>
      <c r="BY2401"/>
      <c r="BZ2401"/>
      <c r="CA2401"/>
      <c r="CB2401"/>
      <c r="CC2401"/>
      <c r="CD2401"/>
      <c r="CE2401"/>
      <c r="CF2401"/>
    </row>
    <row r="2402" spans="2:84" ht="11.85" customHeight="1" outlineLevel="3" x14ac:dyDescent="0.2">
      <c r="B2402" s="71" t="str">
        <f t="shared" si="134"/>
        <v xml:space="preserve">            Тетрис SUP 9804</v>
      </c>
      <c r="C2402" s="33" t="s">
        <v>4262</v>
      </c>
      <c r="D2402" s="72">
        <f t="shared" si="131"/>
        <v>29.16</v>
      </c>
      <c r="E2402" s="35" t="s">
        <v>28</v>
      </c>
      <c r="G2402" s="142">
        <v>24.3</v>
      </c>
      <c r="I2402" s="157">
        <v>2000456682124</v>
      </c>
      <c r="L2402" s="175"/>
      <c r="M2402" s="154" t="s">
        <v>4261</v>
      </c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  <c r="BW2402"/>
      <c r="BX2402"/>
      <c r="BY2402"/>
      <c r="BZ2402"/>
      <c r="CA2402"/>
      <c r="CB2402"/>
      <c r="CC2402"/>
      <c r="CD2402"/>
      <c r="CE2402"/>
      <c r="CF2402"/>
    </row>
    <row r="2403" spans="2:84" ht="11.85" customHeight="1" outlineLevel="3" x14ac:dyDescent="0.2">
      <c r="B2403" s="71" t="str">
        <f t="shared" si="134"/>
        <v xml:space="preserve">            Тетрис SUP 9805</v>
      </c>
      <c r="C2403" s="33" t="s">
        <v>4803</v>
      </c>
      <c r="D2403" s="72">
        <f t="shared" ref="D2403:D2466" si="135">G2403*1.2</f>
        <v>24</v>
      </c>
      <c r="E2403" s="35" t="s">
        <v>28</v>
      </c>
      <c r="G2403" s="142">
        <v>20</v>
      </c>
      <c r="I2403" s="154"/>
      <c r="L2403" s="175"/>
      <c r="M2403" s="154" t="s">
        <v>4802</v>
      </c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  <c r="BW2403"/>
      <c r="BX2403"/>
      <c r="BY2403"/>
      <c r="BZ2403"/>
      <c r="CA2403"/>
      <c r="CB2403"/>
      <c r="CC2403"/>
      <c r="CD2403"/>
      <c r="CE2403"/>
      <c r="CF2403"/>
    </row>
    <row r="2404" spans="2:84" ht="12.6" customHeight="1" outlineLevel="2" x14ac:dyDescent="0.2">
      <c r="B2404" s="31" t="s">
        <v>4263</v>
      </c>
      <c r="C2404" s="32"/>
      <c r="D2404" s="32"/>
      <c r="E2404" s="32"/>
      <c r="F2404" s="32"/>
      <c r="G2404" s="140"/>
      <c r="H2404" s="156"/>
      <c r="I2404" s="156"/>
      <c r="J2404" s="156"/>
      <c r="K2404" s="156"/>
      <c r="L2404" s="174"/>
      <c r="M2404" s="156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</row>
    <row r="2405" spans="2:84" ht="11.85" customHeight="1" outlineLevel="3" x14ac:dyDescent="0.2">
      <c r="B2405" s="71" t="str">
        <f>HYPERLINK(CONCATENATE("http://belpult.by/site_search?search_term=",C2405),M2405)</f>
        <v xml:space="preserve">            Компас G 44-2</v>
      </c>
      <c r="C2405" s="33" t="s">
        <v>4483</v>
      </c>
      <c r="D2405" s="72">
        <f t="shared" si="135"/>
        <v>1.56</v>
      </c>
      <c r="E2405" s="35" t="s">
        <v>28</v>
      </c>
      <c r="G2405" s="142">
        <v>1.3</v>
      </c>
      <c r="I2405" s="154"/>
      <c r="L2405" s="175"/>
      <c r="M2405" s="154" t="s">
        <v>4482</v>
      </c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  <c r="BW2405"/>
      <c r="BX2405"/>
      <c r="BY2405"/>
      <c r="BZ2405"/>
      <c r="CA2405"/>
      <c r="CB2405"/>
      <c r="CC2405"/>
      <c r="CD2405"/>
      <c r="CE2405"/>
      <c r="CF2405"/>
    </row>
    <row r="2406" spans="2:84" ht="11.85" customHeight="1" outlineLevel="3" x14ac:dyDescent="0.2">
      <c r="B2406" s="71" t="str">
        <f>HYPERLINK(CONCATENATE("http://belpult.by/site_search?search_term=",C2406),M2406)</f>
        <v xml:space="preserve">            Мультитул АА2 10см</v>
      </c>
      <c r="C2406" s="33" t="s">
        <v>4265</v>
      </c>
      <c r="D2406" s="72">
        <f t="shared" si="135"/>
        <v>15.263999999999999</v>
      </c>
      <c r="E2406" s="35" t="s">
        <v>28</v>
      </c>
      <c r="G2406" s="142">
        <v>12.72</v>
      </c>
      <c r="I2406" s="157">
        <v>2000456682162</v>
      </c>
      <c r="L2406" s="175"/>
      <c r="M2406" s="154" t="s">
        <v>4264</v>
      </c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  <c r="BW2406"/>
      <c r="BX2406"/>
      <c r="BY2406"/>
      <c r="BZ2406"/>
      <c r="CA2406"/>
      <c r="CB2406"/>
      <c r="CC2406"/>
      <c r="CD2406"/>
      <c r="CE2406"/>
      <c r="CF2406"/>
    </row>
    <row r="2407" spans="2:84" ht="11.85" customHeight="1" outlineLevel="3" x14ac:dyDescent="0.2">
      <c r="B2407" s="71" t="str">
        <f>HYPERLINK(CONCATENATE("http://belpult.by/site_search?search_term=",C2407),M2407)</f>
        <v xml:space="preserve">            Мультитул АА3 7см</v>
      </c>
      <c r="C2407" s="33" t="s">
        <v>4267</v>
      </c>
      <c r="D2407" s="72">
        <f t="shared" si="135"/>
        <v>9.048</v>
      </c>
      <c r="E2407" s="35" t="s">
        <v>28</v>
      </c>
      <c r="G2407" s="142">
        <v>7.54</v>
      </c>
      <c r="I2407" s="157">
        <v>2000456682179</v>
      </c>
      <c r="L2407" s="175"/>
      <c r="M2407" s="154" t="s">
        <v>4266</v>
      </c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  <c r="BW2407"/>
      <c r="BX2407"/>
      <c r="BY2407"/>
      <c r="BZ2407"/>
      <c r="CA2407"/>
      <c r="CB2407"/>
      <c r="CC2407"/>
      <c r="CD2407"/>
      <c r="CE2407"/>
      <c r="CF2407"/>
    </row>
    <row r="2408" spans="2:84" ht="11.85" customHeight="1" outlineLevel="3" x14ac:dyDescent="0.2">
      <c r="B2408" s="71" t="str">
        <f>HYPERLINK(CONCATENATE("http://belpult.by/site_search?search_term=",C2408),M2408)</f>
        <v xml:space="preserve">            Набор Ложка Вилка AL-109</v>
      </c>
      <c r="C2408" s="33" t="s">
        <v>4354</v>
      </c>
      <c r="D2408" s="72">
        <f t="shared" si="135"/>
        <v>11.664</v>
      </c>
      <c r="E2408" s="35" t="s">
        <v>28</v>
      </c>
      <c r="G2408" s="142">
        <v>9.7200000000000006</v>
      </c>
      <c r="I2408" s="154"/>
      <c r="L2408" s="175"/>
      <c r="M2408" s="154" t="s">
        <v>4353</v>
      </c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  <c r="BW2408"/>
      <c r="BX2408"/>
      <c r="BY2408"/>
      <c r="BZ2408"/>
      <c r="CA2408"/>
      <c r="CB2408"/>
      <c r="CC2408"/>
      <c r="CD2408"/>
      <c r="CE2408"/>
      <c r="CF2408"/>
    </row>
    <row r="2409" spans="2:84" ht="26.25" customHeight="1" outlineLevel="1" x14ac:dyDescent="0.2">
      <c r="B2409" s="74" t="s">
        <v>1937</v>
      </c>
      <c r="C2409" s="74"/>
      <c r="D2409" s="74"/>
      <c r="E2409" s="74"/>
      <c r="F2409" s="74"/>
      <c r="G2409" s="144"/>
      <c r="H2409" s="158"/>
      <c r="I2409" s="158"/>
      <c r="J2409" s="158"/>
      <c r="K2409" s="158"/>
      <c r="L2409" s="177"/>
      <c r="M2409" s="158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</row>
    <row r="2410" spans="2:84" ht="12.6" customHeight="1" outlineLevel="2" x14ac:dyDescent="0.2">
      <c r="B2410" s="31" t="s">
        <v>4268</v>
      </c>
      <c r="C2410" s="32"/>
      <c r="D2410" s="32"/>
      <c r="E2410" s="32"/>
      <c r="F2410" s="32"/>
      <c r="G2410" s="140"/>
      <c r="H2410" s="156"/>
      <c r="I2410" s="156"/>
      <c r="J2410" s="156"/>
      <c r="K2410" s="156"/>
      <c r="L2410" s="174"/>
      <c r="M2410" s="156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  <c r="BW2410"/>
      <c r="BX2410"/>
      <c r="BY2410"/>
      <c r="BZ2410"/>
      <c r="CA2410"/>
      <c r="CB2410"/>
      <c r="CC2410"/>
      <c r="CD2410"/>
      <c r="CE2410"/>
      <c r="CF2410"/>
    </row>
    <row r="2411" spans="2:84" ht="11.85" customHeight="1" outlineLevel="3" x14ac:dyDescent="0.2">
      <c r="B2411" s="71" t="str">
        <f t="shared" ref="B2411:B2417" si="136">HYPERLINK(CONCATENATE("http://belpult.by/site_search?search_term=",C2411),M2411)</f>
        <v xml:space="preserve">            Брелок ЛАЗЕР SD-511</v>
      </c>
      <c r="C2411" s="33" t="s">
        <v>4270</v>
      </c>
      <c r="D2411" s="72">
        <f t="shared" si="135"/>
        <v>1.5840000000000001</v>
      </c>
      <c r="E2411" s="35" t="s">
        <v>28</v>
      </c>
      <c r="G2411" s="142">
        <v>1.32</v>
      </c>
      <c r="I2411" s="157">
        <v>2000456682155</v>
      </c>
      <c r="L2411" s="175"/>
      <c r="M2411" s="154" t="s">
        <v>4269</v>
      </c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  <c r="BW2411"/>
      <c r="BX2411"/>
      <c r="BY2411"/>
      <c r="BZ2411"/>
      <c r="CA2411"/>
      <c r="CB2411"/>
      <c r="CC2411"/>
      <c r="CD2411"/>
      <c r="CE2411"/>
      <c r="CF2411"/>
    </row>
    <row r="2412" spans="2:84" ht="11.85" customHeight="1" outlineLevel="3" x14ac:dyDescent="0.2">
      <c r="B2412" s="71" t="str">
        <f t="shared" si="136"/>
        <v xml:space="preserve">            Зеленый лазерный указатель SD-03-3</v>
      </c>
      <c r="C2412" s="33" t="s">
        <v>4711</v>
      </c>
      <c r="D2412" s="72">
        <f t="shared" si="135"/>
        <v>12</v>
      </c>
      <c r="E2412" s="35" t="s">
        <v>28</v>
      </c>
      <c r="G2412" s="142">
        <v>10</v>
      </c>
      <c r="I2412" s="157">
        <v>7891688503302</v>
      </c>
      <c r="L2412" s="175"/>
      <c r="M2412" s="154" t="s">
        <v>4804</v>
      </c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  <c r="BW2412"/>
      <c r="BX2412"/>
      <c r="BY2412"/>
      <c r="BZ2412"/>
      <c r="CA2412"/>
      <c r="CB2412"/>
      <c r="CC2412"/>
      <c r="CD2412"/>
      <c r="CE2412"/>
      <c r="CF2412"/>
    </row>
    <row r="2413" spans="2:84" ht="11.85" customHeight="1" outlineLevel="3" x14ac:dyDescent="0.2">
      <c r="B2413" s="71" t="str">
        <f t="shared" si="136"/>
        <v xml:space="preserve">            Лазерная указка YF-Laser 303</v>
      </c>
      <c r="C2413" s="33" t="s">
        <v>4126</v>
      </c>
      <c r="D2413" s="72">
        <f t="shared" si="135"/>
        <v>18.599999999999998</v>
      </c>
      <c r="E2413" s="35" t="s">
        <v>28</v>
      </c>
      <c r="G2413" s="142">
        <v>15.5</v>
      </c>
      <c r="I2413" s="157">
        <v>7891688530308</v>
      </c>
      <c r="L2413" s="175"/>
      <c r="M2413" s="154" t="s">
        <v>4125</v>
      </c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  <c r="BW2413"/>
      <c r="BX2413"/>
      <c r="BY2413"/>
      <c r="BZ2413"/>
      <c r="CA2413"/>
      <c r="CB2413"/>
      <c r="CC2413"/>
      <c r="CD2413"/>
      <c r="CE2413"/>
      <c r="CF2413"/>
    </row>
    <row r="2414" spans="2:84" ht="22.35" customHeight="1" outlineLevel="3" x14ac:dyDescent="0.2">
      <c r="B2414" s="71" t="str">
        <f t="shared" si="136"/>
        <v xml:space="preserve">            Ручной  фонарик с электрошокером 1101 , зарядка 220В, чехол в комплекте</v>
      </c>
      <c r="C2414" s="34">
        <v>1101</v>
      </c>
      <c r="D2414" s="72">
        <f t="shared" si="135"/>
        <v>15.6</v>
      </c>
      <c r="E2414" s="35" t="s">
        <v>28</v>
      </c>
      <c r="G2414" s="142">
        <v>13</v>
      </c>
      <c r="I2414" s="157">
        <v>6945346876657</v>
      </c>
      <c r="L2414" s="175"/>
      <c r="M2414" s="154" t="s">
        <v>3973</v>
      </c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  <c r="BW2414"/>
      <c r="BX2414"/>
      <c r="BY2414"/>
      <c r="BZ2414"/>
      <c r="CA2414"/>
      <c r="CB2414"/>
      <c r="CC2414"/>
      <c r="CD2414"/>
      <c r="CE2414"/>
      <c r="CF2414"/>
    </row>
    <row r="2415" spans="2:84" ht="11.85" customHeight="1" outlineLevel="3" x14ac:dyDescent="0.2">
      <c r="B2415" s="71" t="str">
        <f t="shared" si="136"/>
        <v xml:space="preserve">            Ультразвуковой отпугиватель ZE-853</v>
      </c>
      <c r="C2415" s="33" t="s">
        <v>4583</v>
      </c>
      <c r="D2415" s="72">
        <f t="shared" si="135"/>
        <v>20.279999999999998</v>
      </c>
      <c r="E2415" s="35" t="s">
        <v>28</v>
      </c>
      <c r="G2415" s="142">
        <v>16.899999999999999</v>
      </c>
      <c r="I2415" s="154"/>
      <c r="L2415" s="175"/>
      <c r="M2415" s="154" t="s">
        <v>4582</v>
      </c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  <c r="BW2415"/>
      <c r="BX2415"/>
      <c r="BY2415"/>
      <c r="BZ2415"/>
      <c r="CA2415"/>
      <c r="CB2415"/>
      <c r="CC2415"/>
      <c r="CD2415"/>
      <c r="CE2415"/>
      <c r="CF2415"/>
    </row>
    <row r="2416" spans="2:84" ht="22.35" customHeight="1" outlineLevel="3" x14ac:dyDescent="0.2">
      <c r="B2416" s="98" t="str">
        <f t="shared" si="136"/>
        <v xml:space="preserve">            Фонарик-брелок Sonca  SAFEguard171SP (оповеститель тревоги)</v>
      </c>
      <c r="C2416" s="99" t="s">
        <v>1939</v>
      </c>
      <c r="D2416" s="94">
        <f t="shared" si="135"/>
        <v>3.492</v>
      </c>
      <c r="E2416" s="100" t="s">
        <v>28</v>
      </c>
      <c r="G2416" s="142">
        <v>2.91</v>
      </c>
      <c r="I2416" s="157">
        <v>4891138403025</v>
      </c>
      <c r="L2416" s="176"/>
      <c r="M2416" s="154" t="s">
        <v>1938</v>
      </c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</row>
    <row r="2417" spans="2:84" ht="11.85" customHeight="1" outlineLevel="3" x14ac:dyDescent="0.2">
      <c r="B2417" s="71" t="str">
        <f t="shared" si="136"/>
        <v xml:space="preserve">            Электрошокер 801</v>
      </c>
      <c r="C2417" s="33" t="s">
        <v>4272</v>
      </c>
      <c r="D2417" s="72">
        <f t="shared" si="135"/>
        <v>16.847999999999999</v>
      </c>
      <c r="E2417" s="35" t="s">
        <v>28</v>
      </c>
      <c r="G2417" s="142">
        <v>14.04</v>
      </c>
      <c r="I2417" s="157">
        <v>2000456681943</v>
      </c>
      <c r="L2417" s="175"/>
      <c r="M2417" s="154" t="s">
        <v>4271</v>
      </c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</row>
    <row r="2418" spans="2:84" ht="12.6" customHeight="1" outlineLevel="2" x14ac:dyDescent="0.2">
      <c r="B2418" s="31" t="s">
        <v>1940</v>
      </c>
      <c r="C2418" s="32"/>
      <c r="D2418" s="32"/>
      <c r="E2418" s="32"/>
      <c r="F2418" s="32"/>
      <c r="G2418" s="140"/>
      <c r="H2418" s="156"/>
      <c r="I2418" s="156"/>
      <c r="J2418" s="156"/>
      <c r="K2418" s="156"/>
      <c r="L2418" s="174"/>
      <c r="M2418" s="156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</row>
    <row r="2419" spans="2:84" ht="22.35" customHeight="1" outlineLevel="3" x14ac:dyDescent="0.2">
      <c r="B2419" s="71" t="str">
        <f t="shared" ref="B2419:B2449" si="137">HYPERLINK(CONCATENATE("http://belpult.by/site_search?search_term=",C2419),M2419)</f>
        <v xml:space="preserve">            Набор 3 светильника светодиодн. с пультом ДУ K2-1011</v>
      </c>
      <c r="C2419" s="33" t="s">
        <v>1942</v>
      </c>
      <c r="D2419" s="72">
        <f t="shared" si="135"/>
        <v>18.323999999999998</v>
      </c>
      <c r="E2419" s="35" t="s">
        <v>28</v>
      </c>
      <c r="G2419" s="142">
        <v>15.27</v>
      </c>
      <c r="I2419" s="157">
        <v>2000240440695</v>
      </c>
      <c r="L2419" s="175"/>
      <c r="M2419" s="154" t="s">
        <v>1941</v>
      </c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</row>
    <row r="2420" spans="2:84" ht="11.85" customHeight="1" outlineLevel="3" x14ac:dyDescent="0.2">
      <c r="B2420" s="71" t="str">
        <f t="shared" si="137"/>
        <v xml:space="preserve">            Ручной фонарь 599A</v>
      </c>
      <c r="C2420" s="33" t="s">
        <v>4274</v>
      </c>
      <c r="D2420" s="72">
        <f t="shared" si="135"/>
        <v>28.512</v>
      </c>
      <c r="E2420" s="35" t="s">
        <v>28</v>
      </c>
      <c r="G2420" s="142">
        <v>23.76</v>
      </c>
      <c r="I2420" s="157">
        <v>2000456682148</v>
      </c>
      <c r="L2420" s="175"/>
      <c r="M2420" s="154" t="s">
        <v>4273</v>
      </c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</row>
    <row r="2421" spans="2:84" ht="11.85" customHeight="1" outlineLevel="3" x14ac:dyDescent="0.2">
      <c r="B2421" s="71" t="str">
        <f t="shared" si="137"/>
        <v xml:space="preserve">            ФОНАРИК ВЕЛОСИПЕДНЫЙ CD-052</v>
      </c>
      <c r="C2421" s="33" t="s">
        <v>4355</v>
      </c>
      <c r="D2421" s="72">
        <f t="shared" si="135"/>
        <v>27.215999999999998</v>
      </c>
      <c r="E2421" s="35" t="s">
        <v>28</v>
      </c>
      <c r="G2421" s="142">
        <v>22.68</v>
      </c>
      <c r="I2421" s="154"/>
      <c r="L2421" s="175"/>
      <c r="M2421" s="154" t="s">
        <v>4484</v>
      </c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</row>
    <row r="2422" spans="2:84" ht="11.85" customHeight="1" outlineLevel="3" x14ac:dyDescent="0.2">
      <c r="B2422" s="71" t="str">
        <f t="shared" si="137"/>
        <v xml:space="preserve">            ФОНАРИК ВЕЛОСИПЕДНЫЙ CD-17</v>
      </c>
      <c r="C2422" s="33" t="s">
        <v>4357</v>
      </c>
      <c r="D2422" s="72">
        <f t="shared" si="135"/>
        <v>22.644000000000002</v>
      </c>
      <c r="E2422" s="35" t="s">
        <v>28</v>
      </c>
      <c r="G2422" s="142">
        <v>18.87</v>
      </c>
      <c r="I2422" s="157">
        <v>7891688517002</v>
      </c>
      <c r="L2422" s="175"/>
      <c r="M2422" s="154" t="s">
        <v>4356</v>
      </c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</row>
    <row r="2423" spans="2:84" ht="11.85" customHeight="1" outlineLevel="3" x14ac:dyDescent="0.2">
      <c r="B2423" s="71" t="str">
        <f t="shared" si="137"/>
        <v xml:space="preserve">            ФОНАРИК ВЕЛОСИПЕДНЫЙ CD-7701</v>
      </c>
      <c r="C2423" s="33" t="s">
        <v>4359</v>
      </c>
      <c r="D2423" s="72">
        <f t="shared" si="135"/>
        <v>10.368</v>
      </c>
      <c r="E2423" s="35" t="s">
        <v>28</v>
      </c>
      <c r="G2423" s="142">
        <v>8.64</v>
      </c>
      <c r="I2423" s="157">
        <v>7891688577013</v>
      </c>
      <c r="L2423" s="175"/>
      <c r="M2423" s="154" t="s">
        <v>4358</v>
      </c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</row>
    <row r="2424" spans="2:84" ht="11.85" customHeight="1" outlineLevel="3" x14ac:dyDescent="0.2">
      <c r="B2424" s="71" t="str">
        <f t="shared" si="137"/>
        <v xml:space="preserve">            ФОНАРИК ВЕЛОСИПЕДНЫЙ CD-7705</v>
      </c>
      <c r="C2424" s="33" t="s">
        <v>4360</v>
      </c>
      <c r="D2424" s="72">
        <f t="shared" si="135"/>
        <v>30.455999999999996</v>
      </c>
      <c r="E2424" s="35" t="s">
        <v>28</v>
      </c>
      <c r="G2424" s="142">
        <v>25.38</v>
      </c>
      <c r="I2424" s="154"/>
      <c r="L2424" s="175"/>
      <c r="M2424" s="154" t="s">
        <v>4485</v>
      </c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</row>
    <row r="2425" spans="2:84" ht="11.85" customHeight="1" outlineLevel="3" x14ac:dyDescent="0.2">
      <c r="B2425" s="71" t="str">
        <f t="shared" si="137"/>
        <v xml:space="preserve">            ФОНАРИК ВЕЛОСИПЕДНЫЙ CD-BF909</v>
      </c>
      <c r="C2425" s="33" t="s">
        <v>4361</v>
      </c>
      <c r="D2425" s="72">
        <f t="shared" si="135"/>
        <v>29.808</v>
      </c>
      <c r="E2425" s="35" t="s">
        <v>28</v>
      </c>
      <c r="G2425" s="142">
        <v>24.84</v>
      </c>
      <c r="I2425" s="154"/>
      <c r="L2425" s="175"/>
      <c r="M2425" s="154" t="s">
        <v>4486</v>
      </c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</row>
    <row r="2426" spans="2:84" ht="11.85" customHeight="1" outlineLevel="3" x14ac:dyDescent="0.2">
      <c r="B2426" s="71" t="str">
        <f t="shared" si="137"/>
        <v xml:space="preserve">            ФОНАРИК ВЕЛОСИПЕДНЫЙ CD-LY-21</v>
      </c>
      <c r="C2426" s="33" t="s">
        <v>4363</v>
      </c>
      <c r="D2426" s="72">
        <f t="shared" si="135"/>
        <v>7.8119999999999994</v>
      </c>
      <c r="E2426" s="35" t="s">
        <v>28</v>
      </c>
      <c r="G2426" s="142">
        <v>6.51</v>
      </c>
      <c r="I2426" s="154"/>
      <c r="L2426" s="175"/>
      <c r="M2426" s="154" t="s">
        <v>4362</v>
      </c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</row>
    <row r="2427" spans="2:84" ht="22.35" customHeight="1" outlineLevel="3" x14ac:dyDescent="0.2">
      <c r="B2427" s="71" t="str">
        <f t="shared" si="137"/>
        <v xml:space="preserve">            Фонарик велосипедный FY-056 (YZ-1215) с звуковым сигналом</v>
      </c>
      <c r="C2427" s="33" t="s">
        <v>3171</v>
      </c>
      <c r="D2427" s="72">
        <f t="shared" si="135"/>
        <v>10.08</v>
      </c>
      <c r="E2427" s="35" t="s">
        <v>28</v>
      </c>
      <c r="G2427" s="142">
        <v>8.4</v>
      </c>
      <c r="I2427" s="157">
        <v>6789139760569</v>
      </c>
      <c r="L2427" s="175"/>
      <c r="M2427" s="154" t="s">
        <v>3170</v>
      </c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</row>
    <row r="2428" spans="2:84" ht="11.85" customHeight="1" outlineLevel="3" x14ac:dyDescent="0.2">
      <c r="B2428" s="71" t="str">
        <f t="shared" si="137"/>
        <v xml:space="preserve">            Фонарик велосипедный YZ-1125</v>
      </c>
      <c r="C2428" s="34">
        <v>80232</v>
      </c>
      <c r="D2428" s="72">
        <f t="shared" si="135"/>
        <v>8.4599999999999991</v>
      </c>
      <c r="E2428" s="35" t="s">
        <v>28</v>
      </c>
      <c r="G2428" s="142">
        <v>7.05</v>
      </c>
      <c r="I2428" s="157">
        <v>8503426780232</v>
      </c>
      <c r="L2428" s="175"/>
      <c r="M2428" s="154" t="s">
        <v>2483</v>
      </c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</row>
    <row r="2429" spans="2:84" ht="11.85" customHeight="1" outlineLevel="3" x14ac:dyDescent="0.2">
      <c r="B2429" s="71" t="str">
        <f t="shared" si="137"/>
        <v xml:space="preserve">            Фонарик велосипедный YZ-1320</v>
      </c>
      <c r="C2429" s="34">
        <v>13208</v>
      </c>
      <c r="D2429" s="72">
        <f t="shared" si="135"/>
        <v>7.1999999999999993</v>
      </c>
      <c r="E2429" s="35" t="s">
        <v>28</v>
      </c>
      <c r="G2429" s="142">
        <v>6</v>
      </c>
      <c r="I2429" s="157">
        <v>8518383413208</v>
      </c>
      <c r="L2429" s="175"/>
      <c r="M2429" s="154" t="s">
        <v>2484</v>
      </c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</row>
    <row r="2430" spans="2:84" ht="11.85" customHeight="1" outlineLevel="3" x14ac:dyDescent="0.2">
      <c r="B2430" s="71" t="str">
        <f t="shared" si="137"/>
        <v xml:space="preserve">            Фонарик велосипедный YZ-1480</v>
      </c>
      <c r="C2430" s="34">
        <v>14816</v>
      </c>
      <c r="D2430" s="72">
        <f t="shared" si="135"/>
        <v>7.1999999999999993</v>
      </c>
      <c r="E2430" s="35" t="s">
        <v>28</v>
      </c>
      <c r="G2430" s="142">
        <v>6</v>
      </c>
      <c r="I2430" s="157">
        <v>8518383414816</v>
      </c>
      <c r="L2430" s="175"/>
      <c r="M2430" s="154" t="s">
        <v>2531</v>
      </c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</row>
    <row r="2431" spans="2:84" ht="11.85" customHeight="1" outlineLevel="3" x14ac:dyDescent="0.2">
      <c r="B2431" s="71" t="str">
        <f t="shared" si="137"/>
        <v xml:space="preserve">            Фонарик велосипедный аккумуляторный  YZ-1332</v>
      </c>
      <c r="C2431" s="34">
        <v>13321</v>
      </c>
      <c r="D2431" s="72">
        <f t="shared" si="135"/>
        <v>10.799999999999999</v>
      </c>
      <c r="E2431" s="35" t="s">
        <v>28</v>
      </c>
      <c r="G2431" s="142">
        <v>9</v>
      </c>
      <c r="I2431" s="157">
        <v>8518383413321</v>
      </c>
      <c r="L2431" s="175"/>
      <c r="M2431" s="154" t="s">
        <v>2485</v>
      </c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</row>
    <row r="2432" spans="2:84" ht="11.85" customHeight="1" outlineLevel="3" x14ac:dyDescent="0.2">
      <c r="B2432" s="71" t="str">
        <f t="shared" si="137"/>
        <v xml:space="preserve">            Фонарик велосипедный аккумуляторный YZ-1333</v>
      </c>
      <c r="C2432" s="40">
        <v>536</v>
      </c>
      <c r="D2432" s="72">
        <f t="shared" si="135"/>
        <v>9.7199999999999989</v>
      </c>
      <c r="E2432" s="35" t="s">
        <v>28</v>
      </c>
      <c r="G2432" s="142">
        <v>8.1</v>
      </c>
      <c r="I2432" s="157">
        <v>8518383413338</v>
      </c>
      <c r="L2432" s="175"/>
      <c r="M2432" s="154" t="s">
        <v>2486</v>
      </c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</row>
    <row r="2433" spans="2:84" ht="11.85" customHeight="1" outlineLevel="3" x14ac:dyDescent="0.2">
      <c r="B2433" s="71" t="str">
        <f t="shared" si="137"/>
        <v xml:space="preserve">            Фонарик велосипедный аккумуляторный YZ-1478</v>
      </c>
      <c r="C2433" s="34">
        <v>14786</v>
      </c>
      <c r="D2433" s="72">
        <f t="shared" si="135"/>
        <v>18</v>
      </c>
      <c r="E2433" s="35" t="s">
        <v>28</v>
      </c>
      <c r="G2433" s="142">
        <v>15</v>
      </c>
      <c r="I2433" s="157">
        <v>8518383414786</v>
      </c>
      <c r="L2433" s="175"/>
      <c r="M2433" s="154" t="s">
        <v>2487</v>
      </c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  <c r="BW2433"/>
      <c r="BX2433"/>
      <c r="BY2433"/>
      <c r="BZ2433"/>
      <c r="CA2433"/>
      <c r="CB2433"/>
      <c r="CC2433"/>
      <c r="CD2433"/>
      <c r="CE2433"/>
      <c r="CF2433"/>
    </row>
    <row r="2434" spans="2:84" ht="11.85" customHeight="1" outlineLevel="3" x14ac:dyDescent="0.2">
      <c r="B2434" s="71" t="str">
        <f t="shared" si="137"/>
        <v xml:space="preserve">            Фонарик велосипедный аккумуляторный YZ-910</v>
      </c>
      <c r="C2434" s="34">
        <v>89012</v>
      </c>
      <c r="D2434" s="72">
        <f t="shared" si="135"/>
        <v>10.799999999999999</v>
      </c>
      <c r="E2434" s="35" t="s">
        <v>28</v>
      </c>
      <c r="G2434" s="142">
        <v>9</v>
      </c>
      <c r="I2434" s="157">
        <v>4810426000456</v>
      </c>
      <c r="L2434" s="175"/>
      <c r="M2434" s="154" t="s">
        <v>2488</v>
      </c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  <c r="BW2434"/>
      <c r="BX2434"/>
      <c r="BY2434"/>
      <c r="BZ2434"/>
      <c r="CA2434"/>
      <c r="CB2434"/>
      <c r="CC2434"/>
      <c r="CD2434"/>
      <c r="CE2434"/>
      <c r="CF2434"/>
    </row>
    <row r="2435" spans="2:84" ht="11.85" customHeight="1" outlineLevel="3" x14ac:dyDescent="0.2">
      <c r="B2435" s="71" t="str">
        <f t="shared" si="137"/>
        <v xml:space="preserve">            ФОНАРИК КЕМПИНГОВЫЙ СВЕТОДИОДНЫЙ 2020</v>
      </c>
      <c r="C2435" s="34">
        <v>2020</v>
      </c>
      <c r="D2435" s="72">
        <f t="shared" si="135"/>
        <v>14.219999999999999</v>
      </c>
      <c r="E2435" s="35" t="s">
        <v>28</v>
      </c>
      <c r="G2435" s="142">
        <v>11.85</v>
      </c>
      <c r="I2435" s="154"/>
      <c r="L2435" s="175"/>
      <c r="M2435" s="154" t="s">
        <v>4454</v>
      </c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  <c r="BW2435"/>
      <c r="BX2435"/>
      <c r="BY2435"/>
      <c r="BZ2435"/>
      <c r="CA2435"/>
      <c r="CB2435"/>
      <c r="CC2435"/>
      <c r="CD2435"/>
      <c r="CE2435"/>
      <c r="CF2435"/>
    </row>
    <row r="2436" spans="2:84" ht="11.85" customHeight="1" outlineLevel="3" x14ac:dyDescent="0.2">
      <c r="B2436" s="71" t="str">
        <f t="shared" si="137"/>
        <v xml:space="preserve">            ФОНАРИК КЕМПИНГОВЫЙ СВЕТОДИОДНЫЙ 2022</v>
      </c>
      <c r="C2436" s="34">
        <v>2022</v>
      </c>
      <c r="D2436" s="72">
        <f t="shared" si="135"/>
        <v>14.399999999999999</v>
      </c>
      <c r="E2436" s="35" t="s">
        <v>28</v>
      </c>
      <c r="G2436" s="142">
        <v>12</v>
      </c>
      <c r="I2436" s="154"/>
      <c r="L2436" s="175"/>
      <c r="M2436" s="154" t="s">
        <v>4455</v>
      </c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  <c r="BW2436"/>
      <c r="BX2436"/>
      <c r="BY2436"/>
      <c r="BZ2436"/>
      <c r="CA2436"/>
      <c r="CB2436"/>
      <c r="CC2436"/>
      <c r="CD2436"/>
      <c r="CE2436"/>
      <c r="CF2436"/>
    </row>
    <row r="2437" spans="2:84" ht="11.85" customHeight="1" outlineLevel="3" x14ac:dyDescent="0.2">
      <c r="B2437" s="71" t="str">
        <f t="shared" si="137"/>
        <v xml:space="preserve">            ФОНАРИК КЕМПИНГОВЫЙ СВЕТОДИОДНЫЙ 2023</v>
      </c>
      <c r="C2437" s="34">
        <v>2023</v>
      </c>
      <c r="D2437" s="72">
        <f t="shared" si="135"/>
        <v>25.655999999999999</v>
      </c>
      <c r="E2437" s="35" t="s">
        <v>28</v>
      </c>
      <c r="G2437" s="142">
        <v>21.38</v>
      </c>
      <c r="I2437" s="154"/>
      <c r="L2437" s="175"/>
      <c r="M2437" s="154" t="s">
        <v>4456</v>
      </c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  <c r="BW2437"/>
      <c r="BX2437"/>
      <c r="BY2437"/>
      <c r="BZ2437"/>
      <c r="CA2437"/>
      <c r="CB2437"/>
      <c r="CC2437"/>
      <c r="CD2437"/>
      <c r="CE2437"/>
      <c r="CF2437"/>
    </row>
    <row r="2438" spans="2:84" ht="11.85" customHeight="1" outlineLevel="3" x14ac:dyDescent="0.2">
      <c r="B2438" s="71" t="str">
        <f t="shared" si="137"/>
        <v xml:space="preserve">            ФОНАРИК КЕМПИНГОВЫЙ СВЕТОДИОДНЫЙ 2024</v>
      </c>
      <c r="C2438" s="34">
        <v>2024</v>
      </c>
      <c r="D2438" s="72">
        <f t="shared" si="135"/>
        <v>24.66</v>
      </c>
      <c r="E2438" s="35" t="s">
        <v>28</v>
      </c>
      <c r="G2438" s="142">
        <v>20.55</v>
      </c>
      <c r="I2438" s="154"/>
      <c r="L2438" s="175"/>
      <c r="M2438" s="154" t="s">
        <v>4457</v>
      </c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  <c r="BW2438"/>
      <c r="BX2438"/>
      <c r="BY2438"/>
      <c r="BZ2438"/>
      <c r="CA2438"/>
      <c r="CB2438"/>
      <c r="CC2438"/>
      <c r="CD2438"/>
      <c r="CE2438"/>
      <c r="CF2438"/>
    </row>
    <row r="2439" spans="2:84" ht="11.85" customHeight="1" outlineLevel="3" x14ac:dyDescent="0.2">
      <c r="B2439" s="71" t="str">
        <f t="shared" si="137"/>
        <v xml:space="preserve">            ФОНАРИК КЕМПИНГОВЫЙ СВЕТОДИОДНЫЙ 2025</v>
      </c>
      <c r="C2439" s="34">
        <v>2025</v>
      </c>
      <c r="D2439" s="72">
        <f t="shared" si="135"/>
        <v>17.495999999999999</v>
      </c>
      <c r="E2439" s="35" t="s">
        <v>28</v>
      </c>
      <c r="G2439" s="142">
        <v>14.58</v>
      </c>
      <c r="I2439" s="154"/>
      <c r="L2439" s="175"/>
      <c r="M2439" s="154" t="s">
        <v>4458</v>
      </c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  <c r="BW2439"/>
      <c r="BX2439"/>
      <c r="BY2439"/>
      <c r="BZ2439"/>
      <c r="CA2439"/>
      <c r="CB2439"/>
      <c r="CC2439"/>
      <c r="CD2439"/>
      <c r="CE2439"/>
      <c r="CF2439"/>
    </row>
    <row r="2440" spans="2:84" ht="11.85" customHeight="1" outlineLevel="3" x14ac:dyDescent="0.2">
      <c r="B2440" s="71" t="str">
        <f t="shared" si="137"/>
        <v xml:space="preserve">            ФОНАРИК КЕМПИНГОВЫЙ СВЕТОДИОДНЫЙ 2026</v>
      </c>
      <c r="C2440" s="34">
        <v>2026</v>
      </c>
      <c r="D2440" s="72">
        <f t="shared" si="135"/>
        <v>19.116</v>
      </c>
      <c r="E2440" s="35" t="s">
        <v>28</v>
      </c>
      <c r="G2440" s="142">
        <v>15.93</v>
      </c>
      <c r="I2440" s="154"/>
      <c r="L2440" s="175"/>
      <c r="M2440" s="154" t="s">
        <v>4459</v>
      </c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  <c r="BW2440"/>
      <c r="BX2440"/>
      <c r="BY2440"/>
      <c r="BZ2440"/>
      <c r="CA2440"/>
      <c r="CB2440"/>
      <c r="CC2440"/>
      <c r="CD2440"/>
      <c r="CE2440"/>
      <c r="CF2440"/>
    </row>
    <row r="2441" spans="2:84" ht="11.85" customHeight="1" outlineLevel="3" x14ac:dyDescent="0.2">
      <c r="B2441" s="71" t="str">
        <f t="shared" si="137"/>
        <v xml:space="preserve">            ФОНАРИК КЕМПИНГОВЫЙ СВЕТОДИОДНЫЙ 2029</v>
      </c>
      <c r="C2441" s="34">
        <v>2029</v>
      </c>
      <c r="D2441" s="72">
        <f t="shared" si="135"/>
        <v>21.384</v>
      </c>
      <c r="E2441" s="35" t="s">
        <v>28</v>
      </c>
      <c r="G2441" s="142">
        <v>17.82</v>
      </c>
      <c r="I2441" s="154"/>
      <c r="L2441" s="175"/>
      <c r="M2441" s="154" t="s">
        <v>4460</v>
      </c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  <c r="BW2441"/>
      <c r="BX2441"/>
      <c r="BY2441"/>
      <c r="BZ2441"/>
      <c r="CA2441"/>
      <c r="CB2441"/>
      <c r="CC2441"/>
      <c r="CD2441"/>
      <c r="CE2441"/>
      <c r="CF2441"/>
    </row>
    <row r="2442" spans="2:84" ht="11.85" customHeight="1" outlineLevel="3" x14ac:dyDescent="0.2">
      <c r="B2442" s="71" t="str">
        <f t="shared" si="137"/>
        <v xml:space="preserve">            ФОНАРИК КЕМПИНГОВЫЙ СВЕТОДИОДНЫЙ 7001A</v>
      </c>
      <c r="C2442" s="33" t="s">
        <v>4466</v>
      </c>
      <c r="D2442" s="72">
        <f t="shared" si="135"/>
        <v>25.271999999999998</v>
      </c>
      <c r="E2442" s="35" t="s">
        <v>28</v>
      </c>
      <c r="G2442" s="142">
        <v>21.06</v>
      </c>
      <c r="I2442" s="154"/>
      <c r="L2442" s="175"/>
      <c r="M2442" s="154" t="s">
        <v>4461</v>
      </c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  <c r="BW2442"/>
      <c r="BX2442"/>
      <c r="BY2442"/>
      <c r="BZ2442"/>
      <c r="CA2442"/>
      <c r="CB2442"/>
      <c r="CC2442"/>
      <c r="CD2442"/>
      <c r="CE2442"/>
      <c r="CF2442"/>
    </row>
    <row r="2443" spans="2:84" ht="11.85" customHeight="1" outlineLevel="3" x14ac:dyDescent="0.2">
      <c r="B2443" s="71" t="str">
        <f t="shared" si="137"/>
        <v xml:space="preserve">            ФОНАРИК КЕМПИНГОВЫЙ СВЕТОДИОДНЫЙ YT-01</v>
      </c>
      <c r="C2443" s="33" t="s">
        <v>4467</v>
      </c>
      <c r="D2443" s="72">
        <f t="shared" si="135"/>
        <v>20.736000000000001</v>
      </c>
      <c r="E2443" s="35" t="s">
        <v>28</v>
      </c>
      <c r="G2443" s="142">
        <v>17.28</v>
      </c>
      <c r="I2443" s="154"/>
      <c r="L2443" s="175"/>
      <c r="M2443" s="154" t="s">
        <v>4462</v>
      </c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  <c r="BW2443"/>
      <c r="BX2443"/>
      <c r="BY2443"/>
      <c r="BZ2443"/>
      <c r="CA2443"/>
      <c r="CB2443"/>
      <c r="CC2443"/>
      <c r="CD2443"/>
      <c r="CE2443"/>
      <c r="CF2443"/>
    </row>
    <row r="2444" spans="2:84" ht="22.35" customHeight="1" outlineLevel="3" x14ac:dyDescent="0.2">
      <c r="B2444" s="71" t="str">
        <f t="shared" si="137"/>
        <v xml:space="preserve">            ФОНАРИК КЕМПИНГОВЫЙ СВЕТОДИОДНЫЙ YT-V60T</v>
      </c>
      <c r="C2444" s="33" t="s">
        <v>4468</v>
      </c>
      <c r="D2444" s="72">
        <f t="shared" si="135"/>
        <v>16.751999999999999</v>
      </c>
      <c r="E2444" s="35" t="s">
        <v>28</v>
      </c>
      <c r="G2444" s="142">
        <v>13.96</v>
      </c>
      <c r="I2444" s="154"/>
      <c r="L2444" s="175"/>
      <c r="M2444" s="154" t="s">
        <v>4463</v>
      </c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  <c r="BW2444"/>
      <c r="BX2444"/>
      <c r="BY2444"/>
      <c r="BZ2444"/>
      <c r="CA2444"/>
      <c r="CB2444"/>
      <c r="CC2444"/>
      <c r="CD2444"/>
      <c r="CE2444"/>
      <c r="CF2444"/>
    </row>
    <row r="2445" spans="2:84" ht="22.35" customHeight="1" outlineLevel="3" x14ac:dyDescent="0.2">
      <c r="B2445" s="71" t="str">
        <f t="shared" si="137"/>
        <v xml:space="preserve">            ФОНАРИК КЕМПИНГОВЫЙ СВЕТОДИОДНЫЙ YT-V61T</v>
      </c>
      <c r="C2445" s="33" t="s">
        <v>4469</v>
      </c>
      <c r="D2445" s="72">
        <f t="shared" si="135"/>
        <v>19.763999999999999</v>
      </c>
      <c r="E2445" s="35" t="s">
        <v>28</v>
      </c>
      <c r="G2445" s="142">
        <v>16.47</v>
      </c>
      <c r="I2445" s="154"/>
      <c r="L2445" s="175"/>
      <c r="M2445" s="154" t="s">
        <v>4464</v>
      </c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  <c r="BW2445"/>
      <c r="BX2445"/>
      <c r="BY2445"/>
      <c r="BZ2445"/>
      <c r="CA2445"/>
      <c r="CB2445"/>
      <c r="CC2445"/>
      <c r="CD2445"/>
      <c r="CE2445"/>
      <c r="CF2445"/>
    </row>
    <row r="2446" spans="2:84" ht="22.35" customHeight="1" outlineLevel="3" x14ac:dyDescent="0.2">
      <c r="B2446" s="71" t="str">
        <f t="shared" si="137"/>
        <v xml:space="preserve">            ФОНАРИК КЕМПИНГОВЫЙ СВЕТОДИОДНЫЙ YT-V62T</v>
      </c>
      <c r="C2446" s="33" t="s">
        <v>4470</v>
      </c>
      <c r="D2446" s="72">
        <f t="shared" si="135"/>
        <v>24.947999999999997</v>
      </c>
      <c r="E2446" s="35" t="s">
        <v>28</v>
      </c>
      <c r="G2446" s="142">
        <v>20.79</v>
      </c>
      <c r="I2446" s="154"/>
      <c r="L2446" s="175"/>
      <c r="M2446" s="154" t="s">
        <v>4465</v>
      </c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  <c r="BW2446"/>
      <c r="BX2446"/>
      <c r="BY2446"/>
      <c r="BZ2446"/>
      <c r="CA2446"/>
      <c r="CB2446"/>
      <c r="CC2446"/>
      <c r="CD2446"/>
      <c r="CE2446"/>
      <c r="CF2446"/>
    </row>
    <row r="2447" spans="2:84" ht="11.85" customHeight="1" outlineLevel="3" x14ac:dyDescent="0.2">
      <c r="B2447" s="71" t="str">
        <f t="shared" si="137"/>
        <v xml:space="preserve">            ФОНАРИК КЭМПИНГОВЫЙ 2031</v>
      </c>
      <c r="C2447" s="34">
        <v>2031</v>
      </c>
      <c r="D2447" s="72">
        <f t="shared" si="135"/>
        <v>22.679999999999996</v>
      </c>
      <c r="E2447" s="35" t="s">
        <v>28</v>
      </c>
      <c r="G2447" s="142">
        <v>18.899999999999999</v>
      </c>
      <c r="I2447" s="157">
        <v>7891688520316</v>
      </c>
      <c r="L2447" s="175"/>
      <c r="M2447" s="154" t="s">
        <v>4178</v>
      </c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  <c r="BW2447"/>
      <c r="BX2447"/>
      <c r="BY2447"/>
      <c r="BZ2447"/>
      <c r="CA2447"/>
      <c r="CB2447"/>
      <c r="CC2447"/>
      <c r="CD2447"/>
      <c r="CE2447"/>
      <c r="CF2447"/>
    </row>
    <row r="2448" spans="2:84" ht="11.85" customHeight="1" outlineLevel="3" x14ac:dyDescent="0.2">
      <c r="B2448" s="71" t="str">
        <f t="shared" si="137"/>
        <v xml:space="preserve">            ФОНАРИК КЭМПИНГОВЫЙ 6088</v>
      </c>
      <c r="C2448" s="34">
        <v>6088</v>
      </c>
      <c r="D2448" s="72">
        <f t="shared" si="135"/>
        <v>3.84</v>
      </c>
      <c r="E2448" s="35" t="s">
        <v>28</v>
      </c>
      <c r="G2448" s="142">
        <v>3.2</v>
      </c>
      <c r="I2448" s="157">
        <v>7891688560886</v>
      </c>
      <c r="L2448" s="175"/>
      <c r="M2448" s="154" t="s">
        <v>4805</v>
      </c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  <c r="BW2448"/>
      <c r="BX2448"/>
      <c r="BY2448"/>
      <c r="BZ2448"/>
      <c r="CA2448"/>
      <c r="CB2448"/>
      <c r="CC2448"/>
      <c r="CD2448"/>
      <c r="CE2448"/>
      <c r="CF2448"/>
    </row>
    <row r="2449" spans="2:84" ht="22.35" customHeight="1" outlineLevel="3" x14ac:dyDescent="0.2">
      <c r="B2449" s="98" t="str">
        <f t="shared" si="137"/>
        <v xml:space="preserve">            Фонарь турист. кемпинговый G-85 30LED 3*АА (в комп. не вх.) USB-порт, солнечная панель </v>
      </c>
      <c r="C2449" s="99" t="s">
        <v>1944</v>
      </c>
      <c r="D2449" s="94">
        <f t="shared" si="135"/>
        <v>20.412000000000003</v>
      </c>
      <c r="E2449" s="100" t="s">
        <v>28</v>
      </c>
      <c r="G2449" s="142">
        <v>17.010000000000002</v>
      </c>
      <c r="I2449" s="157">
        <v>6907745203915</v>
      </c>
      <c r="L2449" s="176"/>
      <c r="M2449" s="154" t="s">
        <v>1943</v>
      </c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  <c r="BW2449"/>
      <c r="BX2449"/>
      <c r="BY2449"/>
      <c r="BZ2449"/>
      <c r="CA2449"/>
      <c r="CB2449"/>
      <c r="CC2449"/>
      <c r="CD2449"/>
      <c r="CE2449"/>
      <c r="CF2449"/>
    </row>
    <row r="2450" spans="2:84" ht="12.6" customHeight="1" outlineLevel="2" x14ac:dyDescent="0.2">
      <c r="B2450" s="31" t="s">
        <v>1945</v>
      </c>
      <c r="C2450" s="32"/>
      <c r="D2450" s="32"/>
      <c r="E2450" s="32"/>
      <c r="F2450" s="32"/>
      <c r="G2450" s="140"/>
      <c r="H2450" s="156"/>
      <c r="I2450" s="156"/>
      <c r="J2450" s="156"/>
      <c r="K2450" s="156"/>
      <c r="L2450" s="174"/>
      <c r="M2450" s="156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  <c r="BW2450"/>
      <c r="BX2450"/>
      <c r="BY2450"/>
      <c r="BZ2450"/>
      <c r="CA2450"/>
      <c r="CB2450"/>
      <c r="CC2450"/>
      <c r="CD2450"/>
      <c r="CE2450"/>
      <c r="CF2450"/>
    </row>
    <row r="2451" spans="2:84" ht="11.85" customHeight="1" outlineLevel="3" x14ac:dyDescent="0.2">
      <c r="B2451" s="71" t="str">
        <f t="shared" ref="B2451:B2491" si="138">HYPERLINK(CONCATENATE("http://belpult.by/site_search?search_term=",C2451),M2451)</f>
        <v xml:space="preserve">            Налобный фонарь 2004-P50</v>
      </c>
      <c r="C2451" s="33" t="s">
        <v>4715</v>
      </c>
      <c r="D2451" s="72">
        <f t="shared" si="135"/>
        <v>22.679999999999996</v>
      </c>
      <c r="E2451" s="35" t="s">
        <v>28</v>
      </c>
      <c r="G2451" s="142">
        <v>18.899999999999999</v>
      </c>
      <c r="I2451" s="154"/>
      <c r="L2451" s="175"/>
      <c r="M2451" s="154" t="s">
        <v>4714</v>
      </c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  <c r="BW2451"/>
      <c r="BX2451"/>
      <c r="BY2451"/>
      <c r="BZ2451"/>
      <c r="CA2451"/>
      <c r="CB2451"/>
      <c r="CC2451"/>
      <c r="CD2451"/>
      <c r="CE2451"/>
      <c r="CF2451"/>
    </row>
    <row r="2452" spans="2:84" ht="11.85" customHeight="1" outlineLevel="3" x14ac:dyDescent="0.2">
      <c r="B2452" s="71" t="str">
        <f t="shared" si="138"/>
        <v xml:space="preserve">            Налобный фонарь 309-COB</v>
      </c>
      <c r="C2452" s="33" t="s">
        <v>4807</v>
      </c>
      <c r="D2452" s="72">
        <f t="shared" si="135"/>
        <v>18.36</v>
      </c>
      <c r="E2452" s="35" t="s">
        <v>28</v>
      </c>
      <c r="G2452" s="142">
        <v>15.3</v>
      </c>
      <c r="I2452" s="154"/>
      <c r="L2452" s="175"/>
      <c r="M2452" s="154" t="s">
        <v>4806</v>
      </c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</row>
    <row r="2453" spans="2:84" ht="22.35" customHeight="1" outlineLevel="3" x14ac:dyDescent="0.2">
      <c r="B2453" s="71" t="str">
        <f t="shared" si="138"/>
        <v xml:space="preserve">            Светодиодный  налобный фонарь 0507T, COB 10W,  AAAх3</v>
      </c>
      <c r="C2453" s="33" t="s">
        <v>4116</v>
      </c>
      <c r="D2453" s="72">
        <f t="shared" si="135"/>
        <v>8.52</v>
      </c>
      <c r="E2453" s="35" t="s">
        <v>28</v>
      </c>
      <c r="G2453" s="142">
        <v>7.1</v>
      </c>
      <c r="I2453" s="157">
        <v>4607101030361</v>
      </c>
      <c r="L2453" s="175"/>
      <c r="M2453" s="154" t="s">
        <v>4115</v>
      </c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</row>
    <row r="2454" spans="2:84" ht="22.35" customHeight="1" outlineLevel="3" x14ac:dyDescent="0.2">
      <c r="B2454" s="71" t="str">
        <f t="shared" si="138"/>
        <v xml:space="preserve">            Светодиодный  налобный фонарь HT1900-T6, сенсор, 3 св.диода 18650х2, з/у microUSB</v>
      </c>
      <c r="C2454" s="33" t="s">
        <v>3954</v>
      </c>
      <c r="D2454" s="72">
        <f t="shared" si="135"/>
        <v>30</v>
      </c>
      <c r="E2454" s="35" t="s">
        <v>28</v>
      </c>
      <c r="G2454" s="142">
        <v>25</v>
      </c>
      <c r="I2454" s="157">
        <v>8518383419002</v>
      </c>
      <c r="L2454" s="175"/>
      <c r="M2454" s="154" t="s">
        <v>3953</v>
      </c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  <c r="BW2454"/>
      <c r="BX2454"/>
      <c r="BY2454"/>
      <c r="BZ2454"/>
      <c r="CA2454"/>
      <c r="CB2454"/>
      <c r="CC2454"/>
      <c r="CD2454"/>
      <c r="CE2454"/>
      <c r="CF2454"/>
    </row>
    <row r="2455" spans="2:84" ht="11.85" customHeight="1" outlineLevel="3" x14ac:dyDescent="0.2">
      <c r="B2455" s="71" t="str">
        <f t="shared" si="138"/>
        <v xml:space="preserve">            Светодиодный  налобный фонарь T89  AAAх3</v>
      </c>
      <c r="C2455" s="33" t="s">
        <v>4118</v>
      </c>
      <c r="D2455" s="72">
        <f t="shared" si="135"/>
        <v>3.24</v>
      </c>
      <c r="E2455" s="35" t="s">
        <v>28</v>
      </c>
      <c r="G2455" s="142">
        <v>2.7</v>
      </c>
      <c r="I2455" s="157">
        <v>6956388561258</v>
      </c>
      <c r="L2455" s="175"/>
      <c r="M2455" s="154" t="s">
        <v>4117</v>
      </c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</row>
    <row r="2456" spans="2:84" ht="22.35" customHeight="1" outlineLevel="3" x14ac:dyDescent="0.2">
      <c r="B2456" s="71" t="str">
        <f t="shared" si="138"/>
        <v xml:space="preserve">            Светодиодный налобный фонарик HT-117 лента+линза, умный датчик, Type-C зарядка</v>
      </c>
      <c r="C2456" s="33" t="s">
        <v>4120</v>
      </c>
      <c r="D2456" s="72">
        <f t="shared" si="135"/>
        <v>32.4</v>
      </c>
      <c r="E2456" s="35" t="s">
        <v>28</v>
      </c>
      <c r="G2456" s="142">
        <v>27</v>
      </c>
      <c r="I2456" s="157">
        <v>8518383401175</v>
      </c>
      <c r="L2456" s="175"/>
      <c r="M2456" s="154" t="s">
        <v>4119</v>
      </c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</row>
    <row r="2457" spans="2:84" ht="22.35" customHeight="1" outlineLevel="3" x14ac:dyDescent="0.2">
      <c r="B2457" s="71" t="str">
        <f t="shared" si="138"/>
        <v xml:space="preserve">            Светодиодный налобный фонарик лента CB-689-2, 5V Type-C, умный датчик включения</v>
      </c>
      <c r="C2457" s="33" t="s">
        <v>3956</v>
      </c>
      <c r="D2457" s="72">
        <f t="shared" si="135"/>
        <v>14.399999999999999</v>
      </c>
      <c r="E2457" s="35" t="s">
        <v>28</v>
      </c>
      <c r="G2457" s="142">
        <v>12</v>
      </c>
      <c r="I2457" s="157">
        <v>7891688568929</v>
      </c>
      <c r="L2457" s="175"/>
      <c r="M2457" s="154" t="s">
        <v>3955</v>
      </c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</row>
    <row r="2458" spans="2:84" ht="22.35" customHeight="1" outlineLevel="3" x14ac:dyDescent="0.2">
      <c r="B2458" s="71" t="str">
        <f t="shared" si="138"/>
        <v xml:space="preserve">            Светодиодный налобный фонарик лента CB-689-3, 5V Type-C, умный датчик включения</v>
      </c>
      <c r="C2458" s="33" t="s">
        <v>3958</v>
      </c>
      <c r="D2458" s="72">
        <f t="shared" si="135"/>
        <v>17.04</v>
      </c>
      <c r="E2458" s="35" t="s">
        <v>28</v>
      </c>
      <c r="G2458" s="142">
        <v>14.2</v>
      </c>
      <c r="I2458" s="157">
        <v>7891688568936</v>
      </c>
      <c r="L2458" s="175"/>
      <c r="M2458" s="154" t="s">
        <v>3957</v>
      </c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</row>
    <row r="2459" spans="2:84" ht="22.35" customHeight="1" outlineLevel="3" x14ac:dyDescent="0.2">
      <c r="B2459" s="71" t="str">
        <f t="shared" si="138"/>
        <v xml:space="preserve">            Светодиодный налобный фонарик лента GY-26  ( 5V Type-C )  С предупреждением красного цвета</v>
      </c>
      <c r="C2459" s="33" t="s">
        <v>3960</v>
      </c>
      <c r="D2459" s="72">
        <f t="shared" si="135"/>
        <v>22.8</v>
      </c>
      <c r="E2459" s="35" t="s">
        <v>28</v>
      </c>
      <c r="G2459" s="142">
        <v>19</v>
      </c>
      <c r="I2459" s="157">
        <v>7891688526004</v>
      </c>
      <c r="L2459" s="175"/>
      <c r="M2459" s="154" t="s">
        <v>3959</v>
      </c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</row>
    <row r="2460" spans="2:84" ht="22.35" customHeight="1" outlineLevel="3" x14ac:dyDescent="0.2">
      <c r="B2460" s="71" t="str">
        <f t="shared" si="138"/>
        <v xml:space="preserve">            Светодиодный налобный фонарик лента YD-33  ( 5V microUSB )</v>
      </c>
      <c r="C2460" s="33" t="s">
        <v>3962</v>
      </c>
      <c r="D2460" s="72">
        <f t="shared" si="135"/>
        <v>21.599999999999998</v>
      </c>
      <c r="E2460" s="35" t="s">
        <v>28</v>
      </c>
      <c r="G2460" s="142">
        <v>18</v>
      </c>
      <c r="I2460" s="157">
        <v>2000396984227</v>
      </c>
      <c r="L2460" s="175"/>
      <c r="M2460" s="154" t="s">
        <v>3961</v>
      </c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</row>
    <row r="2461" spans="2:84" ht="22.35" customHeight="1" outlineLevel="3" x14ac:dyDescent="0.2">
      <c r="B2461" s="71" t="str">
        <f t="shared" si="138"/>
        <v xml:space="preserve">            Светодиодный налобный фонарик лента YYC-GY-25-COB, 5V Type-C, умный датчик включения</v>
      </c>
      <c r="C2461" s="33" t="s">
        <v>3964</v>
      </c>
      <c r="D2461" s="72">
        <f t="shared" si="135"/>
        <v>14.399999999999999</v>
      </c>
      <c r="E2461" s="35" t="s">
        <v>28</v>
      </c>
      <c r="G2461" s="142">
        <v>12</v>
      </c>
      <c r="I2461" s="157">
        <v>7891688525007</v>
      </c>
      <c r="L2461" s="175"/>
      <c r="M2461" s="154" t="s">
        <v>3963</v>
      </c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</row>
    <row r="2462" spans="2:84" ht="11.85" customHeight="1" outlineLevel="3" x14ac:dyDescent="0.2">
      <c r="B2462" s="71" t="str">
        <f t="shared" si="138"/>
        <v xml:space="preserve">            Фонарь налобный 1805</v>
      </c>
      <c r="C2462" s="34">
        <v>1805</v>
      </c>
      <c r="D2462" s="72">
        <f t="shared" si="135"/>
        <v>11.16</v>
      </c>
      <c r="E2462" s="35" t="s">
        <v>28</v>
      </c>
      <c r="G2462" s="142">
        <v>9.3000000000000007</v>
      </c>
      <c r="I2462" s="157">
        <v>7891688518054</v>
      </c>
      <c r="L2462" s="175"/>
      <c r="M2462" s="154" t="s">
        <v>4808</v>
      </c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</row>
    <row r="2463" spans="2:84" ht="11.85" customHeight="1" outlineLevel="3" x14ac:dyDescent="0.2">
      <c r="B2463" s="71" t="str">
        <f t="shared" si="138"/>
        <v xml:space="preserve">            Фонарь налобный 1808</v>
      </c>
      <c r="C2463" s="34">
        <v>1808</v>
      </c>
      <c r="D2463" s="72">
        <f t="shared" si="135"/>
        <v>9</v>
      </c>
      <c r="E2463" s="35" t="s">
        <v>28</v>
      </c>
      <c r="G2463" s="142">
        <v>7.5</v>
      </c>
      <c r="I2463" s="157">
        <v>7891688518085</v>
      </c>
      <c r="L2463" s="175"/>
      <c r="M2463" s="154" t="s">
        <v>4809</v>
      </c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</row>
    <row r="2464" spans="2:84" ht="11.85" customHeight="1" outlineLevel="3" x14ac:dyDescent="0.2">
      <c r="B2464" s="71" t="str">
        <f t="shared" si="138"/>
        <v xml:space="preserve">            Фонарь налобный 2214-PM10</v>
      </c>
      <c r="C2464" s="33" t="s">
        <v>4725</v>
      </c>
      <c r="D2464" s="72">
        <f t="shared" si="135"/>
        <v>36</v>
      </c>
      <c r="E2464" s="35" t="s">
        <v>28</v>
      </c>
      <c r="G2464" s="142">
        <v>30</v>
      </c>
      <c r="I2464" s="157">
        <v>7891688522143</v>
      </c>
      <c r="L2464" s="175"/>
      <c r="M2464" s="154" t="s">
        <v>4724</v>
      </c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</row>
    <row r="2465" spans="2:84" ht="11.85" customHeight="1" outlineLevel="3" x14ac:dyDescent="0.2">
      <c r="B2465" s="71" t="str">
        <f t="shared" si="138"/>
        <v xml:space="preserve">            Фонарь налобный 2216-PM10</v>
      </c>
      <c r="C2465" s="33" t="s">
        <v>4727</v>
      </c>
      <c r="D2465" s="72">
        <f t="shared" si="135"/>
        <v>35.159999999999997</v>
      </c>
      <c r="E2465" s="35" t="s">
        <v>28</v>
      </c>
      <c r="G2465" s="142">
        <v>29.3</v>
      </c>
      <c r="I2465" s="157">
        <v>7891688522167</v>
      </c>
      <c r="L2465" s="175"/>
      <c r="M2465" s="154" t="s">
        <v>4726</v>
      </c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</row>
    <row r="2466" spans="2:84" ht="11.85" customHeight="1" outlineLevel="3" x14ac:dyDescent="0.2">
      <c r="B2466" s="71" t="str">
        <f t="shared" si="138"/>
        <v xml:space="preserve">            Фонарь налобный 224-P50</v>
      </c>
      <c r="C2466" s="33" t="s">
        <v>4729</v>
      </c>
      <c r="D2466" s="72">
        <f t="shared" si="135"/>
        <v>30</v>
      </c>
      <c r="E2466" s="35" t="s">
        <v>28</v>
      </c>
      <c r="G2466" s="142">
        <v>25</v>
      </c>
      <c r="I2466" s="157">
        <v>2000456684104</v>
      </c>
      <c r="L2466" s="175"/>
      <c r="M2466" s="154" t="s">
        <v>4728</v>
      </c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</row>
    <row r="2467" spans="2:84" ht="11.85" customHeight="1" outlineLevel="3" x14ac:dyDescent="0.2">
      <c r="B2467" s="71" t="str">
        <f t="shared" si="138"/>
        <v xml:space="preserve">            Фонарь налобный 225-P50</v>
      </c>
      <c r="C2467" s="33" t="s">
        <v>4731</v>
      </c>
      <c r="D2467" s="72">
        <f t="shared" ref="D2467:D2530" si="139">G2467*1.2</f>
        <v>30</v>
      </c>
      <c r="E2467" s="35" t="s">
        <v>28</v>
      </c>
      <c r="G2467" s="142">
        <v>25</v>
      </c>
      <c r="I2467" s="157">
        <v>2000456684135</v>
      </c>
      <c r="L2467" s="175"/>
      <c r="M2467" s="154" t="s">
        <v>4730</v>
      </c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</row>
    <row r="2468" spans="2:84" ht="22.35" customHeight="1" outlineLevel="3" x14ac:dyDescent="0.2">
      <c r="B2468" s="71" t="str">
        <f t="shared" si="138"/>
        <v xml:space="preserve">            Фонарь налобный 6699, св.диод T6, ZOOM/линза, 3 режима +SOS сигнал, в компл.18650х2, з/у сеть + авто</v>
      </c>
      <c r="C2468" s="34">
        <v>6699</v>
      </c>
      <c r="D2468" s="72">
        <f t="shared" si="139"/>
        <v>26.4</v>
      </c>
      <c r="E2468" s="35" t="s">
        <v>28</v>
      </c>
      <c r="G2468" s="142">
        <v>22</v>
      </c>
      <c r="I2468" s="157">
        <v>2000240440794</v>
      </c>
      <c r="L2468" s="175"/>
      <c r="M2468" s="154" t="s">
        <v>3965</v>
      </c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</row>
    <row r="2469" spans="2:84" ht="11.85" customHeight="1" outlineLevel="3" x14ac:dyDescent="0.2">
      <c r="B2469" s="71" t="str">
        <f t="shared" si="138"/>
        <v xml:space="preserve">            Фонарь налобный 8057-P90</v>
      </c>
      <c r="C2469" s="33" t="s">
        <v>4733</v>
      </c>
      <c r="D2469" s="72">
        <f t="shared" si="139"/>
        <v>34.799999999999997</v>
      </c>
      <c r="E2469" s="35" t="s">
        <v>28</v>
      </c>
      <c r="G2469" s="142">
        <v>29</v>
      </c>
      <c r="I2469" s="157">
        <v>7891688580570</v>
      </c>
      <c r="L2469" s="175"/>
      <c r="M2469" s="154" t="s">
        <v>4732</v>
      </c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</row>
    <row r="2470" spans="2:84" ht="11.85" customHeight="1" outlineLevel="3" x14ac:dyDescent="0.2">
      <c r="B2470" s="71" t="str">
        <f t="shared" si="138"/>
        <v xml:space="preserve">            Фонарь налобный 8090-P90</v>
      </c>
      <c r="C2470" s="33" t="s">
        <v>4735</v>
      </c>
      <c r="D2470" s="72">
        <f t="shared" si="139"/>
        <v>37.199999999999996</v>
      </c>
      <c r="E2470" s="35" t="s">
        <v>28</v>
      </c>
      <c r="G2470" s="142">
        <v>31</v>
      </c>
      <c r="I2470" s="154"/>
      <c r="L2470" s="175"/>
      <c r="M2470" s="154" t="s">
        <v>4734</v>
      </c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</row>
    <row r="2471" spans="2:84" ht="11.85" customHeight="1" outlineLevel="3" x14ac:dyDescent="0.2">
      <c r="B2471" s="71" t="str">
        <f t="shared" si="138"/>
        <v xml:space="preserve">            Фонарь налобный A22-P90</v>
      </c>
      <c r="C2471" s="33" t="s">
        <v>4810</v>
      </c>
      <c r="D2471" s="72">
        <f t="shared" si="139"/>
        <v>36.6</v>
      </c>
      <c r="E2471" s="35" t="s">
        <v>28</v>
      </c>
      <c r="G2471" s="142">
        <v>30.5</v>
      </c>
      <c r="I2471" s="157">
        <v>7891688522006</v>
      </c>
      <c r="L2471" s="175"/>
      <c r="M2471" s="154" t="s">
        <v>4736</v>
      </c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</row>
    <row r="2472" spans="2:84" ht="11.85" customHeight="1" outlineLevel="3" x14ac:dyDescent="0.2">
      <c r="B2472" s="71" t="str">
        <f t="shared" si="138"/>
        <v xml:space="preserve">            Фонарь налобный GY-29</v>
      </c>
      <c r="C2472" s="33" t="s">
        <v>4738</v>
      </c>
      <c r="D2472" s="72">
        <f t="shared" si="139"/>
        <v>21.479999999999997</v>
      </c>
      <c r="E2472" s="35" t="s">
        <v>28</v>
      </c>
      <c r="G2472" s="142">
        <v>17.899999999999999</v>
      </c>
      <c r="I2472" s="157">
        <v>2000456684142</v>
      </c>
      <c r="L2472" s="175"/>
      <c r="M2472" s="154" t="s">
        <v>4737</v>
      </c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</row>
    <row r="2473" spans="2:84" ht="11.85" customHeight="1" outlineLevel="3" x14ac:dyDescent="0.2">
      <c r="B2473" s="71" t="str">
        <f t="shared" si="138"/>
        <v xml:space="preserve">            Фонарь налобный GY-35</v>
      </c>
      <c r="C2473" s="33" t="s">
        <v>4740</v>
      </c>
      <c r="D2473" s="72">
        <f t="shared" si="139"/>
        <v>15.239999999999998</v>
      </c>
      <c r="E2473" s="35" t="s">
        <v>28</v>
      </c>
      <c r="G2473" s="142">
        <v>12.7</v>
      </c>
      <c r="I2473" s="157">
        <v>7891688535006</v>
      </c>
      <c r="L2473" s="175"/>
      <c r="M2473" s="154" t="s">
        <v>4739</v>
      </c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</row>
    <row r="2474" spans="2:84" ht="11.85" customHeight="1" outlineLevel="3" x14ac:dyDescent="0.2">
      <c r="B2474" s="71" t="str">
        <f t="shared" si="138"/>
        <v xml:space="preserve">            Фонарь налобный RJ-3000-T6</v>
      </c>
      <c r="C2474" s="33" t="s">
        <v>4812</v>
      </c>
      <c r="D2474" s="72">
        <f t="shared" si="139"/>
        <v>21</v>
      </c>
      <c r="E2474" s="35" t="s">
        <v>28</v>
      </c>
      <c r="G2474" s="142">
        <v>17.5</v>
      </c>
      <c r="I2474" s="157">
        <v>7891688530001</v>
      </c>
      <c r="L2474" s="175"/>
      <c r="M2474" s="154" t="s">
        <v>4811</v>
      </c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</row>
    <row r="2475" spans="2:84" ht="11.85" customHeight="1" outlineLevel="3" x14ac:dyDescent="0.2">
      <c r="B2475" s="71" t="str">
        <f t="shared" si="138"/>
        <v xml:space="preserve">            Фонарь налобный RJ-3001-T6</v>
      </c>
      <c r="C2475" s="33" t="s">
        <v>4177</v>
      </c>
      <c r="D2475" s="72">
        <f t="shared" si="139"/>
        <v>23.712</v>
      </c>
      <c r="E2475" s="35" t="s">
        <v>28</v>
      </c>
      <c r="G2475" s="142">
        <v>19.760000000000002</v>
      </c>
      <c r="I2475" s="157">
        <v>7891688530018</v>
      </c>
      <c r="L2475" s="175"/>
      <c r="M2475" s="154" t="s">
        <v>4176</v>
      </c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</row>
    <row r="2476" spans="2:84" ht="11.85" customHeight="1" outlineLevel="3" x14ac:dyDescent="0.2">
      <c r="B2476" s="71" t="str">
        <f t="shared" si="138"/>
        <v xml:space="preserve">            Фонарь налобный SY-8078-P90</v>
      </c>
      <c r="C2476" s="33" t="s">
        <v>4742</v>
      </c>
      <c r="D2476" s="72">
        <f t="shared" si="139"/>
        <v>33.36</v>
      </c>
      <c r="E2476" s="35" t="s">
        <v>28</v>
      </c>
      <c r="G2476" s="142">
        <v>27.8</v>
      </c>
      <c r="I2476" s="157">
        <v>7891688580785</v>
      </c>
      <c r="L2476" s="175"/>
      <c r="M2476" s="154" t="s">
        <v>4741</v>
      </c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</row>
    <row r="2477" spans="2:84" ht="11.85" customHeight="1" outlineLevel="3" x14ac:dyDescent="0.2">
      <c r="B2477" s="71" t="str">
        <f t="shared" si="138"/>
        <v xml:space="preserve">            Фонарь налобный T1907-P90</v>
      </c>
      <c r="C2477" s="33" t="s">
        <v>4744</v>
      </c>
      <c r="D2477" s="72">
        <f t="shared" si="139"/>
        <v>38.76</v>
      </c>
      <c r="E2477" s="35" t="s">
        <v>28</v>
      </c>
      <c r="G2477" s="142">
        <v>32.299999999999997</v>
      </c>
      <c r="I2477" s="157">
        <v>7891688519075</v>
      </c>
      <c r="L2477" s="175"/>
      <c r="M2477" s="154" t="s">
        <v>4743</v>
      </c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</row>
    <row r="2478" spans="2:84" ht="11.85" customHeight="1" outlineLevel="3" x14ac:dyDescent="0.2">
      <c r="B2478" s="71" t="str">
        <f t="shared" si="138"/>
        <v xml:space="preserve">            Фонарь налобный T273-P90</v>
      </c>
      <c r="C2478" s="33" t="s">
        <v>4746</v>
      </c>
      <c r="D2478" s="72">
        <f t="shared" si="139"/>
        <v>53.279999999999994</v>
      </c>
      <c r="E2478" s="35" t="s">
        <v>28</v>
      </c>
      <c r="G2478" s="142">
        <v>44.4</v>
      </c>
      <c r="I2478" s="157">
        <v>2000456684128</v>
      </c>
      <c r="L2478" s="175"/>
      <c r="M2478" s="154" t="s">
        <v>4745</v>
      </c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</row>
    <row r="2479" spans="2:84" ht="11.85" customHeight="1" outlineLevel="3" x14ac:dyDescent="0.2">
      <c r="B2479" s="71" t="str">
        <f t="shared" si="138"/>
        <v xml:space="preserve">            Фонарь налобный T28-P90</v>
      </c>
      <c r="C2479" s="33" t="s">
        <v>4748</v>
      </c>
      <c r="D2479" s="72">
        <f t="shared" si="139"/>
        <v>42.959999999999994</v>
      </c>
      <c r="E2479" s="35" t="s">
        <v>28</v>
      </c>
      <c r="G2479" s="142">
        <v>35.799999999999997</v>
      </c>
      <c r="I2479" s="157">
        <v>2000456684098</v>
      </c>
      <c r="L2479" s="175"/>
      <c r="M2479" s="154" t="s">
        <v>4747</v>
      </c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</row>
    <row r="2480" spans="2:84" ht="11.85" customHeight="1" outlineLevel="3" x14ac:dyDescent="0.2">
      <c r="B2480" s="71" t="str">
        <f t="shared" si="138"/>
        <v xml:space="preserve">            Фонарь налобный T50-P90</v>
      </c>
      <c r="C2480" s="33" t="s">
        <v>4749</v>
      </c>
      <c r="D2480" s="72">
        <f t="shared" si="139"/>
        <v>32.76</v>
      </c>
      <c r="E2480" s="35" t="s">
        <v>28</v>
      </c>
      <c r="G2480" s="142">
        <v>27.3</v>
      </c>
      <c r="I2480" s="157">
        <v>7891688550009</v>
      </c>
      <c r="L2480" s="175"/>
      <c r="M2480" s="154" t="s">
        <v>4813</v>
      </c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</row>
    <row r="2481" spans="2:84" ht="11.85" customHeight="1" outlineLevel="3" x14ac:dyDescent="0.2">
      <c r="B2481" s="71" t="str">
        <f t="shared" si="138"/>
        <v xml:space="preserve">            Фонарь налобный T86-COB</v>
      </c>
      <c r="C2481" s="33" t="s">
        <v>4751</v>
      </c>
      <c r="D2481" s="72">
        <f t="shared" si="139"/>
        <v>13.92</v>
      </c>
      <c r="E2481" s="35" t="s">
        <v>28</v>
      </c>
      <c r="G2481" s="142">
        <v>11.6</v>
      </c>
      <c r="I2481" s="157">
        <v>2000456684166</v>
      </c>
      <c r="L2481" s="175"/>
      <c r="M2481" s="154" t="s">
        <v>4750</v>
      </c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  <c r="BW2481"/>
      <c r="BX2481"/>
      <c r="BY2481"/>
      <c r="BZ2481"/>
      <c r="CA2481"/>
      <c r="CB2481"/>
      <c r="CC2481"/>
      <c r="CD2481"/>
      <c r="CE2481"/>
      <c r="CF2481"/>
    </row>
    <row r="2482" spans="2:84" ht="11.85" customHeight="1" outlineLevel="3" x14ac:dyDescent="0.2">
      <c r="B2482" s="71" t="str">
        <f t="shared" si="138"/>
        <v xml:space="preserve">            Фонарь налобный TS-18-T6 18650х2, з/у microUSB</v>
      </c>
      <c r="C2482" s="33" t="s">
        <v>4276</v>
      </c>
      <c r="D2482" s="72">
        <f t="shared" si="139"/>
        <v>25.92</v>
      </c>
      <c r="E2482" s="35" t="s">
        <v>28</v>
      </c>
      <c r="G2482" s="142">
        <v>21.6</v>
      </c>
      <c r="I2482" s="157">
        <v>7891688518009</v>
      </c>
      <c r="L2482" s="175"/>
      <c r="M2482" s="154" t="s">
        <v>4275</v>
      </c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</row>
    <row r="2483" spans="2:84" ht="11.85" customHeight="1" outlineLevel="3" x14ac:dyDescent="0.2">
      <c r="B2483" s="71" t="str">
        <f t="shared" si="138"/>
        <v xml:space="preserve">            Фонарь налобный W643-P90</v>
      </c>
      <c r="C2483" s="33" t="s">
        <v>4753</v>
      </c>
      <c r="D2483" s="72">
        <f t="shared" si="139"/>
        <v>46.559999999999995</v>
      </c>
      <c r="E2483" s="35" t="s">
        <v>28</v>
      </c>
      <c r="G2483" s="142">
        <v>38.799999999999997</v>
      </c>
      <c r="I2483" s="157">
        <v>7891688564396</v>
      </c>
      <c r="L2483" s="175"/>
      <c r="M2483" s="154" t="s">
        <v>4752</v>
      </c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</row>
    <row r="2484" spans="2:84" ht="11.85" customHeight="1" outlineLevel="3" x14ac:dyDescent="0.2">
      <c r="B2484" s="71" t="str">
        <f t="shared" si="138"/>
        <v xml:space="preserve">            Фонарь налобный W645-P90</v>
      </c>
      <c r="C2484" s="33" t="s">
        <v>4755</v>
      </c>
      <c r="D2484" s="72">
        <f t="shared" si="139"/>
        <v>48.359999999999992</v>
      </c>
      <c r="E2484" s="35" t="s">
        <v>28</v>
      </c>
      <c r="G2484" s="142">
        <v>40.299999999999997</v>
      </c>
      <c r="I2484" s="157">
        <v>2000456684074</v>
      </c>
      <c r="L2484" s="175"/>
      <c r="M2484" s="154" t="s">
        <v>4754</v>
      </c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</row>
    <row r="2485" spans="2:84" ht="11.85" customHeight="1" outlineLevel="3" x14ac:dyDescent="0.2">
      <c r="B2485" s="71" t="str">
        <f t="shared" si="138"/>
        <v xml:space="preserve">            Фонарь налобный W648-P90</v>
      </c>
      <c r="C2485" s="33" t="s">
        <v>4757</v>
      </c>
      <c r="D2485" s="72">
        <f t="shared" si="139"/>
        <v>48.359999999999992</v>
      </c>
      <c r="E2485" s="35" t="s">
        <v>28</v>
      </c>
      <c r="G2485" s="142">
        <v>40.299999999999997</v>
      </c>
      <c r="I2485" s="157">
        <v>2000456684081</v>
      </c>
      <c r="L2485" s="175"/>
      <c r="M2485" s="154" t="s">
        <v>4756</v>
      </c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</row>
    <row r="2486" spans="2:84" ht="11.85" customHeight="1" outlineLevel="3" x14ac:dyDescent="0.2">
      <c r="B2486" s="71" t="str">
        <f t="shared" si="138"/>
        <v xml:space="preserve">            Фонарь налобный XQ-218-P90</v>
      </c>
      <c r="C2486" s="33" t="s">
        <v>4759</v>
      </c>
      <c r="D2486" s="72">
        <f t="shared" si="139"/>
        <v>34.799999999999997</v>
      </c>
      <c r="E2486" s="35" t="s">
        <v>28</v>
      </c>
      <c r="G2486" s="142">
        <v>29</v>
      </c>
      <c r="I2486" s="157">
        <v>2000456684111</v>
      </c>
      <c r="L2486" s="175"/>
      <c r="M2486" s="154" t="s">
        <v>4758</v>
      </c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</row>
    <row r="2487" spans="2:84" ht="11.85" customHeight="1" outlineLevel="3" x14ac:dyDescent="0.2">
      <c r="B2487" s="71" t="str">
        <f t="shared" si="138"/>
        <v xml:space="preserve">            Фонарь налобный аккумуляторный 1804A</v>
      </c>
      <c r="C2487" s="33" t="s">
        <v>4713</v>
      </c>
      <c r="D2487" s="72">
        <f t="shared" si="139"/>
        <v>11.819999999999999</v>
      </c>
      <c r="E2487" s="35" t="s">
        <v>28</v>
      </c>
      <c r="G2487" s="142">
        <v>9.85</v>
      </c>
      <c r="I2487" s="157">
        <v>2000456684159</v>
      </c>
      <c r="L2487" s="175"/>
      <c r="M2487" s="154" t="s">
        <v>4712</v>
      </c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  <c r="BW2487"/>
      <c r="BX2487"/>
      <c r="BY2487"/>
      <c r="BZ2487"/>
      <c r="CA2487"/>
      <c r="CB2487"/>
      <c r="CC2487"/>
      <c r="CD2487"/>
      <c r="CE2487"/>
      <c r="CF2487"/>
    </row>
    <row r="2488" spans="2:84" ht="11.85" customHeight="1" outlineLevel="3" x14ac:dyDescent="0.2">
      <c r="B2488" s="71" t="str">
        <f t="shared" si="138"/>
        <v xml:space="preserve">            Фонарь налобный аккумуляторный KX-1804</v>
      </c>
      <c r="C2488" s="33" t="s">
        <v>3967</v>
      </c>
      <c r="D2488" s="72">
        <f t="shared" si="139"/>
        <v>10.68</v>
      </c>
      <c r="E2488" s="35" t="s">
        <v>28</v>
      </c>
      <c r="G2488" s="142">
        <v>8.9</v>
      </c>
      <c r="I2488" s="157">
        <v>2000396984234</v>
      </c>
      <c r="L2488" s="175"/>
      <c r="M2488" s="154" t="s">
        <v>3966</v>
      </c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  <c r="BW2488"/>
      <c r="BX2488"/>
      <c r="BY2488"/>
      <c r="BZ2488"/>
      <c r="CA2488"/>
      <c r="CB2488"/>
      <c r="CC2488"/>
      <c r="CD2488"/>
      <c r="CE2488"/>
      <c r="CF2488"/>
    </row>
    <row r="2489" spans="2:84" ht="11.85" customHeight="1" outlineLevel="3" x14ac:dyDescent="0.2">
      <c r="B2489" s="71" t="str">
        <f t="shared" si="138"/>
        <v xml:space="preserve">            Фонарь налобный аккумуляторный YYC-101 /665</v>
      </c>
      <c r="C2489" s="34">
        <v>54327</v>
      </c>
      <c r="D2489" s="72">
        <f t="shared" si="139"/>
        <v>7.1999999999999993</v>
      </c>
      <c r="E2489" s="35" t="s">
        <v>28</v>
      </c>
      <c r="G2489" s="142">
        <v>6</v>
      </c>
      <c r="I2489" s="157">
        <v>7891688501018</v>
      </c>
      <c r="L2489" s="175"/>
      <c r="M2489" s="154" t="s">
        <v>3279</v>
      </c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  <c r="BW2489"/>
      <c r="BX2489"/>
      <c r="BY2489"/>
      <c r="BZ2489"/>
      <c r="CA2489"/>
      <c r="CB2489"/>
      <c r="CC2489"/>
      <c r="CD2489"/>
      <c r="CE2489"/>
      <c r="CF2489"/>
    </row>
    <row r="2490" spans="2:84" ht="22.35" customHeight="1" outlineLevel="3" x14ac:dyDescent="0.2">
      <c r="B2490" s="71" t="str">
        <f t="shared" si="138"/>
        <v xml:space="preserve">            Фонарь налобный аккумуляторный YYC-101-2 / KX-1807(зум)</v>
      </c>
      <c r="C2490" s="33" t="s">
        <v>4121</v>
      </c>
      <c r="D2490" s="72">
        <f t="shared" si="139"/>
        <v>10.199999999999999</v>
      </c>
      <c r="E2490" s="35" t="s">
        <v>28</v>
      </c>
      <c r="G2490" s="142">
        <v>8.5</v>
      </c>
      <c r="I2490" s="157">
        <v>7891688510126</v>
      </c>
      <c r="L2490" s="175"/>
      <c r="M2490" s="154" t="s">
        <v>4814</v>
      </c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  <c r="BW2490"/>
      <c r="BX2490"/>
      <c r="BY2490"/>
      <c r="BZ2490"/>
      <c r="CA2490"/>
      <c r="CB2490"/>
      <c r="CC2490"/>
      <c r="CD2490"/>
      <c r="CE2490"/>
      <c r="CF2490"/>
    </row>
    <row r="2491" spans="2:84" ht="22.35" customHeight="1" outlineLevel="3" x14ac:dyDescent="0.2">
      <c r="B2491" s="71" t="str">
        <f t="shared" si="138"/>
        <v xml:space="preserve">            Фонарь налобный аккумуляторный YYC-101-4/ XST-211</v>
      </c>
      <c r="C2491" s="33" t="s">
        <v>3968</v>
      </c>
      <c r="D2491" s="72">
        <f t="shared" si="139"/>
        <v>10.799999999999999</v>
      </c>
      <c r="E2491" s="35" t="s">
        <v>28</v>
      </c>
      <c r="G2491" s="142">
        <v>9</v>
      </c>
      <c r="I2491" s="157">
        <v>7891688510140</v>
      </c>
      <c r="L2491" s="175"/>
      <c r="M2491" s="154" t="s">
        <v>4122</v>
      </c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  <c r="BW2491"/>
      <c r="BX2491"/>
      <c r="BY2491"/>
      <c r="BZ2491"/>
      <c r="CA2491"/>
      <c r="CB2491"/>
      <c r="CC2491"/>
      <c r="CD2491"/>
      <c r="CE2491"/>
      <c r="CF2491"/>
    </row>
    <row r="2492" spans="2:84" ht="12.6" customHeight="1" outlineLevel="2" x14ac:dyDescent="0.2">
      <c r="B2492" s="31" t="s">
        <v>4815</v>
      </c>
      <c r="C2492" s="32"/>
      <c r="D2492" s="32"/>
      <c r="E2492" s="32"/>
      <c r="F2492" s="32"/>
      <c r="G2492" s="140"/>
      <c r="H2492" s="156"/>
      <c r="I2492" s="156"/>
      <c r="J2492" s="156"/>
      <c r="K2492" s="156"/>
      <c r="L2492" s="174"/>
      <c r="M2492" s="156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  <c r="BW2492"/>
      <c r="BX2492"/>
      <c r="BY2492"/>
      <c r="BZ2492"/>
      <c r="CA2492"/>
      <c r="CB2492"/>
      <c r="CC2492"/>
      <c r="CD2492"/>
      <c r="CE2492"/>
      <c r="CF2492"/>
    </row>
    <row r="2493" spans="2:84" ht="11.85" customHeight="1" outlineLevel="3" x14ac:dyDescent="0.2">
      <c r="B2493" s="71" t="str">
        <f>HYPERLINK(CONCATENATE("http://belpult.by/site_search?search_term=",C2493),M2493)</f>
        <v xml:space="preserve">            Настенный фонарь Z-2016</v>
      </c>
      <c r="C2493" s="33" t="s">
        <v>4278</v>
      </c>
      <c r="D2493" s="72">
        <f t="shared" si="139"/>
        <v>3.7439999999999998</v>
      </c>
      <c r="E2493" s="35" t="s">
        <v>28</v>
      </c>
      <c r="G2493" s="142">
        <v>3.12</v>
      </c>
      <c r="I2493" s="157">
        <v>2000456682131</v>
      </c>
      <c r="L2493" s="175"/>
      <c r="M2493" s="154" t="s">
        <v>4277</v>
      </c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  <c r="BW2493"/>
      <c r="BX2493"/>
      <c r="BY2493"/>
      <c r="BZ2493"/>
      <c r="CA2493"/>
      <c r="CB2493"/>
      <c r="CC2493"/>
      <c r="CD2493"/>
      <c r="CE2493"/>
      <c r="CF2493"/>
    </row>
    <row r="2494" spans="2:84" ht="11.85" customHeight="1" outlineLevel="3" x14ac:dyDescent="0.2">
      <c r="B2494" s="71" t="str">
        <f>HYPERLINK(CONCATENATE("http://belpult.by/site_search?search_term=",C2494),M2494)</f>
        <v xml:space="preserve">            Ночник Заяц 122</v>
      </c>
      <c r="C2494" s="33" t="s">
        <v>4817</v>
      </c>
      <c r="D2494" s="72">
        <f t="shared" si="139"/>
        <v>20.399999999999999</v>
      </c>
      <c r="E2494" s="35" t="s">
        <v>28</v>
      </c>
      <c r="G2494" s="142">
        <v>17</v>
      </c>
      <c r="I2494" s="154"/>
      <c r="L2494" s="175"/>
      <c r="M2494" s="154" t="s">
        <v>4816</v>
      </c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  <c r="BW2494"/>
      <c r="BX2494"/>
      <c r="BY2494"/>
      <c r="BZ2494"/>
      <c r="CA2494"/>
      <c r="CB2494"/>
      <c r="CC2494"/>
      <c r="CD2494"/>
      <c r="CE2494"/>
      <c r="CF2494"/>
    </row>
    <row r="2495" spans="2:84" ht="12.6" customHeight="1" outlineLevel="2" x14ac:dyDescent="0.2">
      <c r="B2495" s="31" t="s">
        <v>1946</v>
      </c>
      <c r="C2495" s="32"/>
      <c r="D2495" s="32"/>
      <c r="E2495" s="32"/>
      <c r="F2495" s="32"/>
      <c r="G2495" s="140"/>
      <c r="H2495" s="156"/>
      <c r="I2495" s="156"/>
      <c r="J2495" s="156"/>
      <c r="K2495" s="156"/>
      <c r="L2495" s="174"/>
      <c r="M2495" s="156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  <c r="BW2495"/>
      <c r="BX2495"/>
      <c r="BY2495"/>
      <c r="BZ2495"/>
      <c r="CA2495"/>
      <c r="CB2495"/>
      <c r="CC2495"/>
      <c r="CD2495"/>
      <c r="CE2495"/>
      <c r="CF2495"/>
    </row>
    <row r="2496" spans="2:84" ht="11.85" customHeight="1" outlineLevel="3" x14ac:dyDescent="0.2">
      <c r="B2496" s="71" t="str">
        <f t="shared" ref="B2496:B2541" si="140">HYPERLINK(CONCATENATE("http://belpult.by/site_search?search_term=",C2496),M2496)</f>
        <v xml:space="preserve">            Аккумуляторный ручной фонарь H-128</v>
      </c>
      <c r="C2496" s="33" t="s">
        <v>3970</v>
      </c>
      <c r="D2496" s="72">
        <f t="shared" si="139"/>
        <v>28.799999999999997</v>
      </c>
      <c r="E2496" s="35" t="s">
        <v>28</v>
      </c>
      <c r="G2496" s="142">
        <v>24</v>
      </c>
      <c r="I2496" s="157">
        <v>8518383401281</v>
      </c>
      <c r="L2496" s="175"/>
      <c r="M2496" s="154" t="s">
        <v>3969</v>
      </c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  <c r="BW2496"/>
      <c r="BX2496"/>
      <c r="BY2496"/>
      <c r="BZ2496"/>
      <c r="CA2496"/>
      <c r="CB2496"/>
      <c r="CC2496"/>
      <c r="CD2496"/>
      <c r="CE2496"/>
      <c r="CF2496"/>
    </row>
    <row r="2497" spans="2:84" ht="22.35" customHeight="1" outlineLevel="3" x14ac:dyDescent="0.2">
      <c r="B2497" s="71" t="str">
        <f t="shared" si="140"/>
        <v xml:space="preserve">            Аккумуляторный фонарик Н-513 в зел.пласт.маленьком футляре , зарядка microUSB</v>
      </c>
      <c r="C2497" s="33" t="s">
        <v>3972</v>
      </c>
      <c r="D2497" s="72">
        <f t="shared" si="139"/>
        <v>7.919999999999999</v>
      </c>
      <c r="E2497" s="35" t="s">
        <v>28</v>
      </c>
      <c r="G2497" s="142">
        <v>6.6</v>
      </c>
      <c r="I2497" s="157">
        <v>2000240440756</v>
      </c>
      <c r="L2497" s="175"/>
      <c r="M2497" s="154" t="s">
        <v>3971</v>
      </c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  <c r="BW2497"/>
      <c r="BX2497"/>
      <c r="BY2497"/>
      <c r="BZ2497"/>
      <c r="CA2497"/>
      <c r="CB2497"/>
      <c r="CC2497"/>
      <c r="CD2497"/>
      <c r="CE2497"/>
      <c r="CF2497"/>
    </row>
    <row r="2498" spans="2:84" ht="22.35" customHeight="1" outlineLevel="3" x14ac:dyDescent="0.2">
      <c r="B2498" s="71" t="str">
        <f t="shared" si="140"/>
        <v xml:space="preserve">            Аккумуляторный фонарик Н-608 в футляре ,зарядка microUSB, съемный 18650 АКБ</v>
      </c>
      <c r="C2498" s="33" t="s">
        <v>4124</v>
      </c>
      <c r="D2498" s="72">
        <f t="shared" si="139"/>
        <v>16.2</v>
      </c>
      <c r="E2498" s="35" t="s">
        <v>28</v>
      </c>
      <c r="G2498" s="142">
        <v>13.5</v>
      </c>
      <c r="I2498" s="157">
        <v>8518383405128</v>
      </c>
      <c r="L2498" s="175"/>
      <c r="M2498" s="154" t="s">
        <v>4123</v>
      </c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  <c r="BW2498"/>
      <c r="BX2498"/>
      <c r="BY2498"/>
      <c r="BZ2498"/>
      <c r="CA2498"/>
      <c r="CB2498"/>
      <c r="CC2498"/>
      <c r="CD2498"/>
      <c r="CE2498"/>
      <c r="CF2498"/>
    </row>
    <row r="2499" spans="2:84" ht="11.85" customHeight="1" outlineLevel="3" x14ac:dyDescent="0.2">
      <c r="B2499" s="71" t="str">
        <f t="shared" si="140"/>
        <v xml:space="preserve">            Лазер уровень+фонарик</v>
      </c>
      <c r="C2499" s="40">
        <v>350</v>
      </c>
      <c r="D2499" s="72">
        <f t="shared" si="139"/>
        <v>15.911999999999999</v>
      </c>
      <c r="E2499" s="35" t="s">
        <v>28</v>
      </c>
      <c r="G2499" s="142">
        <v>13.26</v>
      </c>
      <c r="I2499" s="157">
        <v>2000456682261</v>
      </c>
      <c r="L2499" s="175"/>
      <c r="M2499" s="154" t="s">
        <v>4487</v>
      </c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  <c r="BW2499"/>
      <c r="BX2499"/>
      <c r="BY2499"/>
      <c r="BZ2499"/>
      <c r="CA2499"/>
      <c r="CB2499"/>
      <c r="CC2499"/>
      <c r="CD2499"/>
      <c r="CE2499"/>
      <c r="CF2499"/>
    </row>
    <row r="2500" spans="2:84" ht="22.35" customHeight="1" outlineLevel="3" x14ac:dyDescent="0.2">
      <c r="B2500" s="71" t="str">
        <f t="shared" si="140"/>
        <v xml:space="preserve">            Ручной  фонарик H-8008 ( комплект АКБ 18650, касета 3*ААА, З/У)</v>
      </c>
      <c r="C2500" s="33" t="s">
        <v>2443</v>
      </c>
      <c r="D2500" s="72">
        <f t="shared" si="139"/>
        <v>18.84</v>
      </c>
      <c r="E2500" s="35" t="s">
        <v>28</v>
      </c>
      <c r="G2500" s="142">
        <v>15.7</v>
      </c>
      <c r="I2500" s="154"/>
      <c r="L2500" s="175"/>
      <c r="M2500" s="154" t="s">
        <v>2442</v>
      </c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  <c r="BW2500"/>
      <c r="BX2500"/>
      <c r="BY2500"/>
      <c r="BZ2500"/>
      <c r="CA2500"/>
      <c r="CB2500"/>
      <c r="CC2500"/>
      <c r="CD2500"/>
      <c r="CE2500"/>
      <c r="CF2500"/>
    </row>
    <row r="2501" spans="2:84" ht="11.85" customHeight="1" outlineLevel="3" x14ac:dyDescent="0.2">
      <c r="B2501" s="71" t="str">
        <f t="shared" si="140"/>
        <v xml:space="preserve">            РУЧНОЙ ФОНАРИК 1809-T6</v>
      </c>
      <c r="C2501" s="33" t="s">
        <v>4165</v>
      </c>
      <c r="D2501" s="72">
        <f t="shared" si="139"/>
        <v>27.215999999999998</v>
      </c>
      <c r="E2501" s="35" t="s">
        <v>28</v>
      </c>
      <c r="G2501" s="142">
        <v>22.68</v>
      </c>
      <c r="I2501" s="157">
        <v>7891688518092</v>
      </c>
      <c r="L2501" s="175"/>
      <c r="M2501" s="154" t="s">
        <v>4164</v>
      </c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  <c r="BW2501"/>
      <c r="BX2501"/>
      <c r="BY2501"/>
      <c r="BZ2501"/>
      <c r="CA2501"/>
      <c r="CB2501"/>
      <c r="CC2501"/>
      <c r="CD2501"/>
      <c r="CE2501"/>
      <c r="CF2501"/>
    </row>
    <row r="2502" spans="2:84" ht="11.85" customHeight="1" outlineLevel="3" x14ac:dyDescent="0.2">
      <c r="B2502" s="71" t="str">
        <f t="shared" si="140"/>
        <v xml:space="preserve">            Ручной фонарик 2006-P50</v>
      </c>
      <c r="C2502" s="33" t="s">
        <v>4717</v>
      </c>
      <c r="D2502" s="72">
        <f t="shared" si="139"/>
        <v>15.48</v>
      </c>
      <c r="E2502" s="35" t="s">
        <v>28</v>
      </c>
      <c r="G2502" s="142">
        <v>12.9</v>
      </c>
      <c r="I2502" s="157">
        <v>7891688520064</v>
      </c>
      <c r="L2502" s="175"/>
      <c r="M2502" s="154" t="s">
        <v>4716</v>
      </c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  <c r="BW2502"/>
      <c r="BX2502"/>
      <c r="BY2502"/>
      <c r="BZ2502"/>
      <c r="CA2502"/>
      <c r="CB2502"/>
      <c r="CC2502"/>
      <c r="CD2502"/>
      <c r="CE2502"/>
      <c r="CF2502"/>
    </row>
    <row r="2503" spans="2:84" ht="22.35" customHeight="1" outlineLevel="3" x14ac:dyDescent="0.2">
      <c r="B2503" s="71" t="str">
        <f t="shared" si="140"/>
        <v xml:space="preserve">            РУЧНОЙ ФОНАРИК 515-T6, металл, питание: АКБ, зарядка от USB 5V</v>
      </c>
      <c r="C2503" s="33" t="s">
        <v>4819</v>
      </c>
      <c r="D2503" s="72">
        <f t="shared" si="139"/>
        <v>11.4</v>
      </c>
      <c r="E2503" s="35" t="s">
        <v>28</v>
      </c>
      <c r="G2503" s="142">
        <v>9.5</v>
      </c>
      <c r="I2503" s="157">
        <v>7891688551501</v>
      </c>
      <c r="L2503" s="175"/>
      <c r="M2503" s="154" t="s">
        <v>4818</v>
      </c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</row>
    <row r="2504" spans="2:84" ht="11.85" customHeight="1" outlineLevel="3" x14ac:dyDescent="0.2">
      <c r="B2504" s="71" t="str">
        <f t="shared" si="140"/>
        <v xml:space="preserve">            Ручной фонарик 717-P70</v>
      </c>
      <c r="C2504" s="33" t="s">
        <v>4163</v>
      </c>
      <c r="D2504" s="72">
        <f t="shared" si="139"/>
        <v>39.527999999999999</v>
      </c>
      <c r="E2504" s="35" t="s">
        <v>28</v>
      </c>
      <c r="G2504" s="142">
        <v>32.94</v>
      </c>
      <c r="I2504" s="157">
        <v>7891688571707</v>
      </c>
      <c r="L2504" s="175"/>
      <c r="M2504" s="154" t="s">
        <v>4162</v>
      </c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</row>
    <row r="2505" spans="2:84" ht="11.85" customHeight="1" outlineLevel="3" x14ac:dyDescent="0.2">
      <c r="B2505" s="71" t="str">
        <f t="shared" si="140"/>
        <v xml:space="preserve">            Ручной фонарик 736-T6</v>
      </c>
      <c r="C2505" s="33" t="s">
        <v>4157</v>
      </c>
      <c r="D2505" s="72">
        <f t="shared" si="139"/>
        <v>22.355999999999998</v>
      </c>
      <c r="E2505" s="35" t="s">
        <v>28</v>
      </c>
      <c r="G2505" s="142">
        <v>18.63</v>
      </c>
      <c r="I2505" s="157">
        <v>7891688573602</v>
      </c>
      <c r="L2505" s="175"/>
      <c r="M2505" s="154" t="s">
        <v>4156</v>
      </c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</row>
    <row r="2506" spans="2:84" ht="22.35" customHeight="1" outlineLevel="3" x14ac:dyDescent="0.2">
      <c r="B2506" s="71" t="str">
        <f t="shared" si="140"/>
        <v xml:space="preserve">            Ручной фонарик 988, пластик, питание: АКБ, зарядка от USB 5V</v>
      </c>
      <c r="C2506" s="34">
        <v>998</v>
      </c>
      <c r="D2506" s="72">
        <f t="shared" si="139"/>
        <v>7.8</v>
      </c>
      <c r="E2506" s="35" t="s">
        <v>28</v>
      </c>
      <c r="G2506" s="142">
        <v>6.5</v>
      </c>
      <c r="I2506" s="157">
        <v>2000456682247</v>
      </c>
      <c r="L2506" s="175"/>
      <c r="M2506" s="154" t="s">
        <v>4488</v>
      </c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</row>
    <row r="2507" spans="2:84" ht="22.35" customHeight="1" outlineLevel="3" x14ac:dyDescent="0.2">
      <c r="B2507" s="71" t="str">
        <f t="shared" si="140"/>
        <v xml:space="preserve">            Ручной фонарик H-968-P50, 12см, футляр, з/у microUSB 5v</v>
      </c>
      <c r="C2507" s="33" t="s">
        <v>3975</v>
      </c>
      <c r="D2507" s="72">
        <f t="shared" si="139"/>
        <v>16.559999999999999</v>
      </c>
      <c r="E2507" s="35" t="s">
        <v>28</v>
      </c>
      <c r="G2507" s="142">
        <v>13.8</v>
      </c>
      <c r="I2507" s="157">
        <v>2000240440763</v>
      </c>
      <c r="L2507" s="175"/>
      <c r="M2507" s="154" t="s">
        <v>3974</v>
      </c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</row>
    <row r="2508" spans="2:84" ht="22.35" customHeight="1" outlineLevel="3" x14ac:dyDescent="0.2">
      <c r="B2508" s="71" t="str">
        <f t="shared" si="140"/>
        <v xml:space="preserve">            Ручной фонарик H-969-P50, 14см, футляр, з/у microUSB 5v</v>
      </c>
      <c r="C2508" s="33" t="s">
        <v>3977</v>
      </c>
      <c r="D2508" s="72">
        <f t="shared" si="139"/>
        <v>18</v>
      </c>
      <c r="E2508" s="35" t="s">
        <v>28</v>
      </c>
      <c r="G2508" s="142">
        <v>15</v>
      </c>
      <c r="I2508" s="157">
        <v>2000396984258</v>
      </c>
      <c r="L2508" s="175"/>
      <c r="M2508" s="154" t="s">
        <v>3976</v>
      </c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</row>
    <row r="2509" spans="2:84" ht="22.35" customHeight="1" outlineLevel="3" x14ac:dyDescent="0.2">
      <c r="B2509" s="71" t="str">
        <f t="shared" si="140"/>
        <v xml:space="preserve">            Ручной фонарик H-970-P50, 17см, футляр, з/у microUSB 5v</v>
      </c>
      <c r="C2509" s="33" t="s">
        <v>3979</v>
      </c>
      <c r="D2509" s="72">
        <f t="shared" si="139"/>
        <v>19.8</v>
      </c>
      <c r="E2509" s="35" t="s">
        <v>28</v>
      </c>
      <c r="G2509" s="142">
        <v>16.5</v>
      </c>
      <c r="I2509" s="157">
        <v>2000396984265</v>
      </c>
      <c r="L2509" s="175"/>
      <c r="M2509" s="154" t="s">
        <v>3978</v>
      </c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</row>
    <row r="2510" spans="2:84" ht="11.85" customHeight="1" outlineLevel="3" x14ac:dyDescent="0.2">
      <c r="B2510" s="71" t="str">
        <f t="shared" si="140"/>
        <v xml:space="preserve">            РУЧНОЙ ФОНАРИК T8626 SWAT ( в коробке)</v>
      </c>
      <c r="C2510" s="33" t="s">
        <v>4159</v>
      </c>
      <c r="D2510" s="72">
        <f t="shared" si="139"/>
        <v>16.224</v>
      </c>
      <c r="E2510" s="35" t="s">
        <v>28</v>
      </c>
      <c r="G2510" s="142">
        <v>13.52</v>
      </c>
      <c r="I2510" s="157">
        <v>4891199107115</v>
      </c>
      <c r="L2510" s="175"/>
      <c r="M2510" s="154" t="s">
        <v>4158</v>
      </c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</row>
    <row r="2511" spans="2:84" ht="11.85" customHeight="1" outlineLevel="3" x14ac:dyDescent="0.2">
      <c r="B2511" s="71" t="str">
        <f t="shared" si="140"/>
        <v xml:space="preserve">            РУЧНОЙ ФОНАРИК X71-P50</v>
      </c>
      <c r="C2511" s="33" t="s">
        <v>4167</v>
      </c>
      <c r="D2511" s="72">
        <f t="shared" si="139"/>
        <v>30.455999999999996</v>
      </c>
      <c r="E2511" s="35" t="s">
        <v>28</v>
      </c>
      <c r="G2511" s="142">
        <v>25.38</v>
      </c>
      <c r="I2511" s="157">
        <v>6971410559737</v>
      </c>
      <c r="L2511" s="175"/>
      <c r="M2511" s="154" t="s">
        <v>4166</v>
      </c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</row>
    <row r="2512" spans="2:84" ht="11.85" customHeight="1" outlineLevel="3" x14ac:dyDescent="0.2">
      <c r="B2512" s="71" t="str">
        <f t="shared" si="140"/>
        <v xml:space="preserve">            Ручной фонарик X72-P90</v>
      </c>
      <c r="C2512" s="33" t="s">
        <v>4161</v>
      </c>
      <c r="D2512" s="72">
        <f t="shared" si="139"/>
        <v>26.568000000000001</v>
      </c>
      <c r="E2512" s="35" t="s">
        <v>28</v>
      </c>
      <c r="G2512" s="142">
        <v>22.14</v>
      </c>
      <c r="I2512" s="157">
        <v>7891688572001</v>
      </c>
      <c r="L2512" s="175"/>
      <c r="M2512" s="154" t="s">
        <v>4160</v>
      </c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</row>
    <row r="2513" spans="2:84" ht="11.85" customHeight="1" outlineLevel="3" x14ac:dyDescent="0.2">
      <c r="B2513" s="71" t="str">
        <f t="shared" si="140"/>
        <v xml:space="preserve">            Ручной фонарик YJ-Z1</v>
      </c>
      <c r="C2513" s="33" t="s">
        <v>4153</v>
      </c>
      <c r="D2513" s="72">
        <f t="shared" si="139"/>
        <v>26.891999999999999</v>
      </c>
      <c r="E2513" s="35" t="s">
        <v>28</v>
      </c>
      <c r="G2513" s="142">
        <v>22.41</v>
      </c>
      <c r="I2513" s="157">
        <v>4607063970033</v>
      </c>
      <c r="L2513" s="175"/>
      <c r="M2513" s="154" t="s">
        <v>4152</v>
      </c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</row>
    <row r="2514" spans="2:84" ht="11.85" customHeight="1" outlineLevel="3" x14ac:dyDescent="0.2">
      <c r="B2514" s="71" t="str">
        <f t="shared" si="140"/>
        <v xml:space="preserve">            Ручной фонарик YJ-Z2</v>
      </c>
      <c r="C2514" s="33" t="s">
        <v>4155</v>
      </c>
      <c r="D2514" s="72">
        <f t="shared" si="139"/>
        <v>29.808</v>
      </c>
      <c r="E2514" s="35" t="s">
        <v>28</v>
      </c>
      <c r="G2514" s="142">
        <v>24.84</v>
      </c>
      <c r="I2514" s="157">
        <v>4607063971474</v>
      </c>
      <c r="L2514" s="175"/>
      <c r="M2514" s="154" t="s">
        <v>4154</v>
      </c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</row>
    <row r="2515" spans="2:84" ht="11.85" customHeight="1" outlineLevel="3" x14ac:dyDescent="0.2">
      <c r="B2515" s="71" t="str">
        <f t="shared" si="140"/>
        <v xml:space="preserve">            Ручной фонарик Z-413</v>
      </c>
      <c r="C2515" s="33" t="s">
        <v>4151</v>
      </c>
      <c r="D2515" s="72">
        <f t="shared" si="139"/>
        <v>4.2119999999999997</v>
      </c>
      <c r="E2515" s="35" t="s">
        <v>28</v>
      </c>
      <c r="G2515" s="142">
        <v>3.51</v>
      </c>
      <c r="I2515" s="157">
        <v>4607063971450</v>
      </c>
      <c r="L2515" s="175"/>
      <c r="M2515" s="154" t="s">
        <v>4150</v>
      </c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</row>
    <row r="2516" spans="2:84" ht="11.85" customHeight="1" outlineLevel="3" x14ac:dyDescent="0.2">
      <c r="B2516" s="71" t="str">
        <f t="shared" si="140"/>
        <v xml:space="preserve">            Ручной фонарик Z-419/ 8818</v>
      </c>
      <c r="C2516" s="33" t="s">
        <v>4585</v>
      </c>
      <c r="D2516" s="72">
        <f t="shared" si="139"/>
        <v>5.04</v>
      </c>
      <c r="E2516" s="35" t="s">
        <v>28</v>
      </c>
      <c r="G2516" s="142">
        <v>4.2</v>
      </c>
      <c r="I2516" s="157">
        <v>2000456682254</v>
      </c>
      <c r="L2516" s="175"/>
      <c r="M2516" s="154" t="s">
        <v>4584</v>
      </c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</row>
    <row r="2517" spans="2:84" ht="11.85" customHeight="1" outlineLevel="3" x14ac:dyDescent="0.2">
      <c r="B2517" s="71" t="str">
        <f t="shared" si="140"/>
        <v xml:space="preserve">            РУЧНОЙ ФОНАРИК Т6-26 / H-685</v>
      </c>
      <c r="C2517" s="33" t="s">
        <v>4179</v>
      </c>
      <c r="D2517" s="72">
        <f t="shared" si="139"/>
        <v>19.968</v>
      </c>
      <c r="E2517" s="35" t="s">
        <v>28</v>
      </c>
      <c r="G2517" s="142">
        <v>16.64</v>
      </c>
      <c r="I2517" s="157">
        <v>7891688562606</v>
      </c>
      <c r="L2517" s="175"/>
      <c r="M2517" s="154" t="s">
        <v>4279</v>
      </c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</row>
    <row r="2518" spans="2:84" ht="22.35" customHeight="1" outlineLevel="3" x14ac:dyDescent="0.2">
      <c r="B2518" s="71" t="str">
        <f t="shared" si="140"/>
        <v xml:space="preserve">            Ручной фонарь "КОСМОС" аккум,  5 с/диодов, HG-528-5</v>
      </c>
      <c r="C2518" s="33" t="s">
        <v>1948</v>
      </c>
      <c r="D2518" s="72">
        <f t="shared" si="139"/>
        <v>4.6079999999999997</v>
      </c>
      <c r="E2518" s="35" t="s">
        <v>28</v>
      </c>
      <c r="G2518" s="142">
        <v>3.84</v>
      </c>
      <c r="I2518" s="157">
        <v>6998155025631</v>
      </c>
      <c r="L2518" s="175"/>
      <c r="M2518" s="154" t="s">
        <v>1947</v>
      </c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</row>
    <row r="2519" spans="2:84" ht="22.35" customHeight="1" outlineLevel="3" x14ac:dyDescent="0.2">
      <c r="B2519" s="71" t="str">
        <f t="shared" si="140"/>
        <v xml:space="preserve">            Ручной фонарь 0827-COB ( с прикуривателем и открывашкой)</v>
      </c>
      <c r="C2519" s="33" t="s">
        <v>4821</v>
      </c>
      <c r="D2519" s="72">
        <f t="shared" si="139"/>
        <v>21.36</v>
      </c>
      <c r="E2519" s="35" t="s">
        <v>28</v>
      </c>
      <c r="G2519" s="142">
        <v>17.8</v>
      </c>
      <c r="I2519" s="154"/>
      <c r="L2519" s="175"/>
      <c r="M2519" s="154" t="s">
        <v>4820</v>
      </c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  <c r="BW2519"/>
      <c r="BX2519"/>
      <c r="BY2519"/>
      <c r="BZ2519"/>
      <c r="CA2519"/>
      <c r="CB2519"/>
      <c r="CC2519"/>
      <c r="CD2519"/>
      <c r="CE2519"/>
      <c r="CF2519"/>
    </row>
    <row r="2520" spans="2:84" ht="11.85" customHeight="1" outlineLevel="3" x14ac:dyDescent="0.2">
      <c r="B2520" s="71" t="str">
        <f t="shared" si="140"/>
        <v xml:space="preserve">            Ручной фонарь 1111</v>
      </c>
      <c r="C2520" s="34">
        <v>1111</v>
      </c>
      <c r="D2520" s="72">
        <f t="shared" si="139"/>
        <v>31.56</v>
      </c>
      <c r="E2520" s="35" t="s">
        <v>28</v>
      </c>
      <c r="G2520" s="142">
        <v>26.3</v>
      </c>
      <c r="I2520" s="154"/>
      <c r="L2520" s="175"/>
      <c r="M2520" s="154" t="s">
        <v>4761</v>
      </c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  <c r="BW2520"/>
      <c r="BX2520"/>
      <c r="BY2520"/>
      <c r="BZ2520"/>
      <c r="CA2520"/>
      <c r="CB2520"/>
      <c r="CC2520"/>
      <c r="CD2520"/>
      <c r="CE2520"/>
      <c r="CF2520"/>
    </row>
    <row r="2521" spans="2:84" ht="11.85" customHeight="1" outlineLevel="3" x14ac:dyDescent="0.2">
      <c r="B2521" s="71" t="str">
        <f t="shared" si="140"/>
        <v xml:space="preserve">            Ручной фонарь 1116</v>
      </c>
      <c r="C2521" s="34">
        <v>1116</v>
      </c>
      <c r="D2521" s="72">
        <f t="shared" si="139"/>
        <v>17.639999999999997</v>
      </c>
      <c r="E2521" s="35" t="s">
        <v>28</v>
      </c>
      <c r="G2521" s="142">
        <v>14.7</v>
      </c>
      <c r="I2521" s="154"/>
      <c r="L2521" s="175"/>
      <c r="M2521" s="154" t="s">
        <v>4760</v>
      </c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  <c r="BW2521"/>
      <c r="BX2521"/>
      <c r="BY2521"/>
      <c r="BZ2521"/>
      <c r="CA2521"/>
      <c r="CB2521"/>
      <c r="CC2521"/>
      <c r="CD2521"/>
      <c r="CE2521"/>
      <c r="CF2521"/>
    </row>
    <row r="2522" spans="2:84" ht="11.85" customHeight="1" outlineLevel="3" x14ac:dyDescent="0.2">
      <c r="B2522" s="71" t="str">
        <f t="shared" si="140"/>
        <v xml:space="preserve">            Ручной фонарь 513M</v>
      </c>
      <c r="C2522" s="33" t="s">
        <v>4823</v>
      </c>
      <c r="D2522" s="72">
        <f t="shared" si="139"/>
        <v>7.08</v>
      </c>
      <c r="E2522" s="35" t="s">
        <v>28</v>
      </c>
      <c r="G2522" s="142">
        <v>5.9</v>
      </c>
      <c r="I2522" s="157">
        <v>7891688513301</v>
      </c>
      <c r="L2522" s="175"/>
      <c r="M2522" s="154" t="s">
        <v>4822</v>
      </c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  <c r="BW2522"/>
      <c r="BX2522"/>
      <c r="BY2522"/>
      <c r="BZ2522"/>
      <c r="CA2522"/>
      <c r="CB2522"/>
      <c r="CC2522"/>
      <c r="CD2522"/>
      <c r="CE2522"/>
      <c r="CF2522"/>
    </row>
    <row r="2523" spans="2:84" ht="11.85" customHeight="1" outlineLevel="3" x14ac:dyDescent="0.2">
      <c r="B2523" s="71" t="str">
        <f t="shared" si="140"/>
        <v xml:space="preserve">            Ручной фонарь 520-T6</v>
      </c>
      <c r="C2523" s="33" t="s">
        <v>4825</v>
      </c>
      <c r="D2523" s="72">
        <f t="shared" si="139"/>
        <v>11.04</v>
      </c>
      <c r="E2523" s="35" t="s">
        <v>28</v>
      </c>
      <c r="G2523" s="142">
        <v>9.1999999999999993</v>
      </c>
      <c r="I2523" s="157">
        <v>7891688552065</v>
      </c>
      <c r="L2523" s="175"/>
      <c r="M2523" s="154" t="s">
        <v>4824</v>
      </c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  <c r="BW2523"/>
      <c r="BX2523"/>
      <c r="BY2523"/>
      <c r="BZ2523"/>
      <c r="CA2523"/>
      <c r="CB2523"/>
      <c r="CC2523"/>
      <c r="CD2523"/>
      <c r="CE2523"/>
      <c r="CF2523"/>
    </row>
    <row r="2524" spans="2:84" ht="11.85" customHeight="1" outlineLevel="3" x14ac:dyDescent="0.2">
      <c r="B2524" s="71" t="str">
        <f t="shared" si="140"/>
        <v xml:space="preserve">            Ручной фонарь 6002-P90</v>
      </c>
      <c r="C2524" s="33" t="s">
        <v>4169</v>
      </c>
      <c r="D2524" s="72">
        <f t="shared" si="139"/>
        <v>62.856000000000002</v>
      </c>
      <c r="E2524" s="35" t="s">
        <v>28</v>
      </c>
      <c r="G2524" s="142">
        <v>52.38</v>
      </c>
      <c r="I2524" s="157">
        <v>6971410559836</v>
      </c>
      <c r="L2524" s="175"/>
      <c r="M2524" s="154" t="s">
        <v>4168</v>
      </c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  <c r="BW2524"/>
      <c r="BX2524"/>
      <c r="BY2524"/>
      <c r="BZ2524"/>
      <c r="CA2524"/>
      <c r="CB2524"/>
      <c r="CC2524"/>
      <c r="CD2524"/>
      <c r="CE2524"/>
      <c r="CF2524"/>
    </row>
    <row r="2525" spans="2:84" ht="11.85" customHeight="1" outlineLevel="3" x14ac:dyDescent="0.2">
      <c r="B2525" s="71" t="str">
        <f t="shared" si="140"/>
        <v xml:space="preserve">            Ручной фонарь 6004-Р90</v>
      </c>
      <c r="C2525" s="33" t="s">
        <v>4171</v>
      </c>
      <c r="D2525" s="72">
        <f t="shared" si="139"/>
        <v>60.263999999999996</v>
      </c>
      <c r="E2525" s="35" t="s">
        <v>28</v>
      </c>
      <c r="G2525" s="142">
        <v>50.22</v>
      </c>
      <c r="I2525" s="157">
        <v>7891688560046</v>
      </c>
      <c r="L2525" s="175"/>
      <c r="M2525" s="154" t="s">
        <v>4170</v>
      </c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  <c r="BW2525"/>
      <c r="BX2525"/>
      <c r="BY2525"/>
      <c r="BZ2525"/>
      <c r="CA2525"/>
      <c r="CB2525"/>
      <c r="CC2525"/>
      <c r="CD2525"/>
      <c r="CE2525"/>
      <c r="CF2525"/>
    </row>
    <row r="2526" spans="2:84" ht="11.85" customHeight="1" outlineLevel="3" x14ac:dyDescent="0.2">
      <c r="B2526" s="71" t="str">
        <f t="shared" si="140"/>
        <v xml:space="preserve">            Ручной фонарь 6009-Р160</v>
      </c>
      <c r="C2526" s="33" t="s">
        <v>4175</v>
      </c>
      <c r="D2526" s="72">
        <f t="shared" si="139"/>
        <v>73.872</v>
      </c>
      <c r="E2526" s="35" t="s">
        <v>28</v>
      </c>
      <c r="G2526" s="142">
        <v>61.56</v>
      </c>
      <c r="I2526" s="157">
        <v>7891688560183</v>
      </c>
      <c r="L2526" s="175"/>
      <c r="M2526" s="154" t="s">
        <v>4174</v>
      </c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  <c r="BW2526"/>
      <c r="BX2526"/>
      <c r="BY2526"/>
      <c r="BZ2526"/>
      <c r="CA2526"/>
      <c r="CB2526"/>
      <c r="CC2526"/>
      <c r="CD2526"/>
      <c r="CE2526"/>
      <c r="CF2526"/>
    </row>
    <row r="2527" spans="2:84" ht="11.85" customHeight="1" outlineLevel="3" x14ac:dyDescent="0.2">
      <c r="B2527" s="71" t="str">
        <f t="shared" si="140"/>
        <v xml:space="preserve">            Ручной фонарь 6019-Р160</v>
      </c>
      <c r="C2527" s="33" t="s">
        <v>4173</v>
      </c>
      <c r="D2527" s="72">
        <f t="shared" si="139"/>
        <v>72.575999999999993</v>
      </c>
      <c r="E2527" s="35" t="s">
        <v>28</v>
      </c>
      <c r="G2527" s="142">
        <v>60.48</v>
      </c>
      <c r="I2527" s="157">
        <v>7891688560190</v>
      </c>
      <c r="L2527" s="175"/>
      <c r="M2527" s="154" t="s">
        <v>4172</v>
      </c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  <c r="BW2527"/>
      <c r="BX2527"/>
      <c r="BY2527"/>
      <c r="BZ2527"/>
      <c r="CA2527"/>
      <c r="CB2527"/>
      <c r="CC2527"/>
      <c r="CD2527"/>
      <c r="CE2527"/>
      <c r="CF2527"/>
    </row>
    <row r="2528" spans="2:84" ht="11.85" customHeight="1" outlineLevel="3" x14ac:dyDescent="0.2">
      <c r="B2528" s="71" t="str">
        <f t="shared" si="140"/>
        <v xml:space="preserve">            Ручной фонарь 7078A</v>
      </c>
      <c r="C2528" s="33" t="s">
        <v>4587</v>
      </c>
      <c r="D2528" s="72">
        <f t="shared" si="139"/>
        <v>19.655999999999999</v>
      </c>
      <c r="E2528" s="35" t="s">
        <v>28</v>
      </c>
      <c r="G2528" s="142">
        <v>16.38</v>
      </c>
      <c r="I2528" s="154"/>
      <c r="L2528" s="175"/>
      <c r="M2528" s="154" t="s">
        <v>4586</v>
      </c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  <c r="BW2528"/>
      <c r="BX2528"/>
      <c r="BY2528"/>
      <c r="BZ2528"/>
      <c r="CA2528"/>
      <c r="CB2528"/>
      <c r="CC2528"/>
      <c r="CD2528"/>
      <c r="CE2528"/>
      <c r="CF2528"/>
    </row>
    <row r="2529" spans="2:84" ht="11.85" customHeight="1" outlineLevel="3" x14ac:dyDescent="0.2">
      <c r="B2529" s="71" t="str">
        <f t="shared" si="140"/>
        <v xml:space="preserve">            Ручной фонарь 7078B</v>
      </c>
      <c r="C2529" s="33" t="s">
        <v>4589</v>
      </c>
      <c r="D2529" s="72">
        <f t="shared" si="139"/>
        <v>19.655999999999999</v>
      </c>
      <c r="E2529" s="35" t="s">
        <v>28</v>
      </c>
      <c r="G2529" s="142">
        <v>16.38</v>
      </c>
      <c r="I2529" s="154"/>
      <c r="L2529" s="175"/>
      <c r="M2529" s="154" t="s">
        <v>4588</v>
      </c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  <c r="BW2529"/>
      <c r="BX2529"/>
      <c r="BY2529"/>
      <c r="BZ2529"/>
      <c r="CA2529"/>
      <c r="CB2529"/>
      <c r="CC2529"/>
      <c r="CD2529"/>
      <c r="CE2529"/>
      <c r="CF2529"/>
    </row>
    <row r="2530" spans="2:84" ht="11.85" customHeight="1" outlineLevel="3" x14ac:dyDescent="0.2">
      <c r="B2530" s="71" t="str">
        <f t="shared" si="140"/>
        <v xml:space="preserve">            Ручной фонарь 7078C</v>
      </c>
      <c r="C2530" s="33" t="s">
        <v>4591</v>
      </c>
      <c r="D2530" s="72">
        <f t="shared" si="139"/>
        <v>19.655999999999999</v>
      </c>
      <c r="E2530" s="35" t="s">
        <v>28</v>
      </c>
      <c r="G2530" s="142">
        <v>16.38</v>
      </c>
      <c r="I2530" s="154" t="s">
        <v>3020</v>
      </c>
      <c r="L2530" s="175"/>
      <c r="M2530" s="154" t="s">
        <v>4590</v>
      </c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  <c r="BW2530"/>
      <c r="BX2530"/>
      <c r="BY2530"/>
      <c r="BZ2530"/>
      <c r="CA2530"/>
      <c r="CB2530"/>
      <c r="CC2530"/>
      <c r="CD2530"/>
      <c r="CE2530"/>
      <c r="CF2530"/>
    </row>
    <row r="2531" spans="2:84" ht="11.85" customHeight="1" outlineLevel="3" x14ac:dyDescent="0.2">
      <c r="B2531" s="71" t="str">
        <f t="shared" si="140"/>
        <v xml:space="preserve">            Ручной фонарь 7078D</v>
      </c>
      <c r="C2531" s="33" t="s">
        <v>4593</v>
      </c>
      <c r="D2531" s="72">
        <f t="shared" ref="D2531:D2593" si="141">G2531*1.2</f>
        <v>19.655999999999999</v>
      </c>
      <c r="E2531" s="35" t="s">
        <v>28</v>
      </c>
      <c r="G2531" s="142">
        <v>16.38</v>
      </c>
      <c r="I2531" s="157">
        <v>6978566874332</v>
      </c>
      <c r="L2531" s="175"/>
      <c r="M2531" s="154" t="s">
        <v>4592</v>
      </c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  <c r="BW2531"/>
      <c r="BX2531"/>
      <c r="BY2531"/>
      <c r="BZ2531"/>
      <c r="CA2531"/>
      <c r="CB2531"/>
      <c r="CC2531"/>
      <c r="CD2531"/>
      <c r="CE2531"/>
      <c r="CF2531"/>
    </row>
    <row r="2532" spans="2:84" ht="11.85" customHeight="1" outlineLevel="3" x14ac:dyDescent="0.2">
      <c r="B2532" s="71" t="str">
        <f t="shared" si="140"/>
        <v xml:space="preserve">            Ручной фонарь 857-2-COB (переноска)</v>
      </c>
      <c r="C2532" s="33" t="s">
        <v>4595</v>
      </c>
      <c r="D2532" s="72">
        <f t="shared" si="141"/>
        <v>31.2</v>
      </c>
      <c r="E2532" s="35" t="s">
        <v>28</v>
      </c>
      <c r="G2532" s="142">
        <v>26</v>
      </c>
      <c r="I2532" s="154"/>
      <c r="L2532" s="175"/>
      <c r="M2532" s="154" t="s">
        <v>4594</v>
      </c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  <c r="BK2532"/>
      <c r="BL2532"/>
      <c r="BM2532"/>
      <c r="BN2532"/>
      <c r="BO2532"/>
      <c r="BP2532"/>
      <c r="BQ2532"/>
      <c r="BR2532"/>
      <c r="BS2532"/>
      <c r="BT2532"/>
      <c r="BU2532"/>
      <c r="BV2532"/>
      <c r="BW2532"/>
      <c r="BX2532"/>
      <c r="BY2532"/>
      <c r="BZ2532"/>
      <c r="CA2532"/>
      <c r="CB2532"/>
      <c r="CC2532"/>
      <c r="CD2532"/>
      <c r="CE2532"/>
      <c r="CF2532"/>
    </row>
    <row r="2533" spans="2:84" ht="11.85" customHeight="1" outlineLevel="3" x14ac:dyDescent="0.2">
      <c r="B2533" s="71" t="str">
        <f t="shared" si="140"/>
        <v xml:space="preserve">            Ручной фонарь 857-34SMD (переноска)</v>
      </c>
      <c r="C2533" s="33" t="s">
        <v>4597</v>
      </c>
      <c r="D2533" s="72">
        <f t="shared" si="141"/>
        <v>30.887999999999998</v>
      </c>
      <c r="E2533" s="35" t="s">
        <v>28</v>
      </c>
      <c r="G2533" s="142">
        <v>25.74</v>
      </c>
      <c r="I2533" s="154"/>
      <c r="L2533" s="175"/>
      <c r="M2533" s="154" t="s">
        <v>4596</v>
      </c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  <c r="BK2533"/>
      <c r="BL2533"/>
      <c r="BM2533"/>
      <c r="BN2533"/>
      <c r="BO2533"/>
      <c r="BP2533"/>
      <c r="BQ2533"/>
      <c r="BR2533"/>
      <c r="BS2533"/>
      <c r="BT2533"/>
      <c r="BU2533"/>
      <c r="BV2533"/>
      <c r="BW2533"/>
      <c r="BX2533"/>
      <c r="BY2533"/>
      <c r="BZ2533"/>
      <c r="CA2533"/>
      <c r="CB2533"/>
      <c r="CC2533"/>
      <c r="CD2533"/>
      <c r="CE2533"/>
      <c r="CF2533"/>
    </row>
    <row r="2534" spans="2:84" ht="11.85" customHeight="1" outlineLevel="3" x14ac:dyDescent="0.2">
      <c r="B2534" s="71" t="str">
        <f t="shared" si="140"/>
        <v xml:space="preserve">            Ручной фонарь 857-COB (переноска)</v>
      </c>
      <c r="C2534" s="33" t="s">
        <v>4599</v>
      </c>
      <c r="D2534" s="72">
        <f t="shared" si="141"/>
        <v>30.887999999999998</v>
      </c>
      <c r="E2534" s="35" t="s">
        <v>28</v>
      </c>
      <c r="G2534" s="142">
        <v>25.74</v>
      </c>
      <c r="I2534" s="154"/>
      <c r="L2534" s="175"/>
      <c r="M2534" s="154" t="s">
        <v>4598</v>
      </c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  <c r="BK2534"/>
      <c r="BL2534"/>
      <c r="BM2534"/>
      <c r="BN2534"/>
      <c r="BO2534"/>
      <c r="BP2534"/>
      <c r="BQ2534"/>
      <c r="BR2534"/>
      <c r="BS2534"/>
      <c r="BT2534"/>
      <c r="BU2534"/>
      <c r="BV2534"/>
      <c r="BW2534"/>
      <c r="BX2534"/>
      <c r="BY2534"/>
      <c r="BZ2534"/>
      <c r="CA2534"/>
      <c r="CB2534"/>
      <c r="CC2534"/>
      <c r="CD2534"/>
      <c r="CE2534"/>
      <c r="CF2534"/>
    </row>
    <row r="2535" spans="2:84" ht="11.85" customHeight="1" outlineLevel="3" x14ac:dyDescent="0.2">
      <c r="B2535" s="71" t="str">
        <f t="shared" si="140"/>
        <v xml:space="preserve">            Ручной фонарь P04-P90</v>
      </c>
      <c r="C2535" s="33" t="s">
        <v>4601</v>
      </c>
      <c r="D2535" s="72">
        <f t="shared" si="141"/>
        <v>33.047999999999995</v>
      </c>
      <c r="E2535" s="35" t="s">
        <v>28</v>
      </c>
      <c r="G2535" s="142">
        <v>27.54</v>
      </c>
      <c r="I2535" s="157">
        <v>7891688504002</v>
      </c>
      <c r="L2535" s="175"/>
      <c r="M2535" s="154" t="s">
        <v>4600</v>
      </c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  <c r="BK2535"/>
      <c r="BL2535"/>
      <c r="BM2535"/>
      <c r="BN2535"/>
      <c r="BO2535"/>
      <c r="BP2535"/>
      <c r="BQ2535"/>
      <c r="BR2535"/>
      <c r="BS2535"/>
      <c r="BT2535"/>
      <c r="BU2535"/>
      <c r="BV2535"/>
      <c r="BW2535"/>
      <c r="BX2535"/>
      <c r="BY2535"/>
      <c r="BZ2535"/>
      <c r="CA2535"/>
      <c r="CB2535"/>
      <c r="CC2535"/>
      <c r="CD2535"/>
      <c r="CE2535"/>
      <c r="CF2535"/>
    </row>
    <row r="2536" spans="2:84" ht="11.85" customHeight="1" outlineLevel="3" x14ac:dyDescent="0.2">
      <c r="B2536" s="71" t="str">
        <f t="shared" si="140"/>
        <v xml:space="preserve">            Ручной фонарь X74-P90</v>
      </c>
      <c r="C2536" s="33" t="s">
        <v>4718</v>
      </c>
      <c r="D2536" s="72">
        <f t="shared" si="141"/>
        <v>36.96</v>
      </c>
      <c r="E2536" s="35" t="s">
        <v>28</v>
      </c>
      <c r="G2536" s="142">
        <v>30.8</v>
      </c>
      <c r="I2536" s="157">
        <v>7891688574906</v>
      </c>
      <c r="L2536" s="175"/>
      <c r="M2536" s="154" t="s">
        <v>4719</v>
      </c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  <c r="BK2536"/>
      <c r="BL2536"/>
      <c r="BM2536"/>
      <c r="BN2536"/>
      <c r="BO2536"/>
      <c r="BP2536"/>
      <c r="BQ2536"/>
      <c r="BR2536"/>
      <c r="BS2536"/>
      <c r="BT2536"/>
      <c r="BU2536"/>
      <c r="BV2536"/>
      <c r="BW2536"/>
      <c r="BX2536"/>
      <c r="BY2536"/>
      <c r="BZ2536"/>
      <c r="CA2536"/>
      <c r="CB2536"/>
      <c r="CC2536"/>
      <c r="CD2536"/>
      <c r="CE2536"/>
      <c r="CF2536"/>
    </row>
    <row r="2537" spans="2:84" ht="11.85" customHeight="1" outlineLevel="3" x14ac:dyDescent="0.2">
      <c r="B2537" s="71" t="str">
        <f t="shared" si="140"/>
        <v xml:space="preserve">            Ультрафиолетовый фонарик SD-04-1</v>
      </c>
      <c r="C2537" s="33" t="s">
        <v>4490</v>
      </c>
      <c r="D2537" s="72">
        <f t="shared" si="141"/>
        <v>18.407999999999998</v>
      </c>
      <c r="E2537" s="35" t="s">
        <v>28</v>
      </c>
      <c r="G2537" s="142">
        <v>15.34</v>
      </c>
      <c r="I2537" s="157">
        <v>2000456682230</v>
      </c>
      <c r="L2537" s="175"/>
      <c r="M2537" s="154" t="s">
        <v>4489</v>
      </c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  <c r="BK2537"/>
      <c r="BL2537"/>
      <c r="BM2537"/>
      <c r="BN2537"/>
      <c r="BO2537"/>
      <c r="BP2537"/>
      <c r="BQ2537"/>
      <c r="BR2537"/>
      <c r="BS2537"/>
      <c r="BT2537"/>
      <c r="BU2537"/>
      <c r="BV2537"/>
      <c r="BW2537"/>
      <c r="BX2537"/>
      <c r="BY2537"/>
      <c r="BZ2537"/>
      <c r="CA2537"/>
      <c r="CB2537"/>
      <c r="CC2537"/>
      <c r="CD2537"/>
      <c r="CE2537"/>
      <c r="CF2537"/>
    </row>
    <row r="2538" spans="2:84" ht="11.85" customHeight="1" outlineLevel="3" x14ac:dyDescent="0.2">
      <c r="B2538" s="71" t="str">
        <f t="shared" si="140"/>
        <v xml:space="preserve">            Ультрафиолетовый фонарик SD-04-3</v>
      </c>
      <c r="C2538" s="33" t="s">
        <v>4492</v>
      </c>
      <c r="D2538" s="72">
        <f t="shared" si="141"/>
        <v>25.271999999999998</v>
      </c>
      <c r="E2538" s="35" t="s">
        <v>28</v>
      </c>
      <c r="G2538" s="142">
        <v>21.06</v>
      </c>
      <c r="I2538" s="157">
        <v>7891688588880</v>
      </c>
      <c r="L2538" s="175"/>
      <c r="M2538" s="154" t="s">
        <v>4491</v>
      </c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  <c r="BK2538"/>
      <c r="BL2538"/>
      <c r="BM2538"/>
      <c r="BN2538"/>
      <c r="BO2538"/>
      <c r="BP2538"/>
      <c r="BQ2538"/>
      <c r="BR2538"/>
      <c r="BS2538"/>
      <c r="BT2538"/>
      <c r="BU2538"/>
      <c r="BV2538"/>
      <c r="BW2538"/>
      <c r="BX2538"/>
      <c r="BY2538"/>
      <c r="BZ2538"/>
      <c r="CA2538"/>
      <c r="CB2538"/>
      <c r="CC2538"/>
      <c r="CD2538"/>
      <c r="CE2538"/>
      <c r="CF2538"/>
    </row>
    <row r="2539" spans="2:84" ht="22.35" customHeight="1" outlineLevel="3" x14ac:dyDescent="0.2">
      <c r="B2539" s="71" t="str">
        <f t="shared" si="140"/>
        <v xml:space="preserve">            Фонарь 9с/диодов, металл,  шоубокс 24шт, питание: батарейки ААА-3шт.</v>
      </c>
      <c r="C2539" s="34">
        <v>608</v>
      </c>
      <c r="D2539" s="72">
        <f t="shared" si="141"/>
        <v>2.2799999999999998</v>
      </c>
      <c r="E2539" s="35" t="s">
        <v>28</v>
      </c>
      <c r="G2539" s="142">
        <v>1.9</v>
      </c>
      <c r="I2539" s="154"/>
      <c r="L2539" s="175"/>
      <c r="M2539" s="154" t="s">
        <v>1949</v>
      </c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  <c r="BK2539"/>
      <c r="BL2539"/>
      <c r="BM2539"/>
      <c r="BN2539"/>
      <c r="BO2539"/>
      <c r="BP2539"/>
      <c r="BQ2539"/>
      <c r="BR2539"/>
      <c r="BS2539"/>
      <c r="BT2539"/>
      <c r="BU2539"/>
      <c r="BV2539"/>
      <c r="BW2539"/>
      <c r="BX2539"/>
      <c r="BY2539"/>
      <c r="BZ2539"/>
      <c r="CA2539"/>
      <c r="CB2539"/>
      <c r="CC2539"/>
      <c r="CD2539"/>
      <c r="CE2539"/>
      <c r="CF2539"/>
    </row>
    <row r="2540" spans="2:84" ht="22.35" customHeight="1" outlineLevel="3" x14ac:dyDescent="0.2">
      <c r="B2540" s="71" t="str">
        <f t="shared" si="140"/>
        <v xml:space="preserve">            Фонарь универс. классический светодиодный 1LED, пластик, шоубокс 24шт.  питание 3*ААА</v>
      </c>
      <c r="C2540" s="33" t="s">
        <v>2143</v>
      </c>
      <c r="D2540" s="72">
        <f t="shared" si="141"/>
        <v>3.5640000000000001</v>
      </c>
      <c r="E2540" s="35" t="s">
        <v>28</v>
      </c>
      <c r="G2540" s="142">
        <v>2.97</v>
      </c>
      <c r="I2540" s="157">
        <v>8518383400109</v>
      </c>
      <c r="L2540" s="175"/>
      <c r="M2540" s="154" t="s">
        <v>2142</v>
      </c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  <c r="BK2540"/>
      <c r="BL2540"/>
      <c r="BM2540"/>
      <c r="BN2540"/>
      <c r="BO2540"/>
      <c r="BP2540"/>
      <c r="BQ2540"/>
      <c r="BR2540"/>
      <c r="BS2540"/>
      <c r="BT2540"/>
      <c r="BU2540"/>
      <c r="BV2540"/>
      <c r="BW2540"/>
      <c r="BX2540"/>
      <c r="BY2540"/>
      <c r="BZ2540"/>
      <c r="CA2540"/>
      <c r="CB2540"/>
      <c r="CC2540"/>
      <c r="CD2540"/>
      <c r="CE2540"/>
      <c r="CF2540"/>
    </row>
    <row r="2541" spans="2:84" ht="22.35" customHeight="1" outlineLevel="3" x14ac:dyDescent="0.2">
      <c r="B2541" s="71" t="str">
        <f t="shared" si="140"/>
        <v xml:space="preserve">            Фонарь универс. классичуский светодиодный 9LED, пластик, шоубокс 24шт.  питание 3*ААА </v>
      </c>
      <c r="C2541" s="33" t="s">
        <v>2145</v>
      </c>
      <c r="D2541" s="72">
        <f t="shared" si="141"/>
        <v>3.5640000000000001</v>
      </c>
      <c r="E2541" s="35" t="s">
        <v>28</v>
      </c>
      <c r="G2541" s="142">
        <v>2.97</v>
      </c>
      <c r="I2541" s="157">
        <v>8518383400116</v>
      </c>
      <c r="L2541" s="175"/>
      <c r="M2541" s="154" t="s">
        <v>2144</v>
      </c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  <c r="BK2541"/>
      <c r="BL2541"/>
      <c r="BM2541"/>
      <c r="BN2541"/>
      <c r="BO2541"/>
      <c r="BP2541"/>
      <c r="BQ2541"/>
      <c r="BR2541"/>
      <c r="BS2541"/>
      <c r="BT2541"/>
      <c r="BU2541"/>
      <c r="BV2541"/>
      <c r="BW2541"/>
      <c r="BX2541"/>
      <c r="BY2541"/>
      <c r="BZ2541"/>
      <c r="CA2541"/>
      <c r="CB2541"/>
      <c r="CC2541"/>
      <c r="CD2541"/>
      <c r="CE2541"/>
      <c r="CF2541"/>
    </row>
    <row r="2542" spans="2:84" ht="28.5" customHeight="1" outlineLevel="1" x14ac:dyDescent="0.2">
      <c r="B2542" s="75" t="s">
        <v>2146</v>
      </c>
      <c r="C2542" s="75"/>
      <c r="D2542" s="75"/>
      <c r="E2542" s="75"/>
      <c r="F2542" s="75"/>
      <c r="G2542" s="145"/>
      <c r="H2542" s="159"/>
      <c r="I2542" s="159"/>
      <c r="J2542" s="159"/>
      <c r="K2542" s="159"/>
      <c r="L2542" s="178"/>
      <c r="M2542" s="159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  <c r="BK2542"/>
      <c r="BL2542"/>
      <c r="BM2542"/>
      <c r="BN2542"/>
      <c r="BO2542"/>
      <c r="BP2542"/>
      <c r="BQ2542"/>
      <c r="BR2542"/>
      <c r="BS2542"/>
      <c r="BT2542"/>
      <c r="BU2542"/>
      <c r="BV2542"/>
      <c r="BW2542"/>
      <c r="BX2542"/>
      <c r="BY2542"/>
      <c r="BZ2542"/>
      <c r="CA2542"/>
      <c r="CB2542"/>
      <c r="CC2542"/>
      <c r="CD2542"/>
      <c r="CE2542"/>
      <c r="CF2542"/>
    </row>
    <row r="2543" spans="2:84" ht="12.6" customHeight="1" outlineLevel="2" x14ac:dyDescent="0.2">
      <c r="B2543" s="31" t="s">
        <v>2581</v>
      </c>
      <c r="C2543" s="32"/>
      <c r="D2543" s="32"/>
      <c r="E2543" s="32"/>
      <c r="F2543" s="32"/>
      <c r="G2543" s="140"/>
      <c r="H2543" s="156"/>
      <c r="I2543" s="156"/>
      <c r="J2543" s="156"/>
      <c r="K2543" s="156"/>
      <c r="L2543" s="174"/>
      <c r="M2543" s="156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</row>
    <row r="2544" spans="2:84" ht="22.35" customHeight="1" outlineLevel="3" x14ac:dyDescent="0.2">
      <c r="B2544" s="71" t="str">
        <f t="shared" ref="B2544:B2590" si="142">HYPERLINK(CONCATENATE("http://belpult.by/site_search?search_term=",C2544),M2544)</f>
        <v xml:space="preserve">            Автодержатель BH16, Номерной знак, цвет: черный-зеленый</v>
      </c>
      <c r="C2544" s="40">
        <v>9660</v>
      </c>
      <c r="D2544" s="72">
        <f t="shared" si="141"/>
        <v>9.0719999999999992</v>
      </c>
      <c r="E2544" s="35" t="s">
        <v>28</v>
      </c>
      <c r="G2544" s="142">
        <v>7.56</v>
      </c>
      <c r="I2544" s="157">
        <v>6931474709660</v>
      </c>
      <c r="L2544" s="175"/>
      <c r="M2544" s="154" t="s">
        <v>2737</v>
      </c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  <c r="BK2544"/>
      <c r="BL2544"/>
      <c r="BM2544"/>
      <c r="BN2544"/>
      <c r="BO2544"/>
      <c r="BP2544"/>
      <c r="BQ2544"/>
      <c r="BR2544"/>
      <c r="BS2544"/>
      <c r="BT2544"/>
      <c r="BU2544"/>
      <c r="BV2544"/>
      <c r="BW2544"/>
      <c r="BX2544"/>
      <c r="BY2544"/>
      <c r="BZ2544"/>
      <c r="CA2544"/>
      <c r="CB2544"/>
      <c r="CC2544"/>
      <c r="CD2544"/>
      <c r="CE2544"/>
      <c r="CF2544"/>
    </row>
    <row r="2545" spans="2:84" ht="22.35" customHeight="1" outlineLevel="3" x14ac:dyDescent="0.2">
      <c r="B2545" s="71" t="str">
        <f t="shared" si="142"/>
        <v xml:space="preserve">            Автодержатель BH16, Номерной знак, цвет: черный-серый</v>
      </c>
      <c r="C2545" s="40">
        <v>9684</v>
      </c>
      <c r="D2545" s="72">
        <f t="shared" si="141"/>
        <v>9.0719999999999992</v>
      </c>
      <c r="E2545" s="35" t="s">
        <v>28</v>
      </c>
      <c r="G2545" s="142">
        <v>7.56</v>
      </c>
      <c r="I2545" s="157">
        <v>6931474709684</v>
      </c>
      <c r="L2545" s="175"/>
      <c r="M2545" s="154" t="s">
        <v>2738</v>
      </c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  <c r="BK2545"/>
      <c r="BL2545"/>
      <c r="BM2545"/>
      <c r="BN2545"/>
      <c r="BO2545"/>
      <c r="BP2545"/>
      <c r="BQ2545"/>
      <c r="BR2545"/>
      <c r="BS2545"/>
      <c r="BT2545"/>
      <c r="BU2545"/>
      <c r="BV2545"/>
      <c r="BW2545"/>
      <c r="BX2545"/>
      <c r="BY2545"/>
      <c r="BZ2545"/>
      <c r="CA2545"/>
      <c r="CB2545"/>
      <c r="CC2545"/>
      <c r="CD2545"/>
      <c r="CE2545"/>
      <c r="CF2545"/>
    </row>
    <row r="2546" spans="2:84" ht="22.35" customHeight="1" outlineLevel="3" x14ac:dyDescent="0.2">
      <c r="B2546" s="98" t="str">
        <f t="shared" si="142"/>
        <v xml:space="preserve">            Автодержатель BOROFONE BA31A на присоске,на панель,стекло,цвет: черный</v>
      </c>
      <c r="C2546" s="101">
        <v>34945</v>
      </c>
      <c r="D2546" s="94">
        <f t="shared" si="141"/>
        <v>12.96</v>
      </c>
      <c r="E2546" s="100" t="s">
        <v>28</v>
      </c>
      <c r="G2546" s="142">
        <v>10.8</v>
      </c>
      <c r="I2546" s="157">
        <v>6931474734945</v>
      </c>
      <c r="L2546" s="176"/>
      <c r="M2546" s="154" t="s">
        <v>4636</v>
      </c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  <c r="BK2546"/>
      <c r="BL2546"/>
      <c r="BM2546"/>
      <c r="BN2546"/>
      <c r="BO2546"/>
      <c r="BP2546"/>
      <c r="BQ2546"/>
      <c r="BR2546"/>
      <c r="BS2546"/>
      <c r="BT2546"/>
      <c r="BU2546"/>
      <c r="BV2546"/>
      <c r="BW2546"/>
      <c r="BX2546"/>
      <c r="BY2546"/>
      <c r="BZ2546"/>
      <c r="CA2546"/>
      <c r="CB2546"/>
      <c r="CC2546"/>
      <c r="CD2546"/>
      <c r="CE2546"/>
      <c r="CF2546"/>
    </row>
    <row r="2547" spans="2:84" ht="22.35" customHeight="1" outlineLevel="3" x14ac:dyDescent="0.2">
      <c r="B2547" s="98" t="str">
        <f t="shared" si="142"/>
        <v xml:space="preserve">            Автодержатель BOROFONE BH10, цвет: серебристый</v>
      </c>
      <c r="C2547" s="102">
        <v>4405</v>
      </c>
      <c r="D2547" s="94">
        <f t="shared" si="141"/>
        <v>12.815999999999999</v>
      </c>
      <c r="E2547" s="100" t="s">
        <v>28</v>
      </c>
      <c r="G2547" s="142">
        <v>10.68</v>
      </c>
      <c r="I2547" s="157">
        <v>6931474704405</v>
      </c>
      <c r="L2547" s="176"/>
      <c r="M2547" s="154" t="s">
        <v>3608</v>
      </c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</row>
    <row r="2548" spans="2:84" ht="11.85" customHeight="1" outlineLevel="3" x14ac:dyDescent="0.2">
      <c r="B2548" s="98" t="str">
        <f t="shared" si="142"/>
        <v xml:space="preserve">            Автодержатель BOROFONE BH10, цвет: черный</v>
      </c>
      <c r="C2548" s="102">
        <v>4399</v>
      </c>
      <c r="D2548" s="94">
        <f t="shared" si="141"/>
        <v>11.531999999999998</v>
      </c>
      <c r="E2548" s="100" t="s">
        <v>28</v>
      </c>
      <c r="G2548" s="142">
        <v>9.61</v>
      </c>
      <c r="I2548" s="157">
        <v>6931474704399</v>
      </c>
      <c r="L2548" s="176"/>
      <c r="M2548" s="154" t="s">
        <v>3609</v>
      </c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  <c r="BK2548"/>
      <c r="BL2548"/>
      <c r="BM2548"/>
      <c r="BN2548"/>
      <c r="BO2548"/>
      <c r="BP2548"/>
      <c r="BQ2548"/>
      <c r="BR2548"/>
      <c r="BS2548"/>
      <c r="BT2548"/>
      <c r="BU2548"/>
      <c r="BV2548"/>
      <c r="BW2548"/>
      <c r="BX2548"/>
      <c r="BY2548"/>
      <c r="BZ2548"/>
      <c r="CA2548"/>
      <c r="CB2548"/>
      <c r="CC2548"/>
      <c r="CD2548"/>
      <c r="CE2548"/>
      <c r="CF2548"/>
    </row>
    <row r="2549" spans="2:84" ht="22.35" customHeight="1" outlineLevel="3" x14ac:dyDescent="0.2">
      <c r="B2549" s="98" t="str">
        <f t="shared" si="142"/>
        <v xml:space="preserve">            Автодержатель BOROFONE BH13, цвет: черно-красный</v>
      </c>
      <c r="C2549" s="102">
        <v>7604</v>
      </c>
      <c r="D2549" s="94">
        <f t="shared" si="141"/>
        <v>14.256</v>
      </c>
      <c r="E2549" s="100" t="s">
        <v>28</v>
      </c>
      <c r="G2549" s="142">
        <v>11.88</v>
      </c>
      <c r="I2549" s="157">
        <v>6931474707604</v>
      </c>
      <c r="L2549" s="176"/>
      <c r="M2549" s="154" t="s">
        <v>4637</v>
      </c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  <c r="BK2549"/>
      <c r="BL2549"/>
      <c r="BM2549"/>
      <c r="BN2549"/>
      <c r="BO2549"/>
      <c r="BP2549"/>
      <c r="BQ2549"/>
      <c r="BR2549"/>
      <c r="BS2549"/>
      <c r="BT2549"/>
      <c r="BU2549"/>
      <c r="BV2549"/>
      <c r="BW2549"/>
      <c r="BX2549"/>
      <c r="BY2549"/>
      <c r="BZ2549"/>
      <c r="CA2549"/>
      <c r="CB2549"/>
      <c r="CC2549"/>
      <c r="CD2549"/>
      <c r="CE2549"/>
      <c r="CF2549"/>
    </row>
    <row r="2550" spans="2:84" ht="32.85" customHeight="1" outlineLevel="3" x14ac:dyDescent="0.2">
      <c r="B2550" s="98" t="str">
        <f t="shared" si="142"/>
        <v xml:space="preserve">            Автодержатель BOROFONE BH17 универсальный,магнитный,поворотный,складной цвет: черный</v>
      </c>
      <c r="C2550" s="101">
        <v>11014</v>
      </c>
      <c r="D2550" s="94">
        <f t="shared" si="141"/>
        <v>15.299999999999999</v>
      </c>
      <c r="E2550" s="100" t="s">
        <v>28</v>
      </c>
      <c r="G2550" s="142">
        <v>12.75</v>
      </c>
      <c r="I2550" s="157">
        <v>6931474711014</v>
      </c>
      <c r="L2550" s="176"/>
      <c r="M2550" s="154" t="s">
        <v>2582</v>
      </c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  <c r="BK2550"/>
      <c r="BL2550"/>
      <c r="BM2550"/>
      <c r="BN2550"/>
      <c r="BO2550"/>
      <c r="BP2550"/>
      <c r="BQ2550"/>
      <c r="BR2550"/>
      <c r="BS2550"/>
      <c r="BT2550"/>
      <c r="BU2550"/>
      <c r="BV2550"/>
      <c r="BW2550"/>
      <c r="BX2550"/>
      <c r="BY2550"/>
      <c r="BZ2550"/>
      <c r="CA2550"/>
      <c r="CB2550"/>
      <c r="CC2550"/>
      <c r="CD2550"/>
      <c r="CE2550"/>
      <c r="CF2550"/>
    </row>
    <row r="2551" spans="2:84" ht="22.35" customHeight="1" outlineLevel="3" x14ac:dyDescent="0.2">
      <c r="B2551" s="98" t="str">
        <f t="shared" si="142"/>
        <v xml:space="preserve">            Автодержатель BOROFONE BH19 в решетку, цвет: черный</v>
      </c>
      <c r="C2551" s="101">
        <v>21204</v>
      </c>
      <c r="D2551" s="94">
        <f t="shared" si="141"/>
        <v>8.9280000000000008</v>
      </c>
      <c r="E2551" s="100" t="s">
        <v>28</v>
      </c>
      <c r="G2551" s="142">
        <v>7.44</v>
      </c>
      <c r="I2551" s="157">
        <v>6931474721204</v>
      </c>
      <c r="L2551" s="176"/>
      <c r="M2551" s="154" t="s">
        <v>2739</v>
      </c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  <c r="BK2551"/>
      <c r="BL2551"/>
      <c r="BM2551"/>
      <c r="BN2551"/>
      <c r="BO2551"/>
      <c r="BP2551"/>
      <c r="BQ2551"/>
      <c r="BR2551"/>
      <c r="BS2551"/>
      <c r="BT2551"/>
      <c r="BU2551"/>
      <c r="BV2551"/>
      <c r="BW2551"/>
      <c r="BX2551"/>
      <c r="BY2551"/>
      <c r="BZ2551"/>
      <c r="CA2551"/>
      <c r="CB2551"/>
      <c r="CC2551"/>
      <c r="CD2551"/>
      <c r="CE2551"/>
      <c r="CF2551"/>
    </row>
    <row r="2552" spans="2:84" ht="11.85" customHeight="1" outlineLevel="3" x14ac:dyDescent="0.2">
      <c r="B2552" s="98" t="str">
        <f t="shared" si="142"/>
        <v xml:space="preserve">            Автодержатель BOROFONE BH37 цвет: черный</v>
      </c>
      <c r="C2552" s="101">
        <v>38486</v>
      </c>
      <c r="D2552" s="94">
        <f t="shared" si="141"/>
        <v>14.808</v>
      </c>
      <c r="E2552" s="100" t="s">
        <v>28</v>
      </c>
      <c r="G2552" s="142">
        <v>12.34</v>
      </c>
      <c r="I2552" s="157">
        <v>6931474738486</v>
      </c>
      <c r="L2552" s="176"/>
      <c r="M2552" s="154" t="s">
        <v>4069</v>
      </c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  <c r="BK2552"/>
      <c r="BL2552"/>
      <c r="BM2552"/>
      <c r="BN2552"/>
      <c r="BO2552"/>
      <c r="BP2552"/>
      <c r="BQ2552"/>
      <c r="BR2552"/>
      <c r="BS2552"/>
      <c r="BT2552"/>
      <c r="BU2552"/>
      <c r="BV2552"/>
      <c r="BW2552"/>
      <c r="BX2552"/>
      <c r="BY2552"/>
      <c r="BZ2552"/>
      <c r="CA2552"/>
      <c r="CB2552"/>
      <c r="CC2552"/>
      <c r="CD2552"/>
      <c r="CE2552"/>
      <c r="CF2552"/>
    </row>
    <row r="2553" spans="2:84" ht="22.35" customHeight="1" outlineLevel="3" x14ac:dyDescent="0.2">
      <c r="B2553" s="98" t="str">
        <f t="shared" si="142"/>
        <v xml:space="preserve">            Автодержатель BOROFONE BH38 на присоске до 7 дюймов на панель,стекло,цвет: черный</v>
      </c>
      <c r="C2553" s="101">
        <v>42490</v>
      </c>
      <c r="D2553" s="94">
        <f t="shared" si="141"/>
        <v>14.256</v>
      </c>
      <c r="E2553" s="100" t="s">
        <v>28</v>
      </c>
      <c r="G2553" s="142">
        <v>11.88</v>
      </c>
      <c r="I2553" s="157">
        <v>6931474742490</v>
      </c>
      <c r="L2553" s="176"/>
      <c r="M2553" s="154" t="s">
        <v>4000</v>
      </c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  <c r="BK2553"/>
      <c r="BL2553"/>
      <c r="BM2553"/>
      <c r="BN2553"/>
      <c r="BO2553"/>
      <c r="BP2553"/>
      <c r="BQ2553"/>
      <c r="BR2553"/>
      <c r="BS2553"/>
      <c r="BT2553"/>
      <c r="BU2553"/>
      <c r="BV2553"/>
      <c r="BW2553"/>
      <c r="BX2553"/>
      <c r="BY2553"/>
      <c r="BZ2553"/>
      <c r="CA2553"/>
      <c r="CB2553"/>
      <c r="CC2553"/>
      <c r="CD2553"/>
      <c r="CE2553"/>
      <c r="CF2553"/>
    </row>
    <row r="2554" spans="2:84" ht="11.85" customHeight="1" outlineLevel="3" x14ac:dyDescent="0.2">
      <c r="B2554" s="98" t="str">
        <f t="shared" si="142"/>
        <v xml:space="preserve">            Автодержатель BOROFONE BH39 цвет: черный</v>
      </c>
      <c r="C2554" s="101">
        <v>42506</v>
      </c>
      <c r="D2554" s="94">
        <f t="shared" si="141"/>
        <v>14.256</v>
      </c>
      <c r="E2554" s="100" t="s">
        <v>28</v>
      </c>
      <c r="G2554" s="142">
        <v>11.88</v>
      </c>
      <c r="I2554" s="157">
        <v>6931474742506</v>
      </c>
      <c r="L2554" s="176"/>
      <c r="M2554" s="154" t="s">
        <v>4826</v>
      </c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  <c r="BK2554"/>
      <c r="BL2554"/>
      <c r="BM2554"/>
      <c r="BN2554"/>
      <c r="BO2554"/>
      <c r="BP2554"/>
      <c r="BQ2554"/>
      <c r="BR2554"/>
      <c r="BS2554"/>
      <c r="BT2554"/>
      <c r="BU2554"/>
      <c r="BV2554"/>
      <c r="BW2554"/>
      <c r="BX2554"/>
      <c r="BY2554"/>
      <c r="BZ2554"/>
      <c r="CA2554"/>
      <c r="CB2554"/>
      <c r="CC2554"/>
      <c r="CD2554"/>
      <c r="CE2554"/>
      <c r="CF2554"/>
    </row>
    <row r="2555" spans="2:84" ht="22.35" customHeight="1" outlineLevel="3" x14ac:dyDescent="0.2">
      <c r="B2555" s="98" t="str">
        <f t="shared" si="142"/>
        <v xml:space="preserve">            Автодержатель BOROFONE BH41 магнитный, липучка, цвет: чёрный</v>
      </c>
      <c r="C2555" s="101">
        <v>40250</v>
      </c>
      <c r="D2555" s="94">
        <f t="shared" si="141"/>
        <v>9</v>
      </c>
      <c r="E2555" s="100" t="s">
        <v>28</v>
      </c>
      <c r="G2555" s="142">
        <v>7.5</v>
      </c>
      <c r="I2555" s="157">
        <v>6931474740250</v>
      </c>
      <c r="L2555" s="176"/>
      <c r="M2555" s="154" t="s">
        <v>3122</v>
      </c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  <c r="BK2555"/>
      <c r="BL2555"/>
      <c r="BM2555"/>
      <c r="BN2555"/>
      <c r="BO2555"/>
      <c r="BP2555"/>
      <c r="BQ2555"/>
      <c r="BR2555"/>
      <c r="BS2555"/>
      <c r="BT2555"/>
      <c r="BU2555"/>
      <c r="BV2555"/>
      <c r="BW2555"/>
      <c r="BX2555"/>
      <c r="BY2555"/>
      <c r="BZ2555"/>
      <c r="CA2555"/>
      <c r="CB2555"/>
      <c r="CC2555"/>
      <c r="CD2555"/>
      <c r="CE2555"/>
      <c r="CF2555"/>
    </row>
    <row r="2556" spans="2:84" ht="22.35" customHeight="1" outlineLevel="3" x14ac:dyDescent="0.2">
      <c r="B2556" s="98" t="str">
        <f t="shared" si="142"/>
        <v xml:space="preserve">            Автодержатель BOROFONE BH44 магнитный,в решетку (удлиненный), цвет: черный-серебро</v>
      </c>
      <c r="C2556" s="101">
        <v>46047</v>
      </c>
      <c r="D2556" s="94">
        <f t="shared" si="141"/>
        <v>16.919999999999998</v>
      </c>
      <c r="E2556" s="100" t="s">
        <v>28</v>
      </c>
      <c r="G2556" s="142">
        <v>14.1</v>
      </c>
      <c r="I2556" s="157">
        <v>6931474746047</v>
      </c>
      <c r="L2556" s="176"/>
      <c r="M2556" s="154" t="s">
        <v>3123</v>
      </c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  <c r="BK2556"/>
      <c r="BL2556"/>
      <c r="BM2556"/>
      <c r="BN2556"/>
      <c r="BO2556"/>
      <c r="BP2556"/>
      <c r="BQ2556"/>
      <c r="BR2556"/>
      <c r="BS2556"/>
      <c r="BT2556"/>
      <c r="BU2556"/>
      <c r="BV2556"/>
      <c r="BW2556"/>
      <c r="BX2556"/>
      <c r="BY2556"/>
      <c r="BZ2556"/>
      <c r="CA2556"/>
      <c r="CB2556"/>
      <c r="CC2556"/>
      <c r="CD2556"/>
      <c r="CE2556"/>
      <c r="CF2556"/>
    </row>
    <row r="2557" spans="2:84" ht="22.35" customHeight="1" outlineLevel="3" x14ac:dyDescent="0.2">
      <c r="B2557" s="98" t="str">
        <f t="shared" si="142"/>
        <v xml:space="preserve">            Автодержатель BOROFONE BH5 магнитный, липучка, цвет: серебристый</v>
      </c>
      <c r="C2557" s="101">
        <v>95262</v>
      </c>
      <c r="D2557" s="94">
        <f t="shared" si="141"/>
        <v>7.74</v>
      </c>
      <c r="E2557" s="100" t="s">
        <v>28</v>
      </c>
      <c r="G2557" s="142">
        <v>6.45</v>
      </c>
      <c r="I2557" s="157">
        <v>6957531095262</v>
      </c>
      <c r="L2557" s="176"/>
      <c r="M2557" s="154" t="s">
        <v>2583</v>
      </c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  <c r="BK2557"/>
      <c r="BL2557"/>
      <c r="BM2557"/>
      <c r="BN2557"/>
      <c r="BO2557"/>
      <c r="BP2557"/>
      <c r="BQ2557"/>
      <c r="BR2557"/>
      <c r="BS2557"/>
      <c r="BT2557"/>
      <c r="BU2557"/>
      <c r="BV2557"/>
      <c r="BW2557"/>
      <c r="BX2557"/>
      <c r="BY2557"/>
      <c r="BZ2557"/>
      <c r="CA2557"/>
      <c r="CB2557"/>
      <c r="CC2557"/>
      <c r="CD2557"/>
      <c r="CE2557"/>
      <c r="CF2557"/>
    </row>
    <row r="2558" spans="2:84" ht="22.35" customHeight="1" outlineLevel="3" x14ac:dyDescent="0.2">
      <c r="B2558" s="98" t="str">
        <f t="shared" si="142"/>
        <v xml:space="preserve">            Автодержатель BOROFONE BH5 магнитный, липучка, цвет: чёрный</v>
      </c>
      <c r="C2558" s="101">
        <v>95255</v>
      </c>
      <c r="D2558" s="94">
        <f t="shared" si="141"/>
        <v>7.74</v>
      </c>
      <c r="E2558" s="100" t="s">
        <v>28</v>
      </c>
      <c r="G2558" s="142">
        <v>6.45</v>
      </c>
      <c r="I2558" s="157">
        <v>6957531095255</v>
      </c>
      <c r="L2558" s="176"/>
      <c r="M2558" s="154" t="s">
        <v>2584</v>
      </c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  <c r="BK2558"/>
      <c r="BL2558"/>
      <c r="BM2558"/>
      <c r="BN2558"/>
      <c r="BO2558"/>
      <c r="BP2558"/>
      <c r="BQ2558"/>
      <c r="BR2558"/>
      <c r="BS2558"/>
      <c r="BT2558"/>
      <c r="BU2558"/>
      <c r="BV2558"/>
      <c r="BW2558"/>
      <c r="BX2558"/>
      <c r="BY2558"/>
      <c r="BZ2558"/>
      <c r="CA2558"/>
      <c r="CB2558"/>
      <c r="CC2558"/>
      <c r="CD2558"/>
      <c r="CE2558"/>
      <c r="CF2558"/>
    </row>
    <row r="2559" spans="2:84" ht="22.35" customHeight="1" outlineLevel="3" x14ac:dyDescent="0.2">
      <c r="B2559" s="98" t="str">
        <f t="shared" si="142"/>
        <v xml:space="preserve">            Автодержатель BOROFONE BH53 присоска,телескопический цвет: черный</v>
      </c>
      <c r="C2559" s="101">
        <v>51867</v>
      </c>
      <c r="D2559" s="94">
        <f t="shared" si="141"/>
        <v>15.552</v>
      </c>
      <c r="E2559" s="100" t="s">
        <v>28</v>
      </c>
      <c r="G2559" s="142">
        <v>12.96</v>
      </c>
      <c r="I2559" s="157">
        <v>6931474751867</v>
      </c>
      <c r="L2559" s="176"/>
      <c r="M2559" s="154" t="s">
        <v>4638</v>
      </c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  <c r="BK2559"/>
      <c r="BL2559"/>
      <c r="BM2559"/>
      <c r="BN2559"/>
      <c r="BO2559"/>
      <c r="BP2559"/>
      <c r="BQ2559"/>
      <c r="BR2559"/>
      <c r="BS2559"/>
      <c r="BT2559"/>
      <c r="BU2559"/>
      <c r="BV2559"/>
      <c r="BW2559"/>
      <c r="BX2559"/>
      <c r="BY2559"/>
      <c r="BZ2559"/>
      <c r="CA2559"/>
      <c r="CB2559"/>
      <c r="CC2559"/>
      <c r="CD2559"/>
      <c r="CE2559"/>
      <c r="CF2559"/>
    </row>
    <row r="2560" spans="2:84" ht="22.35" customHeight="1" outlineLevel="3" x14ac:dyDescent="0.2">
      <c r="B2560" s="98" t="str">
        <f t="shared" si="142"/>
        <v xml:space="preserve">            Автодержатель BOROFONE BH54 присоска длинная гибкая штанга цвет: черный</v>
      </c>
      <c r="C2560" s="101">
        <v>52895</v>
      </c>
      <c r="D2560" s="94">
        <f t="shared" si="141"/>
        <v>19.439999999999998</v>
      </c>
      <c r="E2560" s="100" t="s">
        <v>28</v>
      </c>
      <c r="G2560" s="142">
        <v>16.2</v>
      </c>
      <c r="I2560" s="157">
        <v>6931474752895</v>
      </c>
      <c r="L2560" s="176"/>
      <c r="M2560" s="154" t="s">
        <v>4639</v>
      </c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  <c r="BK2560"/>
      <c r="BL2560"/>
      <c r="BM2560"/>
      <c r="BN2560"/>
      <c r="BO2560"/>
      <c r="BP2560"/>
      <c r="BQ2560"/>
      <c r="BR2560"/>
      <c r="BS2560"/>
      <c r="BT2560"/>
      <c r="BU2560"/>
      <c r="BV2560"/>
      <c r="BW2560"/>
      <c r="BX2560"/>
      <c r="BY2560"/>
      <c r="BZ2560"/>
      <c r="CA2560"/>
      <c r="CB2560"/>
      <c r="CC2560"/>
      <c r="CD2560"/>
      <c r="CE2560"/>
      <c r="CF2560"/>
    </row>
    <row r="2561" spans="2:84" ht="11.85" customHeight="1" outlineLevel="3" x14ac:dyDescent="0.2">
      <c r="B2561" s="98" t="str">
        <f t="shared" si="142"/>
        <v xml:space="preserve">            Автодержатель BOROFONE BH55 цвет: металлик</v>
      </c>
      <c r="C2561" s="101">
        <v>80552</v>
      </c>
      <c r="D2561" s="94">
        <f t="shared" si="141"/>
        <v>12.48</v>
      </c>
      <c r="E2561" s="100" t="s">
        <v>28</v>
      </c>
      <c r="G2561" s="142">
        <v>10.4</v>
      </c>
      <c r="I2561" s="157">
        <v>6974443380552</v>
      </c>
      <c r="L2561" s="176"/>
      <c r="M2561" s="154" t="s">
        <v>4070</v>
      </c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  <c r="BK2561"/>
      <c r="BL2561"/>
      <c r="BM2561"/>
      <c r="BN2561"/>
      <c r="BO2561"/>
      <c r="BP2561"/>
      <c r="BQ2561"/>
      <c r="BR2561"/>
      <c r="BS2561"/>
      <c r="BT2561"/>
      <c r="BU2561"/>
      <c r="BV2561"/>
      <c r="BW2561"/>
      <c r="BX2561"/>
      <c r="BY2561"/>
      <c r="BZ2561"/>
      <c r="CA2561"/>
      <c r="CB2561"/>
      <c r="CC2561"/>
      <c r="CD2561"/>
      <c r="CE2561"/>
      <c r="CF2561"/>
    </row>
    <row r="2562" spans="2:84" ht="22.35" customHeight="1" outlineLevel="3" x14ac:dyDescent="0.2">
      <c r="B2562" s="98" t="str">
        <f t="shared" si="142"/>
        <v xml:space="preserve">            Автодержатель BOROFONE BH7 магнитный, липучка, цвет: серебристый</v>
      </c>
      <c r="C2562" s="102">
        <v>1992</v>
      </c>
      <c r="D2562" s="94">
        <f t="shared" si="141"/>
        <v>4.7160000000000002</v>
      </c>
      <c r="E2562" s="100" t="s">
        <v>28</v>
      </c>
      <c r="G2562" s="142">
        <v>3.93</v>
      </c>
      <c r="I2562" s="157">
        <v>6931474701992</v>
      </c>
      <c r="L2562" s="176"/>
      <c r="M2562" s="154" t="s">
        <v>2585</v>
      </c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  <c r="BK2562"/>
      <c r="BL2562"/>
      <c r="BM2562"/>
      <c r="BN2562"/>
      <c r="BO2562"/>
      <c r="BP2562"/>
      <c r="BQ2562"/>
      <c r="BR2562"/>
      <c r="BS2562"/>
      <c r="BT2562"/>
      <c r="BU2562"/>
      <c r="BV2562"/>
      <c r="BW2562"/>
      <c r="BX2562"/>
      <c r="BY2562"/>
      <c r="BZ2562"/>
      <c r="CA2562"/>
      <c r="CB2562"/>
      <c r="CC2562"/>
      <c r="CD2562"/>
      <c r="CE2562"/>
      <c r="CF2562"/>
    </row>
    <row r="2563" spans="2:84" ht="22.35" customHeight="1" outlineLevel="3" x14ac:dyDescent="0.2">
      <c r="B2563" s="98" t="str">
        <f t="shared" si="142"/>
        <v xml:space="preserve">            Автодержатель BOROFONE BH7 магнитный, липучка, цвет: черный</v>
      </c>
      <c r="C2563" s="102">
        <v>1985</v>
      </c>
      <c r="D2563" s="94">
        <f t="shared" si="141"/>
        <v>4.7160000000000002</v>
      </c>
      <c r="E2563" s="100" t="s">
        <v>28</v>
      </c>
      <c r="G2563" s="142">
        <v>3.93</v>
      </c>
      <c r="I2563" s="157">
        <v>6931474701985</v>
      </c>
      <c r="L2563" s="176"/>
      <c r="M2563" s="154" t="s">
        <v>2586</v>
      </c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  <c r="BK2563"/>
      <c r="BL2563"/>
      <c r="BM2563"/>
      <c r="BN2563"/>
      <c r="BO2563"/>
      <c r="BP2563"/>
      <c r="BQ2563"/>
      <c r="BR2563"/>
      <c r="BS2563"/>
      <c r="BT2563"/>
      <c r="BU2563"/>
      <c r="BV2563"/>
      <c r="BW2563"/>
      <c r="BX2563"/>
      <c r="BY2563"/>
      <c r="BZ2563"/>
      <c r="CA2563"/>
      <c r="CB2563"/>
      <c r="CC2563"/>
      <c r="CD2563"/>
      <c r="CE2563"/>
      <c r="CF2563"/>
    </row>
    <row r="2564" spans="2:84" ht="22.35" customHeight="1" outlineLevel="3" x14ac:dyDescent="0.2">
      <c r="B2564" s="71" t="str">
        <f t="shared" si="142"/>
        <v xml:space="preserve">            Автодержатель BOROFONE BQ5 Cherish in-car wireless fast charger (white )</v>
      </c>
      <c r="C2564" s="34">
        <v>16965</v>
      </c>
      <c r="D2564" s="72">
        <f t="shared" si="141"/>
        <v>28.62</v>
      </c>
      <c r="E2564" s="35" t="s">
        <v>28</v>
      </c>
      <c r="G2564" s="142">
        <v>23.85</v>
      </c>
      <c r="I2564" s="157">
        <v>6931474716965</v>
      </c>
      <c r="L2564" s="175"/>
      <c r="M2564" s="154" t="s">
        <v>4280</v>
      </c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  <c r="BK2564"/>
      <c r="BL2564"/>
      <c r="BM2564"/>
      <c r="BN2564"/>
      <c r="BO2564"/>
      <c r="BP2564"/>
      <c r="BQ2564"/>
      <c r="BR2564"/>
      <c r="BS2564"/>
      <c r="BT2564"/>
      <c r="BU2564"/>
      <c r="BV2564"/>
      <c r="BW2564"/>
      <c r="BX2564"/>
      <c r="BY2564"/>
      <c r="BZ2564"/>
      <c r="CA2564"/>
      <c r="CB2564"/>
      <c r="CC2564"/>
      <c r="CD2564"/>
      <c r="CE2564"/>
      <c r="CF2564"/>
    </row>
    <row r="2565" spans="2:84" ht="22.35" customHeight="1" outlineLevel="3" x14ac:dyDescent="0.2">
      <c r="B2565" s="98" t="str">
        <f t="shared" si="142"/>
        <v xml:space="preserve">            Автодержатель Hoco CA31 универсальный с присоской цвет: черный</v>
      </c>
      <c r="C2565" s="101">
        <v>77602</v>
      </c>
      <c r="D2565" s="94">
        <f t="shared" si="141"/>
        <v>24.84</v>
      </c>
      <c r="E2565" s="100" t="s">
        <v>28</v>
      </c>
      <c r="G2565" s="142">
        <v>20.7</v>
      </c>
      <c r="I2565" s="157">
        <v>6957531077602</v>
      </c>
      <c r="L2565" s="176"/>
      <c r="M2565" s="154" t="s">
        <v>3352</v>
      </c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  <c r="BK2565"/>
      <c r="BL2565"/>
      <c r="BM2565"/>
      <c r="BN2565"/>
      <c r="BO2565"/>
      <c r="BP2565"/>
      <c r="BQ2565"/>
      <c r="BR2565"/>
      <c r="BS2565"/>
      <c r="BT2565"/>
      <c r="BU2565"/>
      <c r="BV2565"/>
      <c r="BW2565"/>
      <c r="BX2565"/>
      <c r="BY2565"/>
      <c r="BZ2565"/>
      <c r="CA2565"/>
      <c r="CB2565"/>
      <c r="CC2565"/>
      <c r="CD2565"/>
      <c r="CE2565"/>
      <c r="CF2565"/>
    </row>
    <row r="2566" spans="2:84" ht="22.35" customHeight="1" outlineLevel="3" x14ac:dyDescent="0.2">
      <c r="B2566" s="98" t="str">
        <f t="shared" si="142"/>
        <v xml:space="preserve">            Автодержатель Hoco CA31A присоска, телескопический, цвет: черный</v>
      </c>
      <c r="C2566" s="101">
        <v>10833</v>
      </c>
      <c r="D2566" s="94">
        <f t="shared" si="141"/>
        <v>13.607999999999999</v>
      </c>
      <c r="E2566" s="100" t="s">
        <v>28</v>
      </c>
      <c r="G2566" s="142">
        <v>11.34</v>
      </c>
      <c r="I2566" s="157">
        <v>6931474710833</v>
      </c>
      <c r="L2566" s="176"/>
      <c r="M2566" s="154" t="s">
        <v>4640</v>
      </c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  <c r="BK2566"/>
      <c r="BL2566"/>
      <c r="BM2566"/>
      <c r="BN2566"/>
      <c r="BO2566"/>
      <c r="BP2566"/>
      <c r="BQ2566"/>
      <c r="BR2566"/>
      <c r="BS2566"/>
      <c r="BT2566"/>
      <c r="BU2566"/>
      <c r="BV2566"/>
      <c r="BW2566"/>
      <c r="BX2566"/>
      <c r="BY2566"/>
      <c r="BZ2566"/>
      <c r="CA2566"/>
      <c r="CB2566"/>
      <c r="CC2566"/>
      <c r="CD2566"/>
      <c r="CE2566"/>
      <c r="CF2566"/>
    </row>
    <row r="2567" spans="2:84" ht="22.35" customHeight="1" outlineLevel="3" x14ac:dyDescent="0.2">
      <c r="B2567" s="98" t="str">
        <f t="shared" si="142"/>
        <v xml:space="preserve">            Автодержатель Hoco CA50 зажим на панель цвет: черный</v>
      </c>
      <c r="C2567" s="102">
        <v>4344</v>
      </c>
      <c r="D2567" s="94">
        <f t="shared" si="141"/>
        <v>9.7199999999999989</v>
      </c>
      <c r="E2567" s="100" t="s">
        <v>28</v>
      </c>
      <c r="G2567" s="142">
        <v>8.1</v>
      </c>
      <c r="I2567" s="157">
        <v>6931474704344</v>
      </c>
      <c r="L2567" s="176"/>
      <c r="M2567" s="154" t="s">
        <v>3448</v>
      </c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  <c r="BK2567"/>
      <c r="BL2567"/>
      <c r="BM2567"/>
      <c r="BN2567"/>
      <c r="BO2567"/>
      <c r="BP2567"/>
      <c r="BQ2567"/>
      <c r="BR2567"/>
      <c r="BS2567"/>
      <c r="BT2567"/>
      <c r="BU2567"/>
      <c r="BV2567"/>
      <c r="BW2567"/>
      <c r="BX2567"/>
      <c r="BY2567"/>
      <c r="BZ2567"/>
      <c r="CA2567"/>
      <c r="CB2567"/>
      <c r="CC2567"/>
      <c r="CD2567"/>
      <c r="CE2567"/>
      <c r="CF2567"/>
    </row>
    <row r="2568" spans="2:84" ht="22.35" customHeight="1" outlineLevel="3" x14ac:dyDescent="0.2">
      <c r="B2568" s="98" t="str">
        <f t="shared" si="142"/>
        <v xml:space="preserve">            Автодержатель Hoco CA51 зажим в решетку цвет: черный</v>
      </c>
      <c r="C2568" s="102">
        <v>5587</v>
      </c>
      <c r="D2568" s="94">
        <f t="shared" si="141"/>
        <v>19.079999999999998</v>
      </c>
      <c r="E2568" s="100" t="s">
        <v>28</v>
      </c>
      <c r="G2568" s="142">
        <v>15.9</v>
      </c>
      <c r="I2568" s="157">
        <v>6931474705587</v>
      </c>
      <c r="L2568" s="176"/>
      <c r="M2568" s="154" t="s">
        <v>3449</v>
      </c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  <c r="BK2568"/>
      <c r="BL2568"/>
      <c r="BM2568"/>
      <c r="BN2568"/>
      <c r="BO2568"/>
      <c r="BP2568"/>
      <c r="BQ2568"/>
      <c r="BR2568"/>
      <c r="BS2568"/>
      <c r="BT2568"/>
      <c r="BU2568"/>
      <c r="BV2568"/>
      <c r="BW2568"/>
      <c r="BX2568"/>
      <c r="BY2568"/>
      <c r="BZ2568"/>
      <c r="CA2568"/>
      <c r="CB2568"/>
      <c r="CC2568"/>
      <c r="CD2568"/>
      <c r="CE2568"/>
      <c r="CF2568"/>
    </row>
    <row r="2569" spans="2:84" ht="22.35" customHeight="1" outlineLevel="3" x14ac:dyDescent="0.2">
      <c r="B2569" s="98" t="str">
        <f t="shared" si="142"/>
        <v xml:space="preserve">            Автодержатель Hoco CA51A зажим в решетку цвет: черный</v>
      </c>
      <c r="C2569" s="101">
        <v>38783</v>
      </c>
      <c r="D2569" s="94">
        <f t="shared" si="141"/>
        <v>15.48</v>
      </c>
      <c r="E2569" s="100" t="s">
        <v>28</v>
      </c>
      <c r="G2569" s="142">
        <v>12.9</v>
      </c>
      <c r="I2569" s="157">
        <v>6931474738783</v>
      </c>
      <c r="L2569" s="176"/>
      <c r="M2569" s="154" t="s">
        <v>3450</v>
      </c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  <c r="BK2569"/>
      <c r="BL2569"/>
      <c r="BM2569"/>
      <c r="BN2569"/>
      <c r="BO2569"/>
      <c r="BP2569"/>
      <c r="BQ2569"/>
      <c r="BR2569"/>
      <c r="BS2569"/>
      <c r="BT2569"/>
      <c r="BU2569"/>
      <c r="BV2569"/>
      <c r="BW2569"/>
      <c r="BX2569"/>
      <c r="BY2569"/>
      <c r="BZ2569"/>
      <c r="CA2569"/>
      <c r="CB2569"/>
      <c r="CC2569"/>
      <c r="CD2569"/>
      <c r="CE2569"/>
      <c r="CF2569"/>
    </row>
    <row r="2570" spans="2:84" ht="22.35" customHeight="1" outlineLevel="3" x14ac:dyDescent="0.2">
      <c r="B2570" s="98" t="str">
        <f t="shared" si="142"/>
        <v xml:space="preserve">            Автодержатель Hoco CA62 для подголовника цвет: черный</v>
      </c>
      <c r="C2570" s="101">
        <v>22935</v>
      </c>
      <c r="D2570" s="94">
        <f t="shared" si="141"/>
        <v>36</v>
      </c>
      <c r="E2570" s="100" t="s">
        <v>28</v>
      </c>
      <c r="G2570" s="142">
        <v>30</v>
      </c>
      <c r="I2570" s="157">
        <v>6931474722935</v>
      </c>
      <c r="L2570" s="176"/>
      <c r="M2570" s="154" t="s">
        <v>3980</v>
      </c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  <c r="BK2570"/>
      <c r="BL2570"/>
      <c r="BM2570"/>
      <c r="BN2570"/>
      <c r="BO2570"/>
      <c r="BP2570"/>
      <c r="BQ2570"/>
      <c r="BR2570"/>
      <c r="BS2570"/>
      <c r="BT2570"/>
      <c r="BU2570"/>
      <c r="BV2570"/>
      <c r="BW2570"/>
      <c r="BX2570"/>
      <c r="BY2570"/>
      <c r="BZ2570"/>
      <c r="CA2570"/>
      <c r="CB2570"/>
      <c r="CC2570"/>
      <c r="CD2570"/>
      <c r="CE2570"/>
      <c r="CF2570"/>
    </row>
    <row r="2571" spans="2:84" ht="22.35" customHeight="1" outlineLevel="3" x14ac:dyDescent="0.2">
      <c r="B2571" s="98" t="str">
        <f t="shared" si="142"/>
        <v xml:space="preserve">            Автодержатель Hoco CA65 магнитный,в решетку,шарнир цвет: черный</v>
      </c>
      <c r="C2571" s="101">
        <v>25431</v>
      </c>
      <c r="D2571" s="94">
        <f t="shared" si="141"/>
        <v>18.899999999999999</v>
      </c>
      <c r="E2571" s="100" t="s">
        <v>28</v>
      </c>
      <c r="G2571" s="142">
        <v>15.75</v>
      </c>
      <c r="I2571" s="157">
        <v>6931474725431</v>
      </c>
      <c r="L2571" s="176"/>
      <c r="M2571" s="154" t="s">
        <v>2587</v>
      </c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  <c r="BK2571"/>
      <c r="BL2571"/>
      <c r="BM2571"/>
      <c r="BN2571"/>
      <c r="BO2571"/>
      <c r="BP2571"/>
      <c r="BQ2571"/>
      <c r="BR2571"/>
      <c r="BS2571"/>
      <c r="BT2571"/>
      <c r="BU2571"/>
      <c r="BV2571"/>
      <c r="BW2571"/>
      <c r="BX2571"/>
      <c r="BY2571"/>
      <c r="BZ2571"/>
      <c r="CA2571"/>
      <c r="CB2571"/>
      <c r="CC2571"/>
      <c r="CD2571"/>
      <c r="CE2571"/>
      <c r="CF2571"/>
    </row>
    <row r="2572" spans="2:84" ht="22.35" customHeight="1" outlineLevel="3" x14ac:dyDescent="0.2">
      <c r="B2572" s="98" t="str">
        <f t="shared" si="142"/>
        <v xml:space="preserve">            Автодержатель Hoco CA69 магнитный (длинная штанга), в решетку цвет: серебристый</v>
      </c>
      <c r="C2572" s="101">
        <v>31722</v>
      </c>
      <c r="D2572" s="94">
        <f t="shared" si="141"/>
        <v>12.239999999999998</v>
      </c>
      <c r="E2572" s="100" t="s">
        <v>28</v>
      </c>
      <c r="G2572" s="142">
        <v>10.199999999999999</v>
      </c>
      <c r="I2572" s="157">
        <v>6931474731722</v>
      </c>
      <c r="L2572" s="176"/>
      <c r="M2572" s="154" t="s">
        <v>2740</v>
      </c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  <c r="BK2572"/>
      <c r="BL2572"/>
      <c r="BM2572"/>
      <c r="BN2572"/>
      <c r="BO2572"/>
      <c r="BP2572"/>
      <c r="BQ2572"/>
      <c r="BR2572"/>
      <c r="BS2572"/>
      <c r="BT2572"/>
      <c r="BU2572"/>
      <c r="BV2572"/>
      <c r="BW2572"/>
      <c r="BX2572"/>
      <c r="BY2572"/>
      <c r="BZ2572"/>
      <c r="CA2572"/>
      <c r="CB2572"/>
      <c r="CC2572"/>
      <c r="CD2572"/>
      <c r="CE2572"/>
      <c r="CF2572"/>
    </row>
    <row r="2573" spans="2:84" ht="22.35" customHeight="1" outlineLevel="3" x14ac:dyDescent="0.2">
      <c r="B2573" s="98" t="str">
        <f t="shared" si="142"/>
        <v xml:space="preserve">            Автодержатель Hoco CA69 магнитный (длинная штанга), в решетку цвет: черный</v>
      </c>
      <c r="C2573" s="101">
        <v>31715</v>
      </c>
      <c r="D2573" s="94">
        <f t="shared" si="141"/>
        <v>12.239999999999998</v>
      </c>
      <c r="E2573" s="100" t="s">
        <v>28</v>
      </c>
      <c r="G2573" s="142">
        <v>10.199999999999999</v>
      </c>
      <c r="I2573" s="157">
        <v>6931474731715</v>
      </c>
      <c r="L2573" s="176"/>
      <c r="M2573" s="154" t="s">
        <v>2741</v>
      </c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  <c r="BK2573"/>
      <c r="BL2573"/>
      <c r="BM2573"/>
      <c r="BN2573"/>
      <c r="BO2573"/>
      <c r="BP2573"/>
      <c r="BQ2573"/>
      <c r="BR2573"/>
      <c r="BS2573"/>
      <c r="BT2573"/>
      <c r="BU2573"/>
      <c r="BV2573"/>
      <c r="BW2573"/>
      <c r="BX2573"/>
      <c r="BY2573"/>
      <c r="BZ2573"/>
      <c r="CA2573"/>
      <c r="CB2573"/>
      <c r="CC2573"/>
      <c r="CD2573"/>
      <c r="CE2573"/>
      <c r="CF2573"/>
    </row>
    <row r="2574" spans="2:84" ht="22.35" customHeight="1" outlineLevel="3" x14ac:dyDescent="0.2">
      <c r="B2574" s="98" t="str">
        <f t="shared" si="142"/>
        <v xml:space="preserve">            Автодержатель Hoco CA70 универсальный,на заднее сиденье цвет: черный</v>
      </c>
      <c r="C2574" s="101">
        <v>31623</v>
      </c>
      <c r="D2574" s="94">
        <f t="shared" si="141"/>
        <v>12.6</v>
      </c>
      <c r="E2574" s="100" t="s">
        <v>28</v>
      </c>
      <c r="G2574" s="142">
        <v>10.5</v>
      </c>
      <c r="I2574" s="157">
        <v>6931474731623</v>
      </c>
      <c r="L2574" s="176"/>
      <c r="M2574" s="154" t="s">
        <v>2588</v>
      </c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  <c r="BK2574"/>
      <c r="BL2574"/>
      <c r="BM2574"/>
      <c r="BN2574"/>
      <c r="BO2574"/>
      <c r="BP2574"/>
      <c r="BQ2574"/>
      <c r="BR2574"/>
      <c r="BS2574"/>
      <c r="BT2574"/>
      <c r="BU2574"/>
      <c r="BV2574"/>
      <c r="BW2574"/>
      <c r="BX2574"/>
      <c r="BY2574"/>
      <c r="BZ2574"/>
      <c r="CA2574"/>
      <c r="CB2574"/>
      <c r="CC2574"/>
      <c r="CD2574"/>
      <c r="CE2574"/>
      <c r="CF2574"/>
    </row>
    <row r="2575" spans="2:84" ht="22.35" customHeight="1" outlineLevel="3" x14ac:dyDescent="0.2">
      <c r="B2575" s="98" t="str">
        <f t="shared" si="142"/>
        <v xml:space="preserve">            Автодержатель Hoco CA74 магнитный (до 700 гр.), в решетку цвет: черный металлик</v>
      </c>
      <c r="C2575" s="101">
        <v>33931</v>
      </c>
      <c r="D2575" s="94">
        <f t="shared" si="141"/>
        <v>11.352</v>
      </c>
      <c r="E2575" s="100" t="s">
        <v>28</v>
      </c>
      <c r="G2575" s="142">
        <v>9.4600000000000009</v>
      </c>
      <c r="I2575" s="157">
        <v>6931474733931</v>
      </c>
      <c r="L2575" s="176"/>
      <c r="M2575" s="154" t="s">
        <v>3353</v>
      </c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  <c r="BK2575"/>
      <c r="BL2575"/>
      <c r="BM2575"/>
      <c r="BN2575"/>
      <c r="BO2575"/>
      <c r="BP2575"/>
      <c r="BQ2575"/>
      <c r="BR2575"/>
      <c r="BS2575"/>
      <c r="BT2575"/>
      <c r="BU2575"/>
      <c r="BV2575"/>
      <c r="BW2575"/>
      <c r="BX2575"/>
      <c r="BY2575"/>
      <c r="BZ2575"/>
      <c r="CA2575"/>
      <c r="CB2575"/>
      <c r="CC2575"/>
      <c r="CD2575"/>
      <c r="CE2575"/>
      <c r="CF2575"/>
    </row>
    <row r="2576" spans="2:84" ht="22.35" customHeight="1" outlineLevel="3" x14ac:dyDescent="0.2">
      <c r="B2576" s="98" t="str">
        <f t="shared" si="142"/>
        <v xml:space="preserve">            Автодержатель Hoco CA82 на присоске,цвет: черный</v>
      </c>
      <c r="C2576" s="101">
        <v>45767</v>
      </c>
      <c r="D2576" s="94">
        <f t="shared" si="141"/>
        <v>25.2</v>
      </c>
      <c r="E2576" s="100" t="s">
        <v>28</v>
      </c>
      <c r="G2576" s="142">
        <v>21</v>
      </c>
      <c r="I2576" s="157">
        <v>6931474745767</v>
      </c>
      <c r="L2576" s="176"/>
      <c r="M2576" s="154" t="s">
        <v>3451</v>
      </c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</row>
    <row r="2577" spans="2:84" ht="11.85" customHeight="1" outlineLevel="3" x14ac:dyDescent="0.2">
      <c r="B2577" s="98" t="str">
        <f t="shared" si="142"/>
        <v xml:space="preserve">            Автодержатель Hoco CA83 цвет: черный</v>
      </c>
      <c r="C2577" s="101">
        <v>48423</v>
      </c>
      <c r="D2577" s="94">
        <f t="shared" si="141"/>
        <v>15.6</v>
      </c>
      <c r="E2577" s="100" t="s">
        <v>28</v>
      </c>
      <c r="G2577" s="142">
        <v>13</v>
      </c>
      <c r="I2577" s="157">
        <v>6931474748423</v>
      </c>
      <c r="L2577" s="176"/>
      <c r="M2577" s="154" t="s">
        <v>4071</v>
      </c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</row>
    <row r="2578" spans="2:84" ht="22.35" customHeight="1" outlineLevel="3" x14ac:dyDescent="0.2">
      <c r="B2578" s="98" t="str">
        <f t="shared" si="142"/>
        <v xml:space="preserve">            Автодержатель Hoco CA87 магнит,центральная консоль, цвет: черный</v>
      </c>
      <c r="C2578" s="101">
        <v>53403</v>
      </c>
      <c r="D2578" s="94">
        <f t="shared" si="141"/>
        <v>14.76</v>
      </c>
      <c r="E2578" s="100" t="s">
        <v>28</v>
      </c>
      <c r="G2578" s="142">
        <v>12.3</v>
      </c>
      <c r="I2578" s="157">
        <v>6931474753403</v>
      </c>
      <c r="L2578" s="176"/>
      <c r="M2578" s="154" t="s">
        <v>3240</v>
      </c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  <c r="BK2578"/>
      <c r="BL2578"/>
      <c r="BM2578"/>
      <c r="BN2578"/>
      <c r="BO2578"/>
      <c r="BP2578"/>
      <c r="BQ2578"/>
      <c r="BR2578"/>
      <c r="BS2578"/>
      <c r="BT2578"/>
      <c r="BU2578"/>
      <c r="BV2578"/>
      <c r="BW2578"/>
      <c r="BX2578"/>
      <c r="BY2578"/>
      <c r="BZ2578"/>
      <c r="CA2578"/>
      <c r="CB2578"/>
      <c r="CC2578"/>
      <c r="CD2578"/>
      <c r="CE2578"/>
      <c r="CF2578"/>
    </row>
    <row r="2579" spans="2:84" ht="22.35" customHeight="1" outlineLevel="3" x14ac:dyDescent="0.2">
      <c r="B2579" s="98" t="str">
        <f t="shared" si="142"/>
        <v xml:space="preserve">            Автодержатель Hoco CA88 магнит в решетку цвет: серебро</v>
      </c>
      <c r="C2579" s="101">
        <v>53434</v>
      </c>
      <c r="D2579" s="94">
        <f t="shared" si="141"/>
        <v>15.12</v>
      </c>
      <c r="E2579" s="100" t="s">
        <v>28</v>
      </c>
      <c r="G2579" s="142">
        <v>12.6</v>
      </c>
      <c r="I2579" s="157">
        <v>6931474753434</v>
      </c>
      <c r="L2579" s="176"/>
      <c r="M2579" s="154" t="s">
        <v>3241</v>
      </c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  <c r="BK2579"/>
      <c r="BL2579"/>
      <c r="BM2579"/>
      <c r="BN2579"/>
      <c r="BO2579"/>
      <c r="BP2579"/>
      <c r="BQ2579"/>
      <c r="BR2579"/>
      <c r="BS2579"/>
      <c r="BT2579"/>
      <c r="BU2579"/>
      <c r="BV2579"/>
      <c r="BW2579"/>
      <c r="BX2579"/>
      <c r="BY2579"/>
      <c r="BZ2579"/>
      <c r="CA2579"/>
      <c r="CB2579"/>
      <c r="CC2579"/>
      <c r="CD2579"/>
      <c r="CE2579"/>
      <c r="CF2579"/>
    </row>
    <row r="2580" spans="2:84" ht="22.35" customHeight="1" outlineLevel="3" x14ac:dyDescent="0.2">
      <c r="B2580" s="98" t="str">
        <f t="shared" si="142"/>
        <v xml:space="preserve">            Автодержатель Hoco CA89 магнит,липучка цвет: черный</v>
      </c>
      <c r="C2580" s="101">
        <v>53441</v>
      </c>
      <c r="D2580" s="94">
        <f t="shared" si="141"/>
        <v>18.864000000000001</v>
      </c>
      <c r="E2580" s="100" t="s">
        <v>28</v>
      </c>
      <c r="G2580" s="142">
        <v>15.72</v>
      </c>
      <c r="I2580" s="157">
        <v>6931474753441</v>
      </c>
      <c r="L2580" s="176"/>
      <c r="M2580" s="154" t="s">
        <v>3242</v>
      </c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  <c r="BK2580"/>
      <c r="BL2580"/>
      <c r="BM2580"/>
      <c r="BN2580"/>
      <c r="BO2580"/>
      <c r="BP2580"/>
      <c r="BQ2580"/>
      <c r="BR2580"/>
      <c r="BS2580"/>
      <c r="BT2580"/>
      <c r="BU2580"/>
      <c r="BV2580"/>
      <c r="BW2580"/>
      <c r="BX2580"/>
      <c r="BY2580"/>
      <c r="BZ2580"/>
      <c r="CA2580"/>
      <c r="CB2580"/>
      <c r="CC2580"/>
      <c r="CD2580"/>
      <c r="CE2580"/>
      <c r="CF2580"/>
    </row>
    <row r="2581" spans="2:84" ht="22.35" customHeight="1" outlineLevel="3" x14ac:dyDescent="0.2">
      <c r="B2581" s="98" t="str">
        <f t="shared" si="142"/>
        <v xml:space="preserve">            Автодержатель Hoco CA92 зажим в решетку цвет: черный</v>
      </c>
      <c r="C2581" s="101">
        <v>53472</v>
      </c>
      <c r="D2581" s="94">
        <f t="shared" si="141"/>
        <v>15.552</v>
      </c>
      <c r="E2581" s="100" t="s">
        <v>28</v>
      </c>
      <c r="G2581" s="142">
        <v>12.96</v>
      </c>
      <c r="I2581" s="157">
        <v>6931474753472</v>
      </c>
      <c r="L2581" s="176"/>
      <c r="M2581" s="154" t="s">
        <v>3243</v>
      </c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  <c r="BK2581"/>
      <c r="BL2581"/>
      <c r="BM2581"/>
      <c r="BN2581"/>
      <c r="BO2581"/>
      <c r="BP2581"/>
      <c r="BQ2581"/>
      <c r="BR2581"/>
      <c r="BS2581"/>
      <c r="BT2581"/>
      <c r="BU2581"/>
      <c r="BV2581"/>
      <c r="BW2581"/>
      <c r="BX2581"/>
      <c r="BY2581"/>
      <c r="BZ2581"/>
      <c r="CA2581"/>
      <c r="CB2581"/>
      <c r="CC2581"/>
      <c r="CD2581"/>
      <c r="CE2581"/>
      <c r="CF2581"/>
    </row>
    <row r="2582" spans="2:84" ht="22.35" customHeight="1" outlineLevel="3" x14ac:dyDescent="0.2">
      <c r="B2582" s="98" t="str">
        <f t="shared" si="142"/>
        <v xml:space="preserve">            Автодержатель Hoco CA92 зажим в решетку цвет: черный-серебро</v>
      </c>
      <c r="C2582" s="101">
        <v>53489</v>
      </c>
      <c r="D2582" s="94">
        <f t="shared" si="141"/>
        <v>15.552</v>
      </c>
      <c r="E2582" s="100" t="s">
        <v>28</v>
      </c>
      <c r="G2582" s="142">
        <v>12.96</v>
      </c>
      <c r="I2582" s="157">
        <v>6931474753489</v>
      </c>
      <c r="L2582" s="176"/>
      <c r="M2582" s="154" t="s">
        <v>3244</v>
      </c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  <c r="BK2582"/>
      <c r="BL2582"/>
      <c r="BM2582"/>
      <c r="BN2582"/>
      <c r="BO2582"/>
      <c r="BP2582"/>
      <c r="BQ2582"/>
      <c r="BR2582"/>
      <c r="BS2582"/>
      <c r="BT2582"/>
      <c r="BU2582"/>
      <c r="BV2582"/>
      <c r="BW2582"/>
      <c r="BX2582"/>
      <c r="BY2582"/>
      <c r="BZ2582"/>
      <c r="CA2582"/>
      <c r="CB2582"/>
      <c r="CC2582"/>
      <c r="CD2582"/>
      <c r="CE2582"/>
      <c r="CF2582"/>
    </row>
    <row r="2583" spans="2:84" ht="22.35" customHeight="1" outlineLevel="3" x14ac:dyDescent="0.2">
      <c r="B2583" s="71" t="str">
        <f t="shared" si="142"/>
        <v xml:space="preserve">            Автодержатель Hoco CPH01 универсальный в решетку белый</v>
      </c>
      <c r="C2583" s="34">
        <v>18230</v>
      </c>
      <c r="D2583" s="72">
        <f t="shared" si="141"/>
        <v>5.976</v>
      </c>
      <c r="E2583" s="35" t="s">
        <v>28</v>
      </c>
      <c r="G2583" s="142">
        <v>4.9800000000000004</v>
      </c>
      <c r="I2583" s="157">
        <v>6957531018230</v>
      </c>
      <c r="L2583" s="175"/>
      <c r="M2583" s="154" t="s">
        <v>3674</v>
      </c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  <c r="BF2583"/>
      <c r="BG2583"/>
      <c r="BH2583"/>
      <c r="BI2583"/>
      <c r="BJ2583"/>
      <c r="BK2583"/>
      <c r="BL2583"/>
      <c r="BM2583"/>
      <c r="BN2583"/>
      <c r="BO2583"/>
      <c r="BP2583"/>
      <c r="BQ2583"/>
      <c r="BR2583"/>
      <c r="BS2583"/>
      <c r="BT2583"/>
      <c r="BU2583"/>
      <c r="BV2583"/>
      <c r="BW2583"/>
      <c r="BX2583"/>
      <c r="BY2583"/>
      <c r="BZ2583"/>
      <c r="CA2583"/>
      <c r="CB2583"/>
      <c r="CC2583"/>
      <c r="CD2583"/>
      <c r="CE2583"/>
      <c r="CF2583"/>
    </row>
    <row r="2584" spans="2:84" ht="11.85" customHeight="1" outlineLevel="3" x14ac:dyDescent="0.2">
      <c r="B2584" s="98" t="str">
        <f t="shared" si="142"/>
        <v xml:space="preserve">            Автодержатель Hoco DCA2 цвет: черный</v>
      </c>
      <c r="C2584" s="101">
        <v>55346</v>
      </c>
      <c r="D2584" s="94">
        <f t="shared" si="141"/>
        <v>14.256</v>
      </c>
      <c r="E2584" s="100" t="s">
        <v>28</v>
      </c>
      <c r="G2584" s="142">
        <v>11.88</v>
      </c>
      <c r="I2584" s="157">
        <v>6931474755346</v>
      </c>
      <c r="L2584" s="176"/>
      <c r="M2584" s="154" t="s">
        <v>4827</v>
      </c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  <c r="BF2584"/>
      <c r="BG2584"/>
      <c r="BH2584"/>
      <c r="BI2584"/>
      <c r="BJ2584"/>
      <c r="BK2584"/>
      <c r="BL2584"/>
      <c r="BM2584"/>
      <c r="BN2584"/>
      <c r="BO2584"/>
      <c r="BP2584"/>
      <c r="BQ2584"/>
      <c r="BR2584"/>
      <c r="BS2584"/>
      <c r="BT2584"/>
      <c r="BU2584"/>
      <c r="BV2584"/>
      <c r="BW2584"/>
      <c r="BX2584"/>
      <c r="BY2584"/>
      <c r="BZ2584"/>
      <c r="CA2584"/>
      <c r="CB2584"/>
      <c r="CC2584"/>
      <c r="CD2584"/>
      <c r="CE2584"/>
      <c r="CF2584"/>
    </row>
    <row r="2585" spans="2:84" ht="22.35" customHeight="1" outlineLevel="3" x14ac:dyDescent="0.2">
      <c r="B2585" s="98" t="str">
        <f t="shared" si="142"/>
        <v xml:space="preserve">            Автодержатель Hoco S25 метал.зажим в решетку, цвет: золото</v>
      </c>
      <c r="C2585" s="101">
        <v>21037</v>
      </c>
      <c r="D2585" s="94">
        <f t="shared" si="141"/>
        <v>30.599999999999998</v>
      </c>
      <c r="E2585" s="100" t="s">
        <v>28</v>
      </c>
      <c r="G2585" s="142">
        <v>25.5</v>
      </c>
      <c r="I2585" s="157">
        <v>6931474721037</v>
      </c>
      <c r="L2585" s="176"/>
      <c r="M2585" s="154" t="s">
        <v>3098</v>
      </c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  <c r="BF2585"/>
      <c r="BG2585"/>
      <c r="BH2585"/>
      <c r="BI2585"/>
      <c r="BJ2585"/>
      <c r="BK2585"/>
      <c r="BL2585"/>
      <c r="BM2585"/>
      <c r="BN2585"/>
      <c r="BO2585"/>
      <c r="BP2585"/>
      <c r="BQ2585"/>
      <c r="BR2585"/>
      <c r="BS2585"/>
      <c r="BT2585"/>
      <c r="BU2585"/>
      <c r="BV2585"/>
      <c r="BW2585"/>
      <c r="BX2585"/>
      <c r="BY2585"/>
      <c r="BZ2585"/>
      <c r="CA2585"/>
      <c r="CB2585"/>
      <c r="CC2585"/>
      <c r="CD2585"/>
      <c r="CE2585"/>
      <c r="CF2585"/>
    </row>
    <row r="2586" spans="2:84" ht="11.85" customHeight="1" outlineLevel="3" x14ac:dyDescent="0.2">
      <c r="B2586" s="71" t="str">
        <f t="shared" si="142"/>
        <v xml:space="preserve">            Автодержатель для планшетов D32 универсальный </v>
      </c>
      <c r="C2586" s="33" t="s">
        <v>4282</v>
      </c>
      <c r="D2586" s="72">
        <f t="shared" si="141"/>
        <v>18.791999999999998</v>
      </c>
      <c r="E2586" s="35" t="s">
        <v>28</v>
      </c>
      <c r="G2586" s="142">
        <v>15.66</v>
      </c>
      <c r="I2586" s="157">
        <v>6957531031765</v>
      </c>
      <c r="L2586" s="175"/>
      <c r="M2586" s="154" t="s">
        <v>4281</v>
      </c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  <c r="BF2586"/>
      <c r="BG2586"/>
      <c r="BH2586"/>
      <c r="BI2586"/>
      <c r="BJ2586"/>
      <c r="BK2586"/>
      <c r="BL2586"/>
      <c r="BM2586"/>
      <c r="BN2586"/>
      <c r="BO2586"/>
      <c r="BP2586"/>
      <c r="BQ2586"/>
      <c r="BR2586"/>
      <c r="BS2586"/>
      <c r="BT2586"/>
      <c r="BU2586"/>
      <c r="BV2586"/>
      <c r="BW2586"/>
      <c r="BX2586"/>
      <c r="BY2586"/>
      <c r="BZ2586"/>
      <c r="CA2586"/>
      <c r="CB2586"/>
      <c r="CC2586"/>
      <c r="CD2586"/>
      <c r="CE2586"/>
      <c r="CF2586"/>
    </row>
    <row r="2587" spans="2:84" ht="22.35" customHeight="1" outlineLevel="3" x14ac:dyDescent="0.2">
      <c r="B2587" s="98" t="str">
        <f t="shared" si="142"/>
        <v xml:space="preserve">            Автодержатель+беспроводная зарядка Hoco S45, магнитный, в решетку, цвет: металлик</v>
      </c>
      <c r="C2587" s="101">
        <v>41899</v>
      </c>
      <c r="D2587" s="94">
        <f t="shared" si="141"/>
        <v>101.52</v>
      </c>
      <c r="E2587" s="100" t="s">
        <v>28</v>
      </c>
      <c r="G2587" s="142">
        <v>84.6</v>
      </c>
      <c r="I2587" s="157">
        <v>6931474741899</v>
      </c>
      <c r="L2587" s="176"/>
      <c r="M2587" s="154" t="s">
        <v>3124</v>
      </c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  <c r="BF2587"/>
      <c r="BG2587"/>
      <c r="BH2587"/>
      <c r="BI2587"/>
      <c r="BJ2587"/>
      <c r="BK2587"/>
      <c r="BL2587"/>
      <c r="BM2587"/>
      <c r="BN2587"/>
      <c r="BO2587"/>
      <c r="BP2587"/>
      <c r="BQ2587"/>
      <c r="BR2587"/>
      <c r="BS2587"/>
      <c r="BT2587"/>
      <c r="BU2587"/>
      <c r="BV2587"/>
      <c r="BW2587"/>
      <c r="BX2587"/>
      <c r="BY2587"/>
      <c r="BZ2587"/>
      <c r="CA2587"/>
      <c r="CB2587"/>
      <c r="CC2587"/>
      <c r="CD2587"/>
      <c r="CE2587"/>
      <c r="CF2587"/>
    </row>
    <row r="2588" spans="2:84" ht="22.35" customHeight="1" outlineLevel="3" x14ac:dyDescent="0.2">
      <c r="B2588" s="71" t="str">
        <f t="shared" si="142"/>
        <v xml:space="preserve">            Держатель BOROFONE BH35 Magnetic wireless charging car holder (black)</v>
      </c>
      <c r="C2588" s="34">
        <v>35898</v>
      </c>
      <c r="D2588" s="72">
        <f t="shared" si="141"/>
        <v>55.368000000000002</v>
      </c>
      <c r="E2588" s="35" t="s">
        <v>28</v>
      </c>
      <c r="G2588" s="142">
        <v>46.14</v>
      </c>
      <c r="I2588" s="157">
        <v>6931474735898</v>
      </c>
      <c r="L2588" s="175"/>
      <c r="M2588" s="154" t="s">
        <v>3064</v>
      </c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  <c r="AY2588"/>
      <c r="AZ2588"/>
      <c r="BA2588"/>
      <c r="BB2588"/>
      <c r="BC2588"/>
      <c r="BD2588"/>
      <c r="BE2588"/>
      <c r="BF2588"/>
      <c r="BG2588"/>
      <c r="BH2588"/>
      <c r="BI2588"/>
      <c r="BJ2588"/>
      <c r="BK2588"/>
      <c r="BL2588"/>
      <c r="BM2588"/>
      <c r="BN2588"/>
      <c r="BO2588"/>
      <c r="BP2588"/>
      <c r="BQ2588"/>
      <c r="BR2588"/>
      <c r="BS2588"/>
      <c r="BT2588"/>
      <c r="BU2588"/>
      <c r="BV2588"/>
      <c r="BW2588"/>
      <c r="BX2588"/>
      <c r="BY2588"/>
      <c r="BZ2588"/>
      <c r="CA2588"/>
      <c r="CB2588"/>
      <c r="CC2588"/>
      <c r="CD2588"/>
      <c r="CE2588"/>
      <c r="CF2588"/>
    </row>
    <row r="2589" spans="2:84" ht="22.35" customHeight="1" outlineLevel="3" x14ac:dyDescent="0.2">
      <c r="B2589" s="71" t="str">
        <f t="shared" si="142"/>
        <v xml:space="preserve">            Держатель BOROFONE BH43 Xperience magnetic wireless charging car holder (black silver)</v>
      </c>
      <c r="C2589" s="34">
        <v>46450</v>
      </c>
      <c r="D2589" s="72">
        <f t="shared" si="141"/>
        <v>47.16</v>
      </c>
      <c r="E2589" s="35" t="s">
        <v>28</v>
      </c>
      <c r="G2589" s="142">
        <v>39.299999999999997</v>
      </c>
      <c r="I2589" s="157">
        <v>6931474746450</v>
      </c>
      <c r="L2589" s="175"/>
      <c r="M2589" s="154" t="s">
        <v>3065</v>
      </c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  <c r="AY2589"/>
      <c r="AZ2589"/>
      <c r="BA2589"/>
      <c r="BB2589"/>
      <c r="BC2589"/>
      <c r="BD2589"/>
      <c r="BE2589"/>
      <c r="BF2589"/>
      <c r="BG2589"/>
      <c r="BH2589"/>
      <c r="BI2589"/>
      <c r="BJ2589"/>
      <c r="BK2589"/>
      <c r="BL2589"/>
      <c r="BM2589"/>
      <c r="BN2589"/>
      <c r="BO2589"/>
      <c r="BP2589"/>
      <c r="BQ2589"/>
      <c r="BR2589"/>
      <c r="BS2589"/>
      <c r="BT2589"/>
      <c r="BU2589"/>
      <c r="BV2589"/>
      <c r="BW2589"/>
      <c r="BX2589"/>
      <c r="BY2589"/>
      <c r="BZ2589"/>
      <c r="CA2589"/>
      <c r="CB2589"/>
      <c r="CC2589"/>
      <c r="CD2589"/>
      <c r="CE2589"/>
      <c r="CF2589"/>
    </row>
    <row r="2590" spans="2:84" ht="22.35" customHeight="1" outlineLevel="3" x14ac:dyDescent="0.2">
      <c r="B2590" s="98" t="str">
        <f t="shared" si="142"/>
        <v xml:space="preserve">            Держатель HOCO PH19 магнитный многофункциональный (+2 крючка.) цвет: черный</v>
      </c>
      <c r="C2590" s="101">
        <v>18761</v>
      </c>
      <c r="D2590" s="94">
        <f t="shared" si="141"/>
        <v>7.74</v>
      </c>
      <c r="E2590" s="100" t="s">
        <v>28</v>
      </c>
      <c r="G2590" s="142">
        <v>6.45</v>
      </c>
      <c r="I2590" s="157">
        <v>6931474718761</v>
      </c>
      <c r="L2590" s="176"/>
      <c r="M2590" s="154" t="s">
        <v>2742</v>
      </c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  <c r="AY2590"/>
      <c r="AZ2590"/>
      <c r="BA2590"/>
      <c r="BB2590"/>
      <c r="BC2590"/>
      <c r="BD2590"/>
      <c r="BE2590"/>
      <c r="BF2590"/>
      <c r="BG2590"/>
      <c r="BH2590"/>
      <c r="BI2590"/>
      <c r="BJ2590"/>
      <c r="BK2590"/>
      <c r="BL2590"/>
      <c r="BM2590"/>
      <c r="BN2590"/>
      <c r="BO2590"/>
      <c r="BP2590"/>
      <c r="BQ2590"/>
      <c r="BR2590"/>
      <c r="BS2590"/>
      <c r="BT2590"/>
      <c r="BU2590"/>
      <c r="BV2590"/>
      <c r="BW2590"/>
      <c r="BX2590"/>
      <c r="BY2590"/>
      <c r="BZ2590"/>
      <c r="CA2590"/>
      <c r="CB2590"/>
      <c r="CC2590"/>
      <c r="CD2590"/>
      <c r="CE2590"/>
      <c r="CF2590"/>
    </row>
    <row r="2591" spans="2:84" ht="12.6" customHeight="1" outlineLevel="2" x14ac:dyDescent="0.2">
      <c r="B2591" s="31" t="s">
        <v>2589</v>
      </c>
      <c r="C2591" s="32"/>
      <c r="D2591" s="32"/>
      <c r="E2591" s="32"/>
      <c r="F2591" s="32"/>
      <c r="G2591" s="140"/>
      <c r="H2591" s="156"/>
      <c r="I2591" s="156"/>
      <c r="J2591" s="156"/>
      <c r="K2591" s="156"/>
      <c r="L2591" s="174"/>
      <c r="M2591" s="156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  <c r="AY2591"/>
      <c r="AZ2591"/>
      <c r="BA2591"/>
      <c r="BB2591"/>
      <c r="BC2591"/>
      <c r="BD2591"/>
      <c r="BE2591"/>
      <c r="BF2591"/>
      <c r="BG2591"/>
      <c r="BH2591"/>
      <c r="BI2591"/>
      <c r="BJ2591"/>
      <c r="BK2591"/>
      <c r="BL2591"/>
      <c r="BM2591"/>
      <c r="BN2591"/>
      <c r="BO2591"/>
      <c r="BP2591"/>
      <c r="BQ2591"/>
      <c r="BR2591"/>
      <c r="BS2591"/>
      <c r="BT2591"/>
      <c r="BU2591"/>
      <c r="BV2591"/>
      <c r="BW2591"/>
      <c r="BX2591"/>
      <c r="BY2591"/>
      <c r="BZ2591"/>
      <c r="CA2591"/>
      <c r="CB2591"/>
      <c r="CC2591"/>
      <c r="CD2591"/>
      <c r="CE2591"/>
      <c r="CF2591"/>
    </row>
    <row r="2592" spans="2:84" ht="22.35" customHeight="1" outlineLevel="3" x14ac:dyDescent="0.2">
      <c r="B2592" s="98" t="str">
        <f>HYPERLINK(CONCATENATE("http://belpult.by/site_search?search_term=",C2592),M2592)</f>
        <v xml:space="preserve">            Автодержатель Hoco CA93 для велосипеда, мотоцикла цвет: черный</v>
      </c>
      <c r="C2592" s="101">
        <v>57760</v>
      </c>
      <c r="D2592" s="94">
        <f t="shared" si="141"/>
        <v>34.92</v>
      </c>
      <c r="E2592" s="100" t="s">
        <v>28</v>
      </c>
      <c r="G2592" s="142">
        <v>29.1</v>
      </c>
      <c r="I2592" s="157">
        <v>6931474757760</v>
      </c>
      <c r="L2592" s="176"/>
      <c r="M2592" s="154" t="s">
        <v>3452</v>
      </c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  <c r="AY2592"/>
      <c r="AZ2592"/>
      <c r="BA2592"/>
      <c r="BB2592"/>
      <c r="BC2592"/>
      <c r="BD2592"/>
      <c r="BE2592"/>
      <c r="BF2592"/>
      <c r="BG2592"/>
      <c r="BH2592"/>
      <c r="BI2592"/>
      <c r="BJ2592"/>
      <c r="BK2592"/>
      <c r="BL2592"/>
      <c r="BM2592"/>
      <c r="BN2592"/>
      <c r="BO2592"/>
      <c r="BP2592"/>
      <c r="BQ2592"/>
      <c r="BR2592"/>
      <c r="BS2592"/>
      <c r="BT2592"/>
      <c r="BU2592"/>
      <c r="BV2592"/>
      <c r="BW2592"/>
      <c r="BX2592"/>
      <c r="BY2592"/>
      <c r="BZ2592"/>
      <c r="CA2592"/>
      <c r="CB2592"/>
      <c r="CC2592"/>
      <c r="CD2592"/>
      <c r="CE2592"/>
      <c r="CF2592"/>
    </row>
    <row r="2593" spans="2:84" ht="22.35" customHeight="1" outlineLevel="3" x14ac:dyDescent="0.2">
      <c r="B2593" s="98" t="str">
        <f>HYPERLINK(CONCATENATE("http://belpult.by/site_search?search_term=",C2593),M2593)</f>
        <v xml:space="preserve">            Держатель BOROFONE BH15 для велосипеда и мотоцикла, цвет: черно-красный</v>
      </c>
      <c r="C2593" s="102">
        <v>7628</v>
      </c>
      <c r="D2593" s="94">
        <f t="shared" si="141"/>
        <v>14.04</v>
      </c>
      <c r="E2593" s="100" t="s">
        <v>28</v>
      </c>
      <c r="G2593" s="142">
        <v>11.7</v>
      </c>
      <c r="I2593" s="157">
        <v>6931474707628</v>
      </c>
      <c r="L2593" s="176"/>
      <c r="M2593" s="154" t="s">
        <v>2590</v>
      </c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  <c r="AY2593"/>
      <c r="AZ2593"/>
      <c r="BA2593"/>
      <c r="BB2593"/>
      <c r="BC2593"/>
      <c r="BD2593"/>
      <c r="BE2593"/>
      <c r="BF2593"/>
      <c r="BG2593"/>
      <c r="BH2593"/>
      <c r="BI2593"/>
      <c r="BJ2593"/>
      <c r="BK2593"/>
      <c r="BL2593"/>
      <c r="BM2593"/>
      <c r="BN2593"/>
      <c r="BO2593"/>
      <c r="BP2593"/>
      <c r="BQ2593"/>
      <c r="BR2593"/>
      <c r="BS2593"/>
      <c r="BT2593"/>
      <c r="BU2593"/>
      <c r="BV2593"/>
      <c r="BW2593"/>
      <c r="BX2593"/>
      <c r="BY2593"/>
      <c r="BZ2593"/>
      <c r="CA2593"/>
      <c r="CB2593"/>
      <c r="CC2593"/>
      <c r="CD2593"/>
      <c r="CE2593"/>
      <c r="CF2593"/>
    </row>
    <row r="2594" spans="2:84" ht="12.6" customHeight="1" outlineLevel="2" x14ac:dyDescent="0.2">
      <c r="B2594" s="31" t="s">
        <v>2591</v>
      </c>
      <c r="C2594" s="32"/>
      <c r="D2594" s="32"/>
      <c r="E2594" s="32"/>
      <c r="F2594" s="32"/>
      <c r="G2594" s="140"/>
      <c r="H2594" s="156"/>
      <c r="I2594" s="156"/>
      <c r="J2594" s="156"/>
      <c r="K2594" s="156"/>
      <c r="L2594" s="174"/>
      <c r="M2594" s="156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  <c r="AY2594"/>
      <c r="AZ2594"/>
      <c r="BA2594"/>
      <c r="BB2594"/>
      <c r="BC2594"/>
      <c r="BD2594"/>
      <c r="BE2594"/>
      <c r="BF2594"/>
      <c r="BG2594"/>
      <c r="BH2594"/>
      <c r="BI2594"/>
      <c r="BJ2594"/>
      <c r="BK2594"/>
      <c r="BL2594"/>
      <c r="BM2594"/>
      <c r="BN2594"/>
      <c r="BO2594"/>
      <c r="BP2594"/>
      <c r="BQ2594"/>
      <c r="BR2594"/>
      <c r="BS2594"/>
      <c r="BT2594"/>
      <c r="BU2594"/>
      <c r="BV2594"/>
      <c r="BW2594"/>
      <c r="BX2594"/>
      <c r="BY2594"/>
      <c r="BZ2594"/>
      <c r="CA2594"/>
      <c r="CB2594"/>
      <c r="CC2594"/>
      <c r="CD2594"/>
      <c r="CE2594"/>
      <c r="CF2594"/>
    </row>
    <row r="2595" spans="2:84" ht="22.35" customHeight="1" outlineLevel="3" x14ac:dyDescent="0.2">
      <c r="B2595" s="71" t="str">
        <f t="shared" ref="B2595:B2604" si="143">HYPERLINK(CONCATENATE("http://belpult.by/site_search?search_term=",C2595),M2595)</f>
        <v xml:space="preserve">            Держатель-подставка для ноутбука BOROFONE BH46 Metal folding portable notebook stand (серебро)</v>
      </c>
      <c r="C2595" s="34">
        <v>47495</v>
      </c>
      <c r="D2595" s="72">
        <f t="shared" ref="D2595:D2658" si="144">G2595*1.2</f>
        <v>16.2</v>
      </c>
      <c r="E2595" s="35" t="s">
        <v>28</v>
      </c>
      <c r="G2595" s="142">
        <v>13.5</v>
      </c>
      <c r="I2595" s="157">
        <v>6931474747495</v>
      </c>
      <c r="L2595" s="175"/>
      <c r="M2595" s="154" t="s">
        <v>3218</v>
      </c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  <c r="AY2595"/>
      <c r="AZ2595"/>
      <c r="BA2595"/>
      <c r="BB2595"/>
      <c r="BC2595"/>
      <c r="BD2595"/>
      <c r="BE2595"/>
      <c r="BF2595"/>
      <c r="BG2595"/>
      <c r="BH2595"/>
      <c r="BI2595"/>
      <c r="BJ2595"/>
      <c r="BK2595"/>
      <c r="BL2595"/>
      <c r="BM2595"/>
      <c r="BN2595"/>
      <c r="BO2595"/>
      <c r="BP2595"/>
      <c r="BQ2595"/>
      <c r="BR2595"/>
      <c r="BS2595"/>
      <c r="BT2595"/>
      <c r="BU2595"/>
      <c r="BV2595"/>
      <c r="BW2595"/>
      <c r="BX2595"/>
      <c r="BY2595"/>
      <c r="BZ2595"/>
      <c r="CA2595"/>
      <c r="CB2595"/>
      <c r="CC2595"/>
      <c r="CD2595"/>
      <c r="CE2595"/>
      <c r="CF2595"/>
    </row>
    <row r="2596" spans="2:84" ht="22.35" customHeight="1" outlineLevel="3" x14ac:dyDescent="0.2">
      <c r="B2596" s="98" t="str">
        <f t="shared" si="143"/>
        <v xml:space="preserve">            Настольная подставка HOCO PH23, цвет: белый&amp;розовый</v>
      </c>
      <c r="C2596" s="101">
        <v>19416</v>
      </c>
      <c r="D2596" s="94">
        <f t="shared" si="144"/>
        <v>14.399999999999999</v>
      </c>
      <c r="E2596" s="100" t="s">
        <v>28</v>
      </c>
      <c r="G2596" s="142">
        <v>12</v>
      </c>
      <c r="I2596" s="157">
        <v>6931474719416</v>
      </c>
      <c r="L2596" s="176"/>
      <c r="M2596" s="154" t="s">
        <v>2592</v>
      </c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  <c r="AY2596"/>
      <c r="AZ2596"/>
      <c r="BA2596"/>
      <c r="BB2596"/>
      <c r="BC2596"/>
      <c r="BD2596"/>
      <c r="BE2596"/>
      <c r="BF2596"/>
      <c r="BG2596"/>
      <c r="BH2596"/>
      <c r="BI2596"/>
      <c r="BJ2596"/>
      <c r="BK2596"/>
      <c r="BL2596"/>
      <c r="BM2596"/>
      <c r="BN2596"/>
      <c r="BO2596"/>
      <c r="BP2596"/>
      <c r="BQ2596"/>
      <c r="BR2596"/>
      <c r="BS2596"/>
      <c r="BT2596"/>
      <c r="BU2596"/>
      <c r="BV2596"/>
      <c r="BW2596"/>
      <c r="BX2596"/>
      <c r="BY2596"/>
      <c r="BZ2596"/>
      <c r="CA2596"/>
      <c r="CB2596"/>
      <c r="CC2596"/>
      <c r="CD2596"/>
      <c r="CE2596"/>
      <c r="CF2596"/>
    </row>
    <row r="2597" spans="2:84" ht="22.35" customHeight="1" outlineLevel="3" x14ac:dyDescent="0.2">
      <c r="B2597" s="98" t="str">
        <f t="shared" si="143"/>
        <v xml:space="preserve">            Настольная подставка HOCO PH24, цвет: белый&amp;серебрянный</v>
      </c>
      <c r="C2597" s="101">
        <v>19423</v>
      </c>
      <c r="D2597" s="94">
        <f t="shared" si="144"/>
        <v>25.2</v>
      </c>
      <c r="E2597" s="100" t="s">
        <v>28</v>
      </c>
      <c r="G2597" s="142">
        <v>21</v>
      </c>
      <c r="I2597" s="157">
        <v>6931474719423</v>
      </c>
      <c r="L2597" s="176"/>
      <c r="M2597" s="154" t="s">
        <v>2593</v>
      </c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  <c r="BF2597"/>
      <c r="BG2597"/>
      <c r="BH2597"/>
      <c r="BI2597"/>
      <c r="BJ2597"/>
      <c r="BK2597"/>
      <c r="BL2597"/>
      <c r="BM2597"/>
      <c r="BN2597"/>
      <c r="BO2597"/>
      <c r="BP2597"/>
      <c r="BQ2597"/>
      <c r="BR2597"/>
      <c r="BS2597"/>
      <c r="BT2597"/>
      <c r="BU2597"/>
      <c r="BV2597"/>
      <c r="BW2597"/>
      <c r="BX2597"/>
      <c r="BY2597"/>
      <c r="BZ2597"/>
      <c r="CA2597"/>
      <c r="CB2597"/>
      <c r="CC2597"/>
      <c r="CD2597"/>
      <c r="CE2597"/>
      <c r="CF2597"/>
    </row>
    <row r="2598" spans="2:84" ht="11.85" customHeight="1" outlineLevel="3" x14ac:dyDescent="0.2">
      <c r="B2598" s="98" t="str">
        <f t="shared" si="143"/>
        <v xml:space="preserve">            Настольная подставка HOCO PH27, цвет: черный</v>
      </c>
      <c r="C2598" s="101">
        <v>29804</v>
      </c>
      <c r="D2598" s="94">
        <f t="shared" si="144"/>
        <v>18</v>
      </c>
      <c r="E2598" s="100" t="s">
        <v>28</v>
      </c>
      <c r="G2598" s="142">
        <v>15</v>
      </c>
      <c r="I2598" s="157">
        <v>6931474729804</v>
      </c>
      <c r="L2598" s="176"/>
      <c r="M2598" s="154" t="s">
        <v>2594</v>
      </c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  <c r="AY2598"/>
      <c r="AZ2598"/>
      <c r="BA2598"/>
      <c r="BB2598"/>
      <c r="BC2598"/>
      <c r="BD2598"/>
      <c r="BE2598"/>
      <c r="BF2598"/>
      <c r="BG2598"/>
      <c r="BH2598"/>
      <c r="BI2598"/>
      <c r="BJ2598"/>
      <c r="BK2598"/>
      <c r="BL2598"/>
      <c r="BM2598"/>
      <c r="BN2598"/>
      <c r="BO2598"/>
      <c r="BP2598"/>
      <c r="BQ2598"/>
      <c r="BR2598"/>
      <c r="BS2598"/>
      <c r="BT2598"/>
      <c r="BU2598"/>
      <c r="BV2598"/>
      <c r="BW2598"/>
      <c r="BX2598"/>
      <c r="BY2598"/>
      <c r="BZ2598"/>
      <c r="CA2598"/>
      <c r="CB2598"/>
      <c r="CC2598"/>
      <c r="CD2598"/>
      <c r="CE2598"/>
      <c r="CF2598"/>
    </row>
    <row r="2599" spans="2:84" ht="11.85" customHeight="1" outlineLevel="3" x14ac:dyDescent="0.2">
      <c r="B2599" s="98" t="str">
        <f t="shared" si="143"/>
        <v xml:space="preserve">            Настольная подставка HOCO PH28, цвет: черный</v>
      </c>
      <c r="C2599" s="101">
        <v>29828</v>
      </c>
      <c r="D2599" s="94">
        <f t="shared" si="144"/>
        <v>28.799999999999997</v>
      </c>
      <c r="E2599" s="100" t="s">
        <v>28</v>
      </c>
      <c r="G2599" s="142">
        <v>24</v>
      </c>
      <c r="I2599" s="157">
        <v>6931474729828</v>
      </c>
      <c r="L2599" s="176"/>
      <c r="M2599" s="154" t="s">
        <v>2595</v>
      </c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  <c r="AY2599"/>
      <c r="AZ2599"/>
      <c r="BA2599"/>
      <c r="BB2599"/>
      <c r="BC2599"/>
      <c r="BD2599"/>
      <c r="BE2599"/>
      <c r="BF2599"/>
      <c r="BG2599"/>
      <c r="BH2599"/>
      <c r="BI2599"/>
      <c r="BJ2599"/>
      <c r="BK2599"/>
      <c r="BL2599"/>
      <c r="BM2599"/>
      <c r="BN2599"/>
      <c r="BO2599"/>
      <c r="BP2599"/>
      <c r="BQ2599"/>
      <c r="BR2599"/>
      <c r="BS2599"/>
      <c r="BT2599"/>
      <c r="BU2599"/>
      <c r="BV2599"/>
      <c r="BW2599"/>
      <c r="BX2599"/>
      <c r="BY2599"/>
      <c r="BZ2599"/>
      <c r="CA2599"/>
      <c r="CB2599"/>
      <c r="CC2599"/>
      <c r="CD2599"/>
      <c r="CE2599"/>
      <c r="CF2599"/>
    </row>
    <row r="2600" spans="2:84" ht="22.35" customHeight="1" outlineLevel="3" x14ac:dyDescent="0.2">
      <c r="B2600" s="98" t="str">
        <f t="shared" si="143"/>
        <v xml:space="preserve">            Настольный держатель BOROFONE BH24, цвет: белый</v>
      </c>
      <c r="C2600" s="99" t="s">
        <v>3554</v>
      </c>
      <c r="D2600" s="94">
        <f t="shared" si="144"/>
        <v>16.2</v>
      </c>
      <c r="E2600" s="100" t="s">
        <v>28</v>
      </c>
      <c r="G2600" s="142">
        <v>13.5</v>
      </c>
      <c r="I2600" s="157">
        <v>6931474719522</v>
      </c>
      <c r="L2600" s="176"/>
      <c r="M2600" s="154" t="s">
        <v>2596</v>
      </c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  <c r="AY2600"/>
      <c r="AZ2600"/>
      <c r="BA2600"/>
      <c r="BB2600"/>
      <c r="BC2600"/>
      <c r="BD2600"/>
      <c r="BE2600"/>
      <c r="BF2600"/>
      <c r="BG2600"/>
      <c r="BH2600"/>
      <c r="BI2600"/>
      <c r="BJ2600"/>
      <c r="BK2600"/>
      <c r="BL2600"/>
      <c r="BM2600"/>
      <c r="BN2600"/>
      <c r="BO2600"/>
      <c r="BP2600"/>
      <c r="BQ2600"/>
      <c r="BR2600"/>
      <c r="BS2600"/>
      <c r="BT2600"/>
      <c r="BU2600"/>
      <c r="BV2600"/>
      <c r="BW2600"/>
      <c r="BX2600"/>
      <c r="BY2600"/>
      <c r="BZ2600"/>
      <c r="CA2600"/>
      <c r="CB2600"/>
      <c r="CC2600"/>
      <c r="CD2600"/>
      <c r="CE2600"/>
      <c r="CF2600"/>
    </row>
    <row r="2601" spans="2:84" ht="22.35" customHeight="1" outlineLevel="3" x14ac:dyDescent="0.2">
      <c r="B2601" s="98" t="str">
        <f t="shared" si="143"/>
        <v xml:space="preserve">            Настольный держатель BOROFONE BH27,складной,подставка до 7дюймов,цвет: черный</v>
      </c>
      <c r="C2601" s="101">
        <v>32224</v>
      </c>
      <c r="D2601" s="94">
        <f t="shared" si="144"/>
        <v>12.6</v>
      </c>
      <c r="E2601" s="100" t="s">
        <v>28</v>
      </c>
      <c r="G2601" s="142">
        <v>10.5</v>
      </c>
      <c r="I2601" s="157">
        <v>6931474732224</v>
      </c>
      <c r="L2601" s="176"/>
      <c r="M2601" s="154" t="s">
        <v>2743</v>
      </c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  <c r="AY2601"/>
      <c r="AZ2601"/>
      <c r="BA2601"/>
      <c r="BB2601"/>
      <c r="BC2601"/>
      <c r="BD2601"/>
      <c r="BE2601"/>
      <c r="BF2601"/>
      <c r="BG2601"/>
      <c r="BH2601"/>
      <c r="BI2601"/>
      <c r="BJ2601"/>
      <c r="BK2601"/>
      <c r="BL2601"/>
      <c r="BM2601"/>
      <c r="BN2601"/>
      <c r="BO2601"/>
      <c r="BP2601"/>
      <c r="BQ2601"/>
      <c r="BR2601"/>
      <c r="BS2601"/>
      <c r="BT2601"/>
      <c r="BU2601"/>
      <c r="BV2601"/>
      <c r="BW2601"/>
      <c r="BX2601"/>
      <c r="BY2601"/>
      <c r="BZ2601"/>
      <c r="CA2601"/>
      <c r="CB2601"/>
      <c r="CC2601"/>
      <c r="CD2601"/>
      <c r="CE2601"/>
      <c r="CF2601"/>
    </row>
    <row r="2602" spans="2:84" ht="22.35" customHeight="1" outlineLevel="3" x14ac:dyDescent="0.2">
      <c r="B2602" s="71" t="str">
        <f t="shared" si="143"/>
        <v xml:space="preserve">            Настольный держатель BOROFONE BH50 Shelly lazy stand (черный)</v>
      </c>
      <c r="C2602" s="34">
        <v>48409</v>
      </c>
      <c r="D2602" s="72">
        <f t="shared" si="144"/>
        <v>39.6</v>
      </c>
      <c r="E2602" s="35" t="s">
        <v>28</v>
      </c>
      <c r="G2602" s="142">
        <v>33</v>
      </c>
      <c r="I2602" s="157">
        <v>6931474748409</v>
      </c>
      <c r="L2602" s="175"/>
      <c r="M2602" s="154" t="s">
        <v>3219</v>
      </c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  <c r="AY2602"/>
      <c r="AZ2602"/>
      <c r="BA2602"/>
      <c r="BB2602"/>
      <c r="BC2602"/>
      <c r="BD2602"/>
      <c r="BE2602"/>
      <c r="BF2602"/>
      <c r="BG2602"/>
      <c r="BH2602"/>
      <c r="BI2602"/>
      <c r="BJ2602"/>
      <c r="BK2602"/>
      <c r="BL2602"/>
      <c r="BM2602"/>
      <c r="BN2602"/>
      <c r="BO2602"/>
      <c r="BP2602"/>
      <c r="BQ2602"/>
      <c r="BR2602"/>
      <c r="BS2602"/>
      <c r="BT2602"/>
      <c r="BU2602"/>
      <c r="BV2602"/>
      <c r="BW2602"/>
      <c r="BX2602"/>
      <c r="BY2602"/>
      <c r="BZ2602"/>
      <c r="CA2602"/>
      <c r="CB2602"/>
      <c r="CC2602"/>
      <c r="CD2602"/>
      <c r="CE2602"/>
      <c r="CF2602"/>
    </row>
    <row r="2603" spans="2:84" ht="22.35" customHeight="1" outlineLevel="3" x14ac:dyDescent="0.2">
      <c r="B2603" s="98" t="str">
        <f t="shared" si="143"/>
        <v xml:space="preserve">            Настольный держатель HOCO PH15, подставка,алюминий, до 10 дюймов, цвет: серебро</v>
      </c>
      <c r="C2603" s="102">
        <v>9547</v>
      </c>
      <c r="D2603" s="94">
        <f t="shared" si="144"/>
        <v>13.139999999999999</v>
      </c>
      <c r="E2603" s="100" t="s">
        <v>28</v>
      </c>
      <c r="G2603" s="142">
        <v>10.95</v>
      </c>
      <c r="I2603" s="157">
        <v>6931474709547</v>
      </c>
      <c r="L2603" s="176"/>
      <c r="M2603" s="154" t="s">
        <v>2744</v>
      </c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  <c r="AY2603"/>
      <c r="AZ2603"/>
      <c r="BA2603"/>
      <c r="BB2603"/>
      <c r="BC2603"/>
      <c r="BD2603"/>
      <c r="BE2603"/>
      <c r="BF2603"/>
      <c r="BG2603"/>
      <c r="BH2603"/>
      <c r="BI2603"/>
      <c r="BJ2603"/>
      <c r="BK2603"/>
      <c r="BL2603"/>
      <c r="BM2603"/>
      <c r="BN2603"/>
      <c r="BO2603"/>
      <c r="BP2603"/>
      <c r="BQ2603"/>
      <c r="BR2603"/>
      <c r="BS2603"/>
      <c r="BT2603"/>
      <c r="BU2603"/>
      <c r="BV2603"/>
      <c r="BW2603"/>
      <c r="BX2603"/>
      <c r="BY2603"/>
      <c r="BZ2603"/>
      <c r="CA2603"/>
      <c r="CB2603"/>
      <c r="CC2603"/>
      <c r="CD2603"/>
      <c r="CE2603"/>
      <c r="CF2603"/>
    </row>
    <row r="2604" spans="2:84" ht="22.35" customHeight="1" outlineLevel="3" x14ac:dyDescent="0.2">
      <c r="B2604" s="98" t="str">
        <f t="shared" si="143"/>
        <v xml:space="preserve">            Настольный держатель HOCO PH43 ультратонкий цвет: серый</v>
      </c>
      <c r="C2604" s="101">
        <v>51843</v>
      </c>
      <c r="D2604" s="94">
        <f t="shared" si="144"/>
        <v>24.84</v>
      </c>
      <c r="E2604" s="100" t="s">
        <v>28</v>
      </c>
      <c r="G2604" s="142">
        <v>20.7</v>
      </c>
      <c r="I2604" s="157">
        <v>6931474751843</v>
      </c>
      <c r="L2604" s="176"/>
      <c r="M2604" s="154" t="s">
        <v>3245</v>
      </c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  <c r="AY2604"/>
      <c r="AZ2604"/>
      <c r="BA2604"/>
      <c r="BB2604"/>
      <c r="BC2604"/>
      <c r="BD2604"/>
      <c r="BE2604"/>
      <c r="BF2604"/>
      <c r="BG2604"/>
      <c r="BH2604"/>
      <c r="BI2604"/>
      <c r="BJ2604"/>
      <c r="BK2604"/>
      <c r="BL2604"/>
      <c r="BM2604"/>
      <c r="BN2604"/>
      <c r="BO2604"/>
      <c r="BP2604"/>
      <c r="BQ2604"/>
      <c r="BR2604"/>
      <c r="BS2604"/>
      <c r="BT2604"/>
      <c r="BU2604"/>
      <c r="BV2604"/>
      <c r="BW2604"/>
      <c r="BX2604"/>
      <c r="BY2604"/>
      <c r="BZ2604"/>
      <c r="CA2604"/>
      <c r="CB2604"/>
      <c r="CC2604"/>
      <c r="CD2604"/>
      <c r="CE2604"/>
      <c r="CF2604"/>
    </row>
    <row r="2605" spans="2:84" ht="24.75" customHeight="1" outlineLevel="1" x14ac:dyDescent="0.2">
      <c r="B2605" s="75" t="s">
        <v>4283</v>
      </c>
      <c r="C2605" s="75"/>
      <c r="D2605" s="75"/>
      <c r="E2605" s="75"/>
      <c r="F2605" s="75"/>
      <c r="G2605" s="145"/>
      <c r="H2605" s="159"/>
      <c r="I2605" s="159"/>
      <c r="J2605" s="159"/>
      <c r="K2605" s="159"/>
      <c r="L2605" s="178"/>
      <c r="M2605" s="159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  <c r="AY2605"/>
      <c r="AZ2605"/>
      <c r="BA2605"/>
      <c r="BB2605"/>
      <c r="BC2605"/>
      <c r="BD2605"/>
      <c r="BE2605"/>
      <c r="BF2605"/>
      <c r="BG2605"/>
      <c r="BH2605"/>
      <c r="BI2605"/>
      <c r="BJ2605"/>
      <c r="BK2605"/>
      <c r="BL2605"/>
      <c r="BM2605"/>
      <c r="BN2605"/>
      <c r="BO2605"/>
      <c r="BP2605"/>
      <c r="BQ2605"/>
      <c r="BR2605"/>
      <c r="BS2605"/>
      <c r="BT2605"/>
      <c r="BU2605"/>
      <c r="BV2605"/>
      <c r="BW2605"/>
      <c r="BX2605"/>
      <c r="BY2605"/>
      <c r="BZ2605"/>
      <c r="CA2605"/>
      <c r="CB2605"/>
      <c r="CC2605"/>
      <c r="CD2605"/>
      <c r="CE2605"/>
      <c r="CF2605"/>
    </row>
    <row r="2606" spans="2:84" ht="11.85" customHeight="1" outlineLevel="2" x14ac:dyDescent="0.2">
      <c r="B2606" s="71" t="str">
        <f>HYPERLINK(CONCATENATE("http://belpult.by/site_search?search_term=",C2606),M2606)</f>
        <v xml:space="preserve">        Автомагнитола пионер x-top</v>
      </c>
      <c r="C2606" s="33" t="s">
        <v>4285</v>
      </c>
      <c r="D2606" s="72">
        <f t="shared" si="144"/>
        <v>37.199999999999996</v>
      </c>
      <c r="E2606" s="35" t="s">
        <v>28</v>
      </c>
      <c r="G2606" s="142">
        <v>31</v>
      </c>
      <c r="I2606" s="157">
        <v>4607051135147</v>
      </c>
      <c r="L2606" s="175"/>
      <c r="M2606" s="154" t="s">
        <v>4284</v>
      </c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  <c r="AY2606"/>
      <c r="AZ2606"/>
      <c r="BA2606"/>
      <c r="BB2606"/>
      <c r="BC2606"/>
      <c r="BD2606"/>
      <c r="BE2606"/>
      <c r="BF2606"/>
      <c r="BG2606"/>
      <c r="BH2606"/>
      <c r="BI2606"/>
      <c r="BJ2606"/>
      <c r="BK2606"/>
      <c r="BL2606"/>
      <c r="BM2606"/>
      <c r="BN2606"/>
      <c r="BO2606"/>
      <c r="BP2606"/>
      <c r="BQ2606"/>
      <c r="BR2606"/>
      <c r="BS2606"/>
      <c r="BT2606"/>
      <c r="BU2606"/>
      <c r="BV2606"/>
      <c r="BW2606"/>
      <c r="BX2606"/>
      <c r="BY2606"/>
      <c r="BZ2606"/>
      <c r="CA2606"/>
      <c r="CB2606"/>
      <c r="CC2606"/>
      <c r="CD2606"/>
      <c r="CE2606"/>
      <c r="CF2606"/>
    </row>
    <row r="2607" spans="2:84" ht="11.85" customHeight="1" outlineLevel="2" x14ac:dyDescent="0.2">
      <c r="B2607" s="71" t="str">
        <f>HYPERLINK(CONCATENATE("http://belpult.by/site_search?search_term=",C2607),M2607)</f>
        <v xml:space="preserve">        Автомагнитола с экраном 7" TFT Touch Screen</v>
      </c>
      <c r="C2607" s="33" t="s">
        <v>4287</v>
      </c>
      <c r="D2607" s="72">
        <f t="shared" si="144"/>
        <v>99.6</v>
      </c>
      <c r="E2607" s="35" t="s">
        <v>28</v>
      </c>
      <c r="G2607" s="142">
        <v>83</v>
      </c>
      <c r="I2607" s="157">
        <v>2000456682216</v>
      </c>
      <c r="L2607" s="175"/>
      <c r="M2607" s="154" t="s">
        <v>4286</v>
      </c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  <c r="AY2607"/>
      <c r="AZ2607"/>
      <c r="BA2607"/>
      <c r="BB2607"/>
      <c r="BC2607"/>
      <c r="BD2607"/>
      <c r="BE2607"/>
      <c r="BF2607"/>
      <c r="BG2607"/>
      <c r="BH2607"/>
      <c r="BI2607"/>
      <c r="BJ2607"/>
      <c r="BK2607"/>
      <c r="BL2607"/>
      <c r="BM2607"/>
      <c r="BN2607"/>
      <c r="BO2607"/>
      <c r="BP2607"/>
      <c r="BQ2607"/>
      <c r="BR2607"/>
      <c r="BS2607"/>
      <c r="BT2607"/>
      <c r="BU2607"/>
      <c r="BV2607"/>
      <c r="BW2607"/>
      <c r="BX2607"/>
      <c r="BY2607"/>
      <c r="BZ2607"/>
      <c r="CA2607"/>
      <c r="CB2607"/>
      <c r="CC2607"/>
      <c r="CD2607"/>
      <c r="CE2607"/>
      <c r="CF2607"/>
    </row>
    <row r="2608" spans="2:84" ht="24.75" customHeight="1" outlineLevel="1" x14ac:dyDescent="0.2">
      <c r="B2608" s="75" t="s">
        <v>1950</v>
      </c>
      <c r="C2608" s="75"/>
      <c r="D2608" s="75"/>
      <c r="E2608" s="75"/>
      <c r="F2608" s="75"/>
      <c r="G2608" s="145"/>
      <c r="H2608" s="159"/>
      <c r="I2608" s="159"/>
      <c r="J2608" s="159"/>
      <c r="K2608" s="159"/>
      <c r="L2608" s="178"/>
      <c r="M2608" s="159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  <c r="AY2608"/>
      <c r="AZ2608"/>
      <c r="BA2608"/>
      <c r="BB2608"/>
      <c r="BC2608"/>
      <c r="BD2608"/>
      <c r="BE2608"/>
      <c r="BF2608"/>
      <c r="BG2608"/>
      <c r="BH2608"/>
      <c r="BI2608"/>
      <c r="BJ2608"/>
      <c r="BK2608"/>
      <c r="BL2608"/>
      <c r="BM2608"/>
      <c r="BN2608"/>
      <c r="BO2608"/>
      <c r="BP2608"/>
      <c r="BQ2608"/>
      <c r="BR2608"/>
      <c r="BS2608"/>
      <c r="BT2608"/>
      <c r="BU2608"/>
      <c r="BV2608"/>
      <c r="BW2608"/>
      <c r="BX2608"/>
      <c r="BY2608"/>
      <c r="BZ2608"/>
      <c r="CA2608"/>
      <c r="CB2608"/>
      <c r="CC2608"/>
      <c r="CD2608"/>
      <c r="CE2608"/>
      <c r="CF2608"/>
    </row>
    <row r="2609" spans="2:84" ht="12.6" customHeight="1" outlineLevel="2" x14ac:dyDescent="0.2">
      <c r="B2609" s="31" t="s">
        <v>1951</v>
      </c>
      <c r="C2609" s="32"/>
      <c r="D2609" s="32"/>
      <c r="E2609" s="32"/>
      <c r="F2609" s="32"/>
      <c r="G2609" s="140"/>
      <c r="H2609" s="156"/>
      <c r="I2609" s="156"/>
      <c r="J2609" s="156"/>
      <c r="K2609" s="156"/>
      <c r="L2609" s="174"/>
      <c r="M2609" s="156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  <c r="AY2609"/>
      <c r="AZ2609"/>
      <c r="BA2609"/>
      <c r="BB2609"/>
      <c r="BC2609"/>
      <c r="BD2609"/>
      <c r="BE2609"/>
      <c r="BF2609"/>
      <c r="BG2609"/>
      <c r="BH2609"/>
      <c r="BI2609"/>
      <c r="BJ2609"/>
      <c r="BK2609"/>
      <c r="BL2609"/>
      <c r="BM2609"/>
      <c r="BN2609"/>
      <c r="BO2609"/>
      <c r="BP2609"/>
      <c r="BQ2609"/>
      <c r="BR2609"/>
      <c r="BS2609"/>
      <c r="BT2609"/>
      <c r="BU2609"/>
      <c r="BV2609"/>
      <c r="BW2609"/>
      <c r="BX2609"/>
      <c r="BY2609"/>
      <c r="BZ2609"/>
      <c r="CA2609"/>
      <c r="CB2609"/>
      <c r="CC2609"/>
      <c r="CD2609"/>
      <c r="CE2609"/>
      <c r="CF2609"/>
    </row>
    <row r="2610" spans="2:84" ht="11.85" customHeight="1" outlineLevel="3" x14ac:dyDescent="0.2">
      <c r="B2610" s="98" t="str">
        <f t="shared" ref="B2610:B2618" si="145">HYPERLINK(CONCATENATE("http://belpult.by/site_search?search_term=",C2610),M2610)</f>
        <v xml:space="preserve">            GP 270AAHC-2PL2 2BP  Аккумулятор 2/20</v>
      </c>
      <c r="C2610" s="99" t="s">
        <v>3868</v>
      </c>
      <c r="D2610" s="94">
        <f t="shared" si="144"/>
        <v>11.7</v>
      </c>
      <c r="E2610" s="100" t="s">
        <v>28</v>
      </c>
      <c r="G2610" s="142">
        <v>9.75</v>
      </c>
      <c r="I2610" s="157">
        <v>4891199077746</v>
      </c>
      <c r="L2610" s="176"/>
      <c r="M2610" s="154" t="s">
        <v>3867</v>
      </c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  <c r="AY2610"/>
      <c r="AZ2610"/>
      <c r="BA2610"/>
      <c r="BB2610"/>
      <c r="BC2610"/>
      <c r="BD2610"/>
      <c r="BE2610"/>
      <c r="BF2610"/>
      <c r="BG2610"/>
      <c r="BH2610"/>
      <c r="BI2610"/>
      <c r="BJ2610"/>
      <c r="BK2610"/>
      <c r="BL2610"/>
      <c r="BM2610"/>
      <c r="BN2610"/>
      <c r="BO2610"/>
      <c r="BP2610"/>
      <c r="BQ2610"/>
      <c r="BR2610"/>
      <c r="BS2610"/>
      <c r="BT2610"/>
      <c r="BU2610"/>
      <c r="BV2610"/>
      <c r="BW2610"/>
      <c r="BX2610"/>
      <c r="BY2610"/>
      <c r="BZ2610"/>
      <c r="CA2610"/>
      <c r="CB2610"/>
      <c r="CC2610"/>
      <c r="CD2610"/>
      <c r="CE2610"/>
      <c r="CF2610"/>
    </row>
    <row r="2611" spans="2:84" ht="22.35" customHeight="1" outlineLevel="3" x14ac:dyDescent="0.2">
      <c r="B2611" s="71" t="str">
        <f t="shared" si="145"/>
        <v xml:space="preserve">            аккумулятор  GP  R6 ( 1300 mAh) (2бл.)          (20)( 200 )</v>
      </c>
      <c r="C2611" s="33" t="s">
        <v>4666</v>
      </c>
      <c r="D2611" s="72">
        <f t="shared" si="144"/>
        <v>5.8559999999999999</v>
      </c>
      <c r="E2611" s="35" t="s">
        <v>28</v>
      </c>
      <c r="G2611" s="142">
        <v>4.88</v>
      </c>
      <c r="I2611" s="157">
        <v>4891199109850</v>
      </c>
      <c r="L2611" s="175"/>
      <c r="M2611" s="154" t="s">
        <v>4665</v>
      </c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  <c r="AY2611"/>
      <c r="AZ2611"/>
      <c r="BA2611"/>
      <c r="BB2611"/>
      <c r="BC2611"/>
      <c r="BD2611"/>
      <c r="BE2611"/>
      <c r="BF2611"/>
      <c r="BG2611"/>
      <c r="BH2611"/>
      <c r="BI2611"/>
      <c r="BJ2611"/>
      <c r="BK2611"/>
      <c r="BL2611"/>
      <c r="BM2611"/>
      <c r="BN2611"/>
      <c r="BO2611"/>
      <c r="BP2611"/>
      <c r="BQ2611"/>
      <c r="BR2611"/>
      <c r="BS2611"/>
      <c r="BT2611"/>
      <c r="BU2611"/>
      <c r="BV2611"/>
      <c r="BW2611"/>
      <c r="BX2611"/>
      <c r="BY2611"/>
      <c r="BZ2611"/>
      <c r="CA2611"/>
      <c r="CB2611"/>
      <c r="CC2611"/>
      <c r="CD2611"/>
      <c r="CE2611"/>
      <c r="CF2611"/>
    </row>
    <row r="2612" spans="2:84" ht="22.35" customHeight="1" outlineLevel="3" x14ac:dyDescent="0.2">
      <c r="B2612" s="71" t="str">
        <f t="shared" si="145"/>
        <v xml:space="preserve">            аккумулятор  GP  R6 ( 1600 mAh) (2бл.)          (20)( 160 )</v>
      </c>
      <c r="C2612" s="33" t="s">
        <v>4667</v>
      </c>
      <c r="D2612" s="72">
        <f t="shared" si="144"/>
        <v>6.3</v>
      </c>
      <c r="E2612" s="35" t="s">
        <v>28</v>
      </c>
      <c r="G2612" s="142">
        <v>5.25</v>
      </c>
      <c r="I2612" s="157">
        <v>4891199042812</v>
      </c>
      <c r="L2612" s="175"/>
      <c r="M2612" s="154" t="s">
        <v>4668</v>
      </c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  <c r="AY2612"/>
      <c r="AZ2612"/>
      <c r="BA2612"/>
      <c r="BB2612"/>
      <c r="BC2612"/>
      <c r="BD2612"/>
      <c r="BE2612"/>
      <c r="BF2612"/>
      <c r="BG2612"/>
      <c r="BH2612"/>
      <c r="BI2612"/>
      <c r="BJ2612"/>
      <c r="BK2612"/>
      <c r="BL2612"/>
      <c r="BM2612"/>
      <c r="BN2612"/>
      <c r="BO2612"/>
      <c r="BP2612"/>
      <c r="BQ2612"/>
      <c r="BR2612"/>
      <c r="BS2612"/>
      <c r="BT2612"/>
      <c r="BU2612"/>
      <c r="BV2612"/>
      <c r="BW2612"/>
      <c r="BX2612"/>
      <c r="BY2612"/>
      <c r="BZ2612"/>
      <c r="CA2612"/>
      <c r="CB2612"/>
      <c r="CC2612"/>
      <c r="CD2612"/>
      <c r="CE2612"/>
      <c r="CF2612"/>
    </row>
    <row r="2613" spans="2:84" ht="22.35" customHeight="1" outlineLevel="3" x14ac:dyDescent="0.2">
      <c r="B2613" s="71" t="str">
        <f t="shared" si="145"/>
        <v xml:space="preserve">            аккумулятор  GP  R6 ( 2300 mAh) (2бл.)          (20)( 200 )</v>
      </c>
      <c r="C2613" s="33" t="s">
        <v>4670</v>
      </c>
      <c r="D2613" s="72">
        <f t="shared" si="144"/>
        <v>9.1559999999999988</v>
      </c>
      <c r="E2613" s="35" t="s">
        <v>28</v>
      </c>
      <c r="G2613" s="142">
        <v>7.63</v>
      </c>
      <c r="I2613" s="157">
        <v>4891199062889</v>
      </c>
      <c r="L2613" s="175"/>
      <c r="M2613" s="154" t="s">
        <v>4669</v>
      </c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  <c r="AY2613"/>
      <c r="AZ2613"/>
      <c r="BA2613"/>
      <c r="BB2613"/>
      <c r="BC2613"/>
      <c r="BD2613"/>
      <c r="BE2613"/>
      <c r="BF2613"/>
      <c r="BG2613"/>
      <c r="BH2613"/>
      <c r="BI2613"/>
      <c r="BJ2613"/>
      <c r="BK2613"/>
      <c r="BL2613"/>
      <c r="BM2613"/>
      <c r="BN2613"/>
      <c r="BO2613"/>
      <c r="BP2613"/>
      <c r="BQ2613"/>
      <c r="BR2613"/>
      <c r="BS2613"/>
      <c r="BT2613"/>
      <c r="BU2613"/>
      <c r="BV2613"/>
      <c r="BW2613"/>
      <c r="BX2613"/>
      <c r="BY2613"/>
      <c r="BZ2613"/>
      <c r="CA2613"/>
      <c r="CB2613"/>
      <c r="CC2613"/>
      <c r="CD2613"/>
      <c r="CE2613"/>
      <c r="CF2613"/>
    </row>
    <row r="2614" spans="2:84" ht="22.35" customHeight="1" outlineLevel="3" x14ac:dyDescent="0.2">
      <c r="B2614" s="71" t="str">
        <f t="shared" si="145"/>
        <v xml:space="preserve">            аккумулятор  GP  R6 ( 2500 mAh) (2бл.)          (20)( 200 )</v>
      </c>
      <c r="C2614" s="33" t="s">
        <v>4672</v>
      </c>
      <c r="D2614" s="72">
        <f t="shared" si="144"/>
        <v>10.799999999999999</v>
      </c>
      <c r="E2614" s="35" t="s">
        <v>28</v>
      </c>
      <c r="G2614" s="142">
        <v>9</v>
      </c>
      <c r="I2614" s="157">
        <v>4891199069901</v>
      </c>
      <c r="L2614" s="175"/>
      <c r="M2614" s="154" t="s">
        <v>4671</v>
      </c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  <c r="AY2614"/>
      <c r="AZ2614"/>
      <c r="BA2614"/>
      <c r="BB2614"/>
      <c r="BC2614"/>
      <c r="BD2614"/>
      <c r="BE2614"/>
      <c r="BF2614"/>
      <c r="BG2614"/>
      <c r="BH2614"/>
      <c r="BI2614"/>
      <c r="BJ2614"/>
      <c r="BK2614"/>
      <c r="BL2614"/>
      <c r="BM2614"/>
      <c r="BN2614"/>
      <c r="BO2614"/>
      <c r="BP2614"/>
      <c r="BQ2614"/>
      <c r="BR2614"/>
      <c r="BS2614"/>
      <c r="BT2614"/>
      <c r="BU2614"/>
      <c r="BV2614"/>
      <c r="BW2614"/>
      <c r="BX2614"/>
      <c r="BY2614"/>
      <c r="BZ2614"/>
      <c r="CA2614"/>
      <c r="CB2614"/>
      <c r="CC2614"/>
      <c r="CD2614"/>
      <c r="CE2614"/>
      <c r="CF2614"/>
    </row>
    <row r="2615" spans="2:84" ht="22.35" customHeight="1" outlineLevel="3" x14ac:dyDescent="0.2">
      <c r="B2615" s="98" t="str">
        <f t="shared" si="145"/>
        <v xml:space="preserve">            Аккумулятор NiMh Smartbuy AA/2BL 1000 mAh (24/240) (SBBR-2A02BL1000)</v>
      </c>
      <c r="C2615" s="99" t="s">
        <v>3454</v>
      </c>
      <c r="D2615" s="94">
        <f t="shared" si="144"/>
        <v>4.3920000000000003</v>
      </c>
      <c r="E2615" s="100" t="s">
        <v>28</v>
      </c>
      <c r="G2615" s="142">
        <v>3.66</v>
      </c>
      <c r="I2615" s="157">
        <v>4690626040823</v>
      </c>
      <c r="L2615" s="176"/>
      <c r="M2615" s="154" t="s">
        <v>3453</v>
      </c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  <c r="AY2615"/>
      <c r="AZ2615"/>
      <c r="BA2615"/>
      <c r="BB2615"/>
      <c r="BC2615"/>
      <c r="BD2615"/>
      <c r="BE2615"/>
      <c r="BF2615"/>
      <c r="BG2615"/>
      <c r="BH2615"/>
      <c r="BI2615"/>
      <c r="BJ2615"/>
      <c r="BK2615"/>
      <c r="BL2615"/>
      <c r="BM2615"/>
      <c r="BN2615"/>
      <c r="BO2615"/>
      <c r="BP2615"/>
      <c r="BQ2615"/>
      <c r="BR2615"/>
      <c r="BS2615"/>
      <c r="BT2615"/>
      <c r="BU2615"/>
      <c r="BV2615"/>
      <c r="BW2615"/>
      <c r="BX2615"/>
      <c r="BY2615"/>
      <c r="BZ2615"/>
      <c r="CA2615"/>
      <c r="CB2615"/>
      <c r="CC2615"/>
      <c r="CD2615"/>
      <c r="CE2615"/>
      <c r="CF2615"/>
    </row>
    <row r="2616" spans="2:84" ht="22.35" customHeight="1" outlineLevel="3" x14ac:dyDescent="0.2">
      <c r="B2616" s="98" t="str">
        <f t="shared" si="145"/>
        <v xml:space="preserve">            Аккумулятор NiMh Smartbuy AA/2BL 2300 mAh (24/240) (SBBR-2A02BL2300)</v>
      </c>
      <c r="C2616" s="99" t="s">
        <v>1952</v>
      </c>
      <c r="D2616" s="94">
        <f t="shared" si="144"/>
        <v>8.0640000000000001</v>
      </c>
      <c r="E2616" s="100" t="s">
        <v>28</v>
      </c>
      <c r="G2616" s="142">
        <v>6.72</v>
      </c>
      <c r="I2616" s="157">
        <v>4690626029064</v>
      </c>
      <c r="L2616" s="176"/>
      <c r="M2616" s="154" t="s">
        <v>3455</v>
      </c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  <c r="AY2616"/>
      <c r="AZ2616"/>
      <c r="BA2616"/>
      <c r="BB2616"/>
      <c r="BC2616"/>
      <c r="BD2616"/>
      <c r="BE2616"/>
      <c r="BF2616"/>
      <c r="BG2616"/>
      <c r="BH2616"/>
      <c r="BI2616"/>
      <c r="BJ2616"/>
      <c r="BK2616"/>
      <c r="BL2616"/>
      <c r="BM2616"/>
      <c r="BN2616"/>
      <c r="BO2616"/>
      <c r="BP2616"/>
      <c r="BQ2616"/>
      <c r="BR2616"/>
      <c r="BS2616"/>
      <c r="BT2616"/>
      <c r="BU2616"/>
      <c r="BV2616"/>
      <c r="BW2616"/>
      <c r="BX2616"/>
      <c r="BY2616"/>
      <c r="BZ2616"/>
      <c r="CA2616"/>
      <c r="CB2616"/>
      <c r="CC2616"/>
      <c r="CD2616"/>
      <c r="CE2616"/>
      <c r="CF2616"/>
    </row>
    <row r="2617" spans="2:84" ht="22.35" customHeight="1" outlineLevel="3" x14ac:dyDescent="0.2">
      <c r="B2617" s="98" t="str">
        <f t="shared" si="145"/>
        <v xml:space="preserve">            Аккумулятор NiMh Smartbuy AA/2BL 2500 mAh (24/240) (SBBR-2A02BL2500)</v>
      </c>
      <c r="C2617" s="99" t="s">
        <v>1953</v>
      </c>
      <c r="D2617" s="94">
        <f t="shared" si="144"/>
        <v>8.8199999999999985</v>
      </c>
      <c r="E2617" s="100" t="s">
        <v>28</v>
      </c>
      <c r="G2617" s="142">
        <v>7.35</v>
      </c>
      <c r="I2617" s="157">
        <v>4690626031968</v>
      </c>
      <c r="L2617" s="176"/>
      <c r="M2617" s="154" t="s">
        <v>3456</v>
      </c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  <c r="AY2617"/>
      <c r="AZ2617"/>
      <c r="BA2617"/>
      <c r="BB2617"/>
      <c r="BC2617"/>
      <c r="BD2617"/>
      <c r="BE2617"/>
      <c r="BF2617"/>
      <c r="BG2617"/>
      <c r="BH2617"/>
      <c r="BI2617"/>
      <c r="BJ2617"/>
      <c r="BK2617"/>
      <c r="BL2617"/>
      <c r="BM2617"/>
      <c r="BN2617"/>
      <c r="BO2617"/>
      <c r="BP2617"/>
      <c r="BQ2617"/>
      <c r="BR2617"/>
      <c r="BS2617"/>
      <c r="BT2617"/>
      <c r="BU2617"/>
      <c r="BV2617"/>
      <c r="BW2617"/>
      <c r="BX2617"/>
      <c r="BY2617"/>
      <c r="BZ2617"/>
      <c r="CA2617"/>
      <c r="CB2617"/>
      <c r="CC2617"/>
      <c r="CD2617"/>
      <c r="CE2617"/>
      <c r="CF2617"/>
    </row>
    <row r="2618" spans="2:84" ht="22.35" customHeight="1" outlineLevel="3" x14ac:dyDescent="0.2">
      <c r="B2618" s="71" t="str">
        <f t="shared" si="145"/>
        <v xml:space="preserve">            Аккумулятор NiMh Smartbuy AA/2BL 2700 mAh (24/240) (SBBR-2A02BL2700)</v>
      </c>
      <c r="C2618" s="33" t="s">
        <v>1954</v>
      </c>
      <c r="D2618" s="72">
        <f t="shared" si="144"/>
        <v>7.6079999999999997</v>
      </c>
      <c r="E2618" s="35" t="s">
        <v>28</v>
      </c>
      <c r="G2618" s="142">
        <v>6.34</v>
      </c>
      <c r="I2618" s="157">
        <v>4690626041219</v>
      </c>
      <c r="L2618" s="175"/>
      <c r="M2618" s="154" t="s">
        <v>3457</v>
      </c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  <c r="AY2618"/>
      <c r="AZ2618"/>
      <c r="BA2618"/>
      <c r="BB2618"/>
      <c r="BC2618"/>
      <c r="BD2618"/>
      <c r="BE2618"/>
      <c r="BF2618"/>
      <c r="BG2618"/>
      <c r="BH2618"/>
      <c r="BI2618"/>
      <c r="BJ2618"/>
      <c r="BK2618"/>
      <c r="BL2618"/>
      <c r="BM2618"/>
      <c r="BN2618"/>
      <c r="BO2618"/>
      <c r="BP2618"/>
      <c r="BQ2618"/>
      <c r="BR2618"/>
      <c r="BS2618"/>
      <c r="BT2618"/>
      <c r="BU2618"/>
      <c r="BV2618"/>
      <c r="BW2618"/>
      <c r="BX2618"/>
      <c r="BY2618"/>
      <c r="BZ2618"/>
      <c r="CA2618"/>
      <c r="CB2618"/>
      <c r="CC2618"/>
      <c r="CD2618"/>
      <c r="CE2618"/>
      <c r="CF2618"/>
    </row>
    <row r="2619" spans="2:84" ht="12.6" customHeight="1" outlineLevel="2" x14ac:dyDescent="0.2">
      <c r="B2619" s="31" t="s">
        <v>1955</v>
      </c>
      <c r="C2619" s="32"/>
      <c r="D2619" s="32"/>
      <c r="E2619" s="32"/>
      <c r="F2619" s="32"/>
      <c r="G2619" s="140"/>
      <c r="H2619" s="156"/>
      <c r="I2619" s="156"/>
      <c r="J2619" s="156"/>
      <c r="K2619" s="156"/>
      <c r="L2619" s="174"/>
      <c r="M2619" s="156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  <c r="AY2619"/>
      <c r="AZ2619"/>
      <c r="BA2619"/>
      <c r="BB2619"/>
      <c r="BC2619"/>
      <c r="BD2619"/>
      <c r="BE2619"/>
      <c r="BF2619"/>
      <c r="BG2619"/>
      <c r="BH2619"/>
      <c r="BI2619"/>
      <c r="BJ2619"/>
      <c r="BK2619"/>
      <c r="BL2619"/>
      <c r="BM2619"/>
      <c r="BN2619"/>
      <c r="BO2619"/>
      <c r="BP2619"/>
      <c r="BQ2619"/>
      <c r="BR2619"/>
      <c r="BS2619"/>
      <c r="BT2619"/>
      <c r="BU2619"/>
      <c r="BV2619"/>
      <c r="BW2619"/>
      <c r="BX2619"/>
      <c r="BY2619"/>
      <c r="BZ2619"/>
      <c r="CA2619"/>
      <c r="CB2619"/>
      <c r="CC2619"/>
      <c r="CD2619"/>
      <c r="CE2619"/>
      <c r="CF2619"/>
    </row>
    <row r="2620" spans="2:84" ht="11.85" customHeight="1" outlineLevel="3" x14ac:dyDescent="0.2">
      <c r="B2620" s="71" t="str">
        <f t="shared" ref="B2620:B2628" si="146">HYPERLINK(CONCATENATE("http://belpult.by/site_search?search_term=",C2620),M2620)</f>
        <v xml:space="preserve">            GP 100AAAHC-2PL2 2BP  Аккумулятор 2/20</v>
      </c>
      <c r="C2620" s="33" t="s">
        <v>3870</v>
      </c>
      <c r="D2620" s="72">
        <f t="shared" si="144"/>
        <v>5.7</v>
      </c>
      <c r="E2620" s="35" t="s">
        <v>28</v>
      </c>
      <c r="G2620" s="142">
        <v>4.75</v>
      </c>
      <c r="I2620" s="157">
        <v>4891199079061</v>
      </c>
      <c r="L2620" s="175"/>
      <c r="M2620" s="154" t="s">
        <v>3869</v>
      </c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  <c r="AY2620"/>
      <c r="AZ2620"/>
      <c r="BA2620"/>
      <c r="BB2620"/>
      <c r="BC2620"/>
      <c r="BD2620"/>
      <c r="BE2620"/>
      <c r="BF2620"/>
      <c r="BG2620"/>
      <c r="BH2620"/>
      <c r="BI2620"/>
      <c r="BJ2620"/>
      <c r="BK2620"/>
      <c r="BL2620"/>
      <c r="BM2620"/>
      <c r="BN2620"/>
      <c r="BO2620"/>
      <c r="BP2620"/>
      <c r="BQ2620"/>
      <c r="BR2620"/>
      <c r="BS2620"/>
      <c r="BT2620"/>
      <c r="BU2620"/>
      <c r="BV2620"/>
      <c r="BW2620"/>
      <c r="BX2620"/>
      <c r="BY2620"/>
      <c r="BZ2620"/>
      <c r="CA2620"/>
      <c r="CB2620"/>
      <c r="CC2620"/>
      <c r="CD2620"/>
      <c r="CE2620"/>
      <c r="CF2620"/>
    </row>
    <row r="2621" spans="2:84" ht="11.85" customHeight="1" outlineLevel="3" x14ac:dyDescent="0.2">
      <c r="B2621" s="71" t="str">
        <f t="shared" si="146"/>
        <v xml:space="preserve">            GP 65AAAHC-2UEC2 2BP  Аккумулятор 2/20</v>
      </c>
      <c r="C2621" s="33" t="s">
        <v>3872</v>
      </c>
      <c r="D2621" s="72">
        <f t="shared" si="144"/>
        <v>3.3359999999999999</v>
      </c>
      <c r="E2621" s="35" t="s">
        <v>28</v>
      </c>
      <c r="G2621" s="142">
        <v>2.78</v>
      </c>
      <c r="I2621" s="157">
        <v>4891199109799</v>
      </c>
      <c r="L2621" s="175"/>
      <c r="M2621" s="154" t="s">
        <v>3871</v>
      </c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  <c r="AY2621"/>
      <c r="AZ2621"/>
      <c r="BA2621"/>
      <c r="BB2621"/>
      <c r="BC2621"/>
      <c r="BD2621"/>
      <c r="BE2621"/>
      <c r="BF2621"/>
      <c r="BG2621"/>
      <c r="BH2621"/>
      <c r="BI2621"/>
      <c r="BJ2621"/>
      <c r="BK2621"/>
      <c r="BL2621"/>
      <c r="BM2621"/>
      <c r="BN2621"/>
      <c r="BO2621"/>
      <c r="BP2621"/>
      <c r="BQ2621"/>
      <c r="BR2621"/>
      <c r="BS2621"/>
      <c r="BT2621"/>
      <c r="BU2621"/>
      <c r="BV2621"/>
      <c r="BW2621"/>
      <c r="BX2621"/>
      <c r="BY2621"/>
      <c r="BZ2621"/>
      <c r="CA2621"/>
      <c r="CB2621"/>
      <c r="CC2621"/>
      <c r="CD2621"/>
      <c r="CE2621"/>
      <c r="CF2621"/>
    </row>
    <row r="2622" spans="2:84" ht="11.85" customHeight="1" outlineLevel="3" x14ac:dyDescent="0.2">
      <c r="B2622" s="71" t="str">
        <f t="shared" si="146"/>
        <v xml:space="preserve">            GP 85AAAHC- 2UEC2 2BP Аккумулятор 2/20</v>
      </c>
      <c r="C2622" s="33" t="s">
        <v>3874</v>
      </c>
      <c r="D2622" s="72">
        <f t="shared" si="144"/>
        <v>4.2</v>
      </c>
      <c r="E2622" s="35" t="s">
        <v>28</v>
      </c>
      <c r="G2622" s="142">
        <v>3.5</v>
      </c>
      <c r="I2622" s="157">
        <v>4891199061431</v>
      </c>
      <c r="L2622" s="175"/>
      <c r="M2622" s="154" t="s">
        <v>3873</v>
      </c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  <c r="AY2622"/>
      <c r="AZ2622"/>
      <c r="BA2622"/>
      <c r="BB2622"/>
      <c r="BC2622"/>
      <c r="BD2622"/>
      <c r="BE2622"/>
      <c r="BF2622"/>
      <c r="BG2622"/>
      <c r="BH2622"/>
      <c r="BI2622"/>
      <c r="BJ2622"/>
      <c r="BK2622"/>
      <c r="BL2622"/>
      <c r="BM2622"/>
      <c r="BN2622"/>
      <c r="BO2622"/>
      <c r="BP2622"/>
      <c r="BQ2622"/>
      <c r="BR2622"/>
      <c r="BS2622"/>
      <c r="BT2622"/>
      <c r="BU2622"/>
      <c r="BV2622"/>
      <c r="BW2622"/>
      <c r="BX2622"/>
      <c r="BY2622"/>
      <c r="BZ2622"/>
      <c r="CA2622"/>
      <c r="CB2622"/>
      <c r="CC2622"/>
      <c r="CD2622"/>
      <c r="CE2622"/>
      <c r="CF2622"/>
    </row>
    <row r="2623" spans="2:84" ht="22.35" customHeight="1" outlineLevel="3" x14ac:dyDescent="0.2">
      <c r="B2623" s="71" t="str">
        <f t="shared" si="146"/>
        <v xml:space="preserve">            аккумулятор  GP  R03 ( 750 mAh) (2бл.)           (20)    (200)</v>
      </c>
      <c r="C2623" s="33" t="s">
        <v>4673</v>
      </c>
      <c r="D2623" s="72">
        <f t="shared" si="144"/>
        <v>3.5999999999999996</v>
      </c>
      <c r="E2623" s="35" t="s">
        <v>28</v>
      </c>
      <c r="G2623" s="142">
        <v>3</v>
      </c>
      <c r="I2623" s="157">
        <v>4891199043024</v>
      </c>
      <c r="L2623" s="175"/>
      <c r="M2623" s="154" t="s">
        <v>4674</v>
      </c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  <c r="AY2623"/>
      <c r="AZ2623"/>
      <c r="BA2623"/>
      <c r="BB2623"/>
      <c r="BC2623"/>
      <c r="BD2623"/>
      <c r="BE2623"/>
      <c r="BF2623"/>
      <c r="BG2623"/>
      <c r="BH2623"/>
      <c r="BI2623"/>
      <c r="BJ2623"/>
      <c r="BK2623"/>
      <c r="BL2623"/>
      <c r="BM2623"/>
      <c r="BN2623"/>
      <c r="BO2623"/>
      <c r="BP2623"/>
      <c r="BQ2623"/>
      <c r="BR2623"/>
      <c r="BS2623"/>
      <c r="BT2623"/>
      <c r="BU2623"/>
      <c r="BV2623"/>
      <c r="BW2623"/>
      <c r="BX2623"/>
      <c r="BY2623"/>
      <c r="BZ2623"/>
      <c r="CA2623"/>
      <c r="CB2623"/>
      <c r="CC2623"/>
      <c r="CD2623"/>
      <c r="CE2623"/>
      <c r="CF2623"/>
    </row>
    <row r="2624" spans="2:84" ht="22.35" customHeight="1" outlineLevel="3" x14ac:dyDescent="0.2">
      <c r="B2624" s="71" t="str">
        <f t="shared" si="146"/>
        <v xml:space="preserve">            аккумулятор  GP  R03 ( 950 mAh) (2бл.)          (20)    (200)</v>
      </c>
      <c r="C2624" s="33" t="s">
        <v>4676</v>
      </c>
      <c r="D2624" s="72">
        <f t="shared" si="144"/>
        <v>4.9559999999999995</v>
      </c>
      <c r="E2624" s="35" t="s">
        <v>28</v>
      </c>
      <c r="G2624" s="142">
        <v>4.13</v>
      </c>
      <c r="I2624" s="157">
        <v>4891199069888</v>
      </c>
      <c r="L2624" s="175"/>
      <c r="M2624" s="154" t="s">
        <v>4675</v>
      </c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  <c r="AY2624"/>
      <c r="AZ2624"/>
      <c r="BA2624"/>
      <c r="BB2624"/>
      <c r="BC2624"/>
      <c r="BD2624"/>
      <c r="BE2624"/>
      <c r="BF2624"/>
      <c r="BG2624"/>
      <c r="BH2624"/>
      <c r="BI2624"/>
      <c r="BJ2624"/>
      <c r="BK2624"/>
      <c r="BL2624"/>
      <c r="BM2624"/>
      <c r="BN2624"/>
      <c r="BO2624"/>
      <c r="BP2624"/>
      <c r="BQ2624"/>
      <c r="BR2624"/>
      <c r="BS2624"/>
      <c r="BT2624"/>
      <c r="BU2624"/>
      <c r="BV2624"/>
      <c r="BW2624"/>
      <c r="BX2624"/>
      <c r="BY2624"/>
      <c r="BZ2624"/>
      <c r="CA2624"/>
      <c r="CB2624"/>
      <c r="CC2624"/>
      <c r="CD2624"/>
      <c r="CE2624"/>
      <c r="CF2624"/>
    </row>
    <row r="2625" spans="2:84" ht="22.35" customHeight="1" outlineLevel="3" x14ac:dyDescent="0.2">
      <c r="B2625" s="98" t="str">
        <f t="shared" si="146"/>
        <v xml:space="preserve">            Аккумулятор NiMh Smartbuy AAA/2BL 1100 mAh (24/240) (SBBR-3A02BL1100)</v>
      </c>
      <c r="C2625" s="99" t="s">
        <v>3459</v>
      </c>
      <c r="D2625" s="94">
        <f t="shared" si="144"/>
        <v>3.7439999999999998</v>
      </c>
      <c r="E2625" s="100" t="s">
        <v>28</v>
      </c>
      <c r="G2625" s="142">
        <v>3.12</v>
      </c>
      <c r="I2625" s="157">
        <v>4690626041226</v>
      </c>
      <c r="L2625" s="176"/>
      <c r="M2625" s="154" t="s">
        <v>3458</v>
      </c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  <c r="AY2625"/>
      <c r="AZ2625"/>
      <c r="BA2625"/>
      <c r="BB2625"/>
      <c r="BC2625"/>
      <c r="BD2625"/>
      <c r="BE2625"/>
      <c r="BF2625"/>
      <c r="BG2625"/>
      <c r="BH2625"/>
      <c r="BI2625"/>
      <c r="BJ2625"/>
      <c r="BK2625"/>
      <c r="BL2625"/>
      <c r="BM2625"/>
      <c r="BN2625"/>
      <c r="BO2625"/>
      <c r="BP2625"/>
      <c r="BQ2625"/>
      <c r="BR2625"/>
      <c r="BS2625"/>
      <c r="BT2625"/>
      <c r="BU2625"/>
      <c r="BV2625"/>
      <c r="BW2625"/>
      <c r="BX2625"/>
      <c r="BY2625"/>
      <c r="BZ2625"/>
      <c r="CA2625"/>
      <c r="CB2625"/>
      <c r="CC2625"/>
      <c r="CD2625"/>
      <c r="CE2625"/>
      <c r="CF2625"/>
    </row>
    <row r="2626" spans="2:84" ht="22.35" customHeight="1" outlineLevel="3" x14ac:dyDescent="0.2">
      <c r="B2626" s="71" t="str">
        <f t="shared" si="146"/>
        <v xml:space="preserve">            Аккумулятор NiMh Smartbuy AAA/2BL 600 mAh (24/240) (SBBR-3A02BL600)</v>
      </c>
      <c r="C2626" s="33" t="s">
        <v>1956</v>
      </c>
      <c r="D2626" s="72">
        <f t="shared" si="144"/>
        <v>2.16</v>
      </c>
      <c r="E2626" s="35" t="s">
        <v>28</v>
      </c>
      <c r="G2626" s="142">
        <v>1.8</v>
      </c>
      <c r="I2626" s="157">
        <v>4690626040830</v>
      </c>
      <c r="L2626" s="175"/>
      <c r="M2626" s="154" t="s">
        <v>3460</v>
      </c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  <c r="AY2626"/>
      <c r="AZ2626"/>
      <c r="BA2626"/>
      <c r="BB2626"/>
      <c r="BC2626"/>
      <c r="BD2626"/>
      <c r="BE2626"/>
      <c r="BF2626"/>
      <c r="BG2626"/>
      <c r="BH2626"/>
      <c r="BI2626"/>
      <c r="BJ2626"/>
      <c r="BK2626"/>
      <c r="BL2626"/>
      <c r="BM2626"/>
      <c r="BN2626"/>
      <c r="BO2626"/>
      <c r="BP2626"/>
      <c r="BQ2626"/>
      <c r="BR2626"/>
      <c r="BS2626"/>
      <c r="BT2626"/>
      <c r="BU2626"/>
      <c r="BV2626"/>
      <c r="BW2626"/>
      <c r="BX2626"/>
      <c r="BY2626"/>
      <c r="BZ2626"/>
      <c r="CA2626"/>
      <c r="CB2626"/>
      <c r="CC2626"/>
      <c r="CD2626"/>
      <c r="CE2626"/>
      <c r="CF2626"/>
    </row>
    <row r="2627" spans="2:84" ht="22.35" customHeight="1" outlineLevel="3" x14ac:dyDescent="0.2">
      <c r="B2627" s="71" t="str">
        <f t="shared" si="146"/>
        <v xml:space="preserve">            Аккумулятор NiMh Smartbuy AAA/2BL 800 mAh (2/24/240) (SBBR-3A02BL800)</v>
      </c>
      <c r="C2627" s="33" t="s">
        <v>1957</v>
      </c>
      <c r="D2627" s="72">
        <f t="shared" si="144"/>
        <v>2.8439999999999999</v>
      </c>
      <c r="E2627" s="35" t="s">
        <v>28</v>
      </c>
      <c r="G2627" s="142">
        <v>2.37</v>
      </c>
      <c r="I2627" s="157">
        <v>4690626032583</v>
      </c>
      <c r="L2627" s="175"/>
      <c r="M2627" s="154" t="s">
        <v>3461</v>
      </c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  <c r="AY2627"/>
      <c r="AZ2627"/>
      <c r="BA2627"/>
      <c r="BB2627"/>
      <c r="BC2627"/>
      <c r="BD2627"/>
      <c r="BE2627"/>
      <c r="BF2627"/>
      <c r="BG2627"/>
      <c r="BH2627"/>
      <c r="BI2627"/>
      <c r="BJ2627"/>
      <c r="BK2627"/>
      <c r="BL2627"/>
      <c r="BM2627"/>
      <c r="BN2627"/>
      <c r="BO2627"/>
      <c r="BP2627"/>
      <c r="BQ2627"/>
      <c r="BR2627"/>
      <c r="BS2627"/>
      <c r="BT2627"/>
      <c r="BU2627"/>
      <c r="BV2627"/>
      <c r="BW2627"/>
      <c r="BX2627"/>
      <c r="BY2627"/>
      <c r="BZ2627"/>
      <c r="CA2627"/>
      <c r="CB2627"/>
      <c r="CC2627"/>
      <c r="CD2627"/>
      <c r="CE2627"/>
      <c r="CF2627"/>
    </row>
    <row r="2628" spans="2:84" ht="22.35" customHeight="1" outlineLevel="3" x14ac:dyDescent="0.2">
      <c r="B2628" s="71" t="str">
        <f t="shared" si="146"/>
        <v xml:space="preserve">            Аккумулятор NiMh Smartbuy AAA/2BL 950 mAh (24/240) (SBBR-3A02BL950)</v>
      </c>
      <c r="C2628" s="33" t="s">
        <v>1958</v>
      </c>
      <c r="D2628" s="72">
        <f t="shared" si="144"/>
        <v>3.024</v>
      </c>
      <c r="E2628" s="35" t="s">
        <v>28</v>
      </c>
      <c r="G2628" s="142">
        <v>2.52</v>
      </c>
      <c r="I2628" s="157">
        <v>4690626029071</v>
      </c>
      <c r="L2628" s="175"/>
      <c r="M2628" s="154" t="s">
        <v>3462</v>
      </c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  <c r="BF2628"/>
      <c r="BG2628"/>
      <c r="BH2628"/>
      <c r="BI2628"/>
      <c r="BJ2628"/>
      <c r="BK2628"/>
      <c r="BL2628"/>
      <c r="BM2628"/>
      <c r="BN2628"/>
      <c r="BO2628"/>
      <c r="BP2628"/>
      <c r="BQ2628"/>
      <c r="BR2628"/>
      <c r="BS2628"/>
      <c r="BT2628"/>
      <c r="BU2628"/>
      <c r="BV2628"/>
      <c r="BW2628"/>
      <c r="BX2628"/>
      <c r="BY2628"/>
      <c r="BZ2628"/>
      <c r="CA2628"/>
      <c r="CB2628"/>
      <c r="CC2628"/>
      <c r="CD2628"/>
      <c r="CE2628"/>
      <c r="CF2628"/>
    </row>
    <row r="2629" spans="2:84" ht="12.6" customHeight="1" outlineLevel="2" x14ac:dyDescent="0.2">
      <c r="B2629" s="31" t="s">
        <v>1959</v>
      </c>
      <c r="C2629" s="32"/>
      <c r="D2629" s="32"/>
      <c r="E2629" s="32"/>
      <c r="F2629" s="32"/>
      <c r="G2629" s="140"/>
      <c r="H2629" s="156"/>
      <c r="I2629" s="156"/>
      <c r="J2629" s="156"/>
      <c r="K2629" s="156"/>
      <c r="L2629" s="174"/>
      <c r="M2629" s="156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</row>
    <row r="2630" spans="2:84" ht="11.85" customHeight="1" outlineLevel="3" x14ac:dyDescent="0.2">
      <c r="B2630" s="71" t="str">
        <f t="shared" ref="B2630:B2637" si="147">HYPERLINK(CONCATENATE("http://belpult.by/site_search?search_term=",C2630),M2630)</f>
        <v xml:space="preserve">            Аккумулятор  BL-5C</v>
      </c>
      <c r="C2630" s="33" t="s">
        <v>4829</v>
      </c>
      <c r="D2630" s="72">
        <f t="shared" si="144"/>
        <v>9.9719999999999995</v>
      </c>
      <c r="E2630" s="35" t="s">
        <v>28</v>
      </c>
      <c r="G2630" s="142">
        <v>8.31</v>
      </c>
      <c r="I2630" s="154"/>
      <c r="L2630" s="175"/>
      <c r="M2630" s="154" t="s">
        <v>4828</v>
      </c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  <c r="AY2630"/>
      <c r="AZ2630"/>
      <c r="BA2630"/>
      <c r="BB2630"/>
      <c r="BC2630"/>
      <c r="BD2630"/>
      <c r="BE2630"/>
      <c r="BF2630"/>
      <c r="BG2630"/>
      <c r="BH2630"/>
      <c r="BI2630"/>
      <c r="BJ2630"/>
      <c r="BK2630"/>
      <c r="BL2630"/>
      <c r="BM2630"/>
      <c r="BN2630"/>
      <c r="BO2630"/>
      <c r="BP2630"/>
      <c r="BQ2630"/>
      <c r="BR2630"/>
      <c r="BS2630"/>
      <c r="BT2630"/>
      <c r="BU2630"/>
      <c r="BV2630"/>
      <c r="BW2630"/>
      <c r="BX2630"/>
      <c r="BY2630"/>
      <c r="BZ2630"/>
      <c r="CA2630"/>
      <c r="CB2630"/>
      <c r="CC2630"/>
      <c r="CD2630"/>
      <c r="CE2630"/>
      <c r="CF2630"/>
    </row>
    <row r="2631" spans="2:84" ht="11.85" customHeight="1" outlineLevel="3" x14ac:dyDescent="0.2">
      <c r="B2631" s="71" t="str">
        <f t="shared" si="147"/>
        <v xml:space="preserve">            Аккумулятор 18650 4.2v 18000</v>
      </c>
      <c r="C2631" s="40">
        <v>282</v>
      </c>
      <c r="D2631" s="72">
        <f t="shared" si="144"/>
        <v>4.5599999999999996</v>
      </c>
      <c r="E2631" s="35" t="s">
        <v>28</v>
      </c>
      <c r="G2631" s="142">
        <v>3.8</v>
      </c>
      <c r="I2631" s="154"/>
      <c r="L2631" s="175"/>
      <c r="M2631" s="154" t="s">
        <v>4710</v>
      </c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  <c r="AY2631"/>
      <c r="AZ2631"/>
      <c r="BA2631"/>
      <c r="BB2631"/>
      <c r="BC2631"/>
      <c r="BD2631"/>
      <c r="BE2631"/>
      <c r="BF2631"/>
      <c r="BG2631"/>
      <c r="BH2631"/>
      <c r="BI2631"/>
      <c r="BJ2631"/>
      <c r="BK2631"/>
      <c r="BL2631"/>
      <c r="BM2631"/>
      <c r="BN2631"/>
      <c r="BO2631"/>
      <c r="BP2631"/>
      <c r="BQ2631"/>
      <c r="BR2631"/>
      <c r="BS2631"/>
      <c r="BT2631"/>
      <c r="BU2631"/>
      <c r="BV2631"/>
      <c r="BW2631"/>
      <c r="BX2631"/>
      <c r="BY2631"/>
      <c r="BZ2631"/>
      <c r="CA2631"/>
      <c r="CB2631"/>
      <c r="CC2631"/>
      <c r="CD2631"/>
      <c r="CE2631"/>
      <c r="CF2631"/>
    </row>
    <row r="2632" spans="2:84" ht="11.85" customHeight="1" outlineLevel="3" x14ac:dyDescent="0.2">
      <c r="B2632" s="71" t="str">
        <f t="shared" si="147"/>
        <v xml:space="preserve">            Аккумулятор 18650 4.2v 8000</v>
      </c>
      <c r="C2632" s="40">
        <v>134</v>
      </c>
      <c r="D2632" s="72">
        <f t="shared" si="144"/>
        <v>4.5599999999999996</v>
      </c>
      <c r="E2632" s="35" t="s">
        <v>28</v>
      </c>
      <c r="G2632" s="142">
        <v>3.8</v>
      </c>
      <c r="I2632" s="157">
        <v>2000456684173</v>
      </c>
      <c r="L2632" s="175"/>
      <c r="M2632" s="154" t="s">
        <v>4830</v>
      </c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  <c r="AV2632"/>
      <c r="AW2632"/>
      <c r="AX2632"/>
      <c r="AY2632"/>
      <c r="AZ2632"/>
      <c r="BA2632"/>
      <c r="BB2632"/>
      <c r="BC2632"/>
      <c r="BD2632"/>
      <c r="BE2632"/>
      <c r="BF2632"/>
      <c r="BG2632"/>
      <c r="BH2632"/>
      <c r="BI2632"/>
      <c r="BJ2632"/>
      <c r="BK2632"/>
      <c r="BL2632"/>
      <c r="BM2632"/>
      <c r="BN2632"/>
      <c r="BO2632"/>
      <c r="BP2632"/>
      <c r="BQ2632"/>
      <c r="BR2632"/>
      <c r="BS2632"/>
      <c r="BT2632"/>
      <c r="BU2632"/>
      <c r="BV2632"/>
      <c r="BW2632"/>
      <c r="BX2632"/>
      <c r="BY2632"/>
      <c r="BZ2632"/>
      <c r="CA2632"/>
      <c r="CB2632"/>
      <c r="CC2632"/>
      <c r="CD2632"/>
      <c r="CE2632"/>
      <c r="CF2632"/>
    </row>
    <row r="2633" spans="2:84" ht="11.85" customHeight="1" outlineLevel="3" x14ac:dyDescent="0.2">
      <c r="B2633" s="71" t="str">
        <f t="shared" si="147"/>
        <v xml:space="preserve">            Аккумулятор GP T160-1BP (3,6V/600 mAh)</v>
      </c>
      <c r="C2633" s="34">
        <v>11221</v>
      </c>
      <c r="D2633" s="72">
        <f t="shared" si="144"/>
        <v>14.399999999999999</v>
      </c>
      <c r="E2633" s="35" t="s">
        <v>28</v>
      </c>
      <c r="G2633" s="142">
        <v>12</v>
      </c>
      <c r="I2633" s="157">
        <v>4891199011221</v>
      </c>
      <c r="L2633" s="175"/>
      <c r="M2633" s="154" t="s">
        <v>1960</v>
      </c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  <c r="AV2633"/>
      <c r="AW2633"/>
      <c r="AX2633"/>
      <c r="AY2633"/>
      <c r="AZ2633"/>
      <c r="BA2633"/>
      <c r="BB2633"/>
      <c r="BC2633"/>
      <c r="BD2633"/>
      <c r="BE2633"/>
      <c r="BF2633"/>
      <c r="BG2633"/>
      <c r="BH2633"/>
      <c r="BI2633"/>
      <c r="BJ2633"/>
      <c r="BK2633"/>
      <c r="BL2633"/>
      <c r="BM2633"/>
      <c r="BN2633"/>
      <c r="BO2633"/>
      <c r="BP2633"/>
      <c r="BQ2633"/>
      <c r="BR2633"/>
      <c r="BS2633"/>
      <c r="BT2633"/>
      <c r="BU2633"/>
      <c r="BV2633"/>
      <c r="BW2633"/>
      <c r="BX2633"/>
      <c r="BY2633"/>
      <c r="BZ2633"/>
      <c r="CA2633"/>
      <c r="CB2633"/>
      <c r="CC2633"/>
      <c r="CD2633"/>
      <c r="CE2633"/>
      <c r="CF2633"/>
    </row>
    <row r="2634" spans="2:84" ht="11.85" customHeight="1" outlineLevel="3" x14ac:dyDescent="0.2">
      <c r="B2634" s="71" t="str">
        <f t="shared" si="147"/>
        <v xml:space="preserve">            Аккумулятор GP T207-1BP (3,6V/550 mAh)</v>
      </c>
      <c r="C2634" s="34">
        <v>24870</v>
      </c>
      <c r="D2634" s="72">
        <f t="shared" si="144"/>
        <v>11.7</v>
      </c>
      <c r="E2634" s="35" t="s">
        <v>28</v>
      </c>
      <c r="G2634" s="142">
        <v>9.75</v>
      </c>
      <c r="I2634" s="157">
        <v>4891199024870</v>
      </c>
      <c r="L2634" s="175"/>
      <c r="M2634" s="154" t="s">
        <v>1961</v>
      </c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  <c r="AV2634"/>
      <c r="AW2634"/>
      <c r="AX2634"/>
      <c r="AY2634"/>
      <c r="AZ2634"/>
      <c r="BA2634"/>
      <c r="BB2634"/>
      <c r="BC2634"/>
      <c r="BD2634"/>
      <c r="BE2634"/>
      <c r="BF2634"/>
      <c r="BG2634"/>
      <c r="BH2634"/>
      <c r="BI2634"/>
      <c r="BJ2634"/>
      <c r="BK2634"/>
      <c r="BL2634"/>
      <c r="BM2634"/>
      <c r="BN2634"/>
      <c r="BO2634"/>
      <c r="BP2634"/>
      <c r="BQ2634"/>
      <c r="BR2634"/>
      <c r="BS2634"/>
      <c r="BT2634"/>
      <c r="BU2634"/>
      <c r="BV2634"/>
      <c r="BW2634"/>
      <c r="BX2634"/>
      <c r="BY2634"/>
      <c r="BZ2634"/>
      <c r="CA2634"/>
      <c r="CB2634"/>
      <c r="CC2634"/>
      <c r="CD2634"/>
      <c r="CE2634"/>
      <c r="CF2634"/>
    </row>
    <row r="2635" spans="2:84" ht="11.85" customHeight="1" outlineLevel="3" x14ac:dyDescent="0.2">
      <c r="B2635" s="71" t="str">
        <f t="shared" si="147"/>
        <v xml:space="preserve">            Аккумулятор GP T314-1BP (3,6V/300 mAh)</v>
      </c>
      <c r="C2635" s="34">
        <v>34749</v>
      </c>
      <c r="D2635" s="72">
        <f t="shared" si="144"/>
        <v>10.62</v>
      </c>
      <c r="E2635" s="35" t="s">
        <v>28</v>
      </c>
      <c r="G2635" s="142">
        <v>8.85</v>
      </c>
      <c r="I2635" s="157">
        <v>4891199034749</v>
      </c>
      <c r="L2635" s="175"/>
      <c r="M2635" s="154" t="s">
        <v>1962</v>
      </c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  <c r="AV2635"/>
      <c r="AW2635"/>
      <c r="AX2635"/>
      <c r="AY2635"/>
      <c r="AZ2635"/>
      <c r="BA2635"/>
      <c r="BB2635"/>
      <c r="BC2635"/>
      <c r="BD2635"/>
      <c r="BE2635"/>
      <c r="BF2635"/>
      <c r="BG2635"/>
      <c r="BH2635"/>
      <c r="BI2635"/>
      <c r="BJ2635"/>
      <c r="BK2635"/>
      <c r="BL2635"/>
      <c r="BM2635"/>
      <c r="BN2635"/>
      <c r="BO2635"/>
      <c r="BP2635"/>
      <c r="BQ2635"/>
      <c r="BR2635"/>
      <c r="BS2635"/>
      <c r="BT2635"/>
      <c r="BU2635"/>
      <c r="BV2635"/>
      <c r="BW2635"/>
      <c r="BX2635"/>
      <c r="BY2635"/>
      <c r="BZ2635"/>
      <c r="CA2635"/>
      <c r="CB2635"/>
      <c r="CC2635"/>
      <c r="CD2635"/>
      <c r="CE2635"/>
      <c r="CF2635"/>
    </row>
    <row r="2636" spans="2:84" ht="22.35" customHeight="1" outlineLevel="3" x14ac:dyDescent="0.2">
      <c r="B2636" s="71" t="str">
        <f t="shared" si="147"/>
        <v xml:space="preserve">            Аккумулятор Smartbuy LI18650-2000 mAh (50/400) (SBBR-18650-2S2000)</v>
      </c>
      <c r="C2636" s="33" t="s">
        <v>4500</v>
      </c>
      <c r="D2636" s="72">
        <f t="shared" si="144"/>
        <v>6.48</v>
      </c>
      <c r="E2636" s="35" t="s">
        <v>28</v>
      </c>
      <c r="G2636" s="142">
        <v>5.4</v>
      </c>
      <c r="I2636" s="157">
        <v>4690626058170</v>
      </c>
      <c r="L2636" s="175"/>
      <c r="M2636" s="154" t="s">
        <v>1963</v>
      </c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  <c r="AV2636"/>
      <c r="AW2636"/>
      <c r="AX2636"/>
      <c r="AY2636"/>
      <c r="AZ2636"/>
      <c r="BA2636"/>
      <c r="BB2636"/>
      <c r="BC2636"/>
      <c r="BD2636"/>
      <c r="BE2636"/>
      <c r="BF2636"/>
      <c r="BG2636"/>
      <c r="BH2636"/>
      <c r="BI2636"/>
      <c r="BJ2636"/>
      <c r="BK2636"/>
      <c r="BL2636"/>
      <c r="BM2636"/>
      <c r="BN2636"/>
      <c r="BO2636"/>
      <c r="BP2636"/>
      <c r="BQ2636"/>
      <c r="BR2636"/>
      <c r="BS2636"/>
      <c r="BT2636"/>
      <c r="BU2636"/>
      <c r="BV2636"/>
      <c r="BW2636"/>
      <c r="BX2636"/>
      <c r="BY2636"/>
      <c r="BZ2636"/>
      <c r="CA2636"/>
      <c r="CB2636"/>
      <c r="CC2636"/>
      <c r="CD2636"/>
      <c r="CE2636"/>
      <c r="CF2636"/>
    </row>
    <row r="2637" spans="2:84" ht="22.35" customHeight="1" outlineLevel="3" x14ac:dyDescent="0.2">
      <c r="B2637" s="71" t="str">
        <f t="shared" si="147"/>
        <v xml:space="preserve">            Аккумулятор Smartbuy LI18650-2200 mAh (10/100) (SBBR-18650-1B2200)</v>
      </c>
      <c r="C2637" s="34">
        <v>58187</v>
      </c>
      <c r="D2637" s="72">
        <f t="shared" si="144"/>
        <v>7.1999999999999993</v>
      </c>
      <c r="E2637" s="35" t="s">
        <v>28</v>
      </c>
      <c r="G2637" s="142">
        <v>6</v>
      </c>
      <c r="I2637" s="157">
        <v>4690626058187</v>
      </c>
      <c r="L2637" s="175"/>
      <c r="M2637" s="154" t="s">
        <v>1964</v>
      </c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  <c r="AV2637"/>
      <c r="AW2637"/>
      <c r="AX2637"/>
      <c r="AY2637"/>
      <c r="AZ2637"/>
      <c r="BA2637"/>
      <c r="BB2637"/>
      <c r="BC2637"/>
      <c r="BD2637"/>
      <c r="BE2637"/>
      <c r="BF2637"/>
      <c r="BG2637"/>
      <c r="BH2637"/>
      <c r="BI2637"/>
      <c r="BJ2637"/>
      <c r="BK2637"/>
      <c r="BL2637"/>
      <c r="BM2637"/>
      <c r="BN2637"/>
      <c r="BO2637"/>
      <c r="BP2637"/>
      <c r="BQ2637"/>
      <c r="BR2637"/>
      <c r="BS2637"/>
      <c r="BT2637"/>
      <c r="BU2637"/>
      <c r="BV2637"/>
      <c r="BW2637"/>
      <c r="BX2637"/>
      <c r="BY2637"/>
      <c r="BZ2637"/>
      <c r="CA2637"/>
      <c r="CB2637"/>
      <c r="CC2637"/>
      <c r="CD2637"/>
      <c r="CE2637"/>
      <c r="CF2637"/>
    </row>
    <row r="2638" spans="2:84" ht="12.6" customHeight="1" outlineLevel="2" x14ac:dyDescent="0.2">
      <c r="B2638" s="31" t="s">
        <v>1965</v>
      </c>
      <c r="C2638" s="32"/>
      <c r="D2638" s="32"/>
      <c r="E2638" s="32"/>
      <c r="F2638" s="32"/>
      <c r="G2638" s="140"/>
      <c r="H2638" s="156"/>
      <c r="I2638" s="156"/>
      <c r="J2638" s="156"/>
      <c r="K2638" s="156"/>
      <c r="L2638" s="174"/>
      <c r="M2638" s="156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  <c r="AV2638"/>
      <c r="AW2638"/>
      <c r="AX2638"/>
      <c r="AY2638"/>
      <c r="AZ2638"/>
      <c r="BA2638"/>
      <c r="BB2638"/>
      <c r="BC2638"/>
      <c r="BD2638"/>
      <c r="BE2638"/>
      <c r="BF2638"/>
      <c r="BG2638"/>
      <c r="BH2638"/>
      <c r="BI2638"/>
      <c r="BJ2638"/>
      <c r="BK2638"/>
      <c r="BL2638"/>
      <c r="BM2638"/>
      <c r="BN2638"/>
      <c r="BO2638"/>
      <c r="BP2638"/>
      <c r="BQ2638"/>
      <c r="BR2638"/>
      <c r="BS2638"/>
      <c r="BT2638"/>
      <c r="BU2638"/>
      <c r="BV2638"/>
      <c r="BW2638"/>
      <c r="BX2638"/>
      <c r="BY2638"/>
      <c r="BZ2638"/>
      <c r="CA2638"/>
      <c r="CB2638"/>
      <c r="CC2638"/>
      <c r="CD2638"/>
      <c r="CE2638"/>
      <c r="CF2638"/>
    </row>
    <row r="2639" spans="2:84" ht="22.35" customHeight="1" outlineLevel="3" x14ac:dyDescent="0.2">
      <c r="B2639" s="98" t="str">
        <f t="shared" ref="B2639:B2650" si="148">HYPERLINK(CONCATENATE("http://belpult.by/site_search?search_term=",C2639),M2639)</f>
        <v xml:space="preserve">            Зарядное устройство GP PB19GS-CR1 универсальное  для аккумуляторов</v>
      </c>
      <c r="C2639" s="101">
        <v>66740</v>
      </c>
      <c r="D2639" s="94">
        <f t="shared" si="144"/>
        <v>90</v>
      </c>
      <c r="E2639" s="100" t="s">
        <v>28</v>
      </c>
      <c r="G2639" s="142">
        <v>75</v>
      </c>
      <c r="I2639" s="157">
        <v>4891199066740</v>
      </c>
      <c r="L2639" s="176"/>
      <c r="M2639" s="154" t="s">
        <v>2467</v>
      </c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  <c r="AV2639"/>
      <c r="AW2639"/>
      <c r="AX2639"/>
      <c r="AY2639"/>
      <c r="AZ2639"/>
      <c r="BA2639"/>
      <c r="BB2639"/>
      <c r="BC2639"/>
      <c r="BD2639"/>
      <c r="BE2639"/>
      <c r="BF2639"/>
      <c r="BG2639"/>
      <c r="BH2639"/>
      <c r="BI2639"/>
      <c r="BJ2639"/>
      <c r="BK2639"/>
      <c r="BL2639"/>
      <c r="BM2639"/>
      <c r="BN2639"/>
      <c r="BO2639"/>
      <c r="BP2639"/>
      <c r="BQ2639"/>
      <c r="BR2639"/>
      <c r="BS2639"/>
      <c r="BT2639"/>
      <c r="BU2639"/>
      <c r="BV2639"/>
      <c r="BW2639"/>
      <c r="BX2639"/>
      <c r="BY2639"/>
      <c r="BZ2639"/>
      <c r="CA2639"/>
      <c r="CB2639"/>
      <c r="CC2639"/>
      <c r="CD2639"/>
      <c r="CE2639"/>
      <c r="CF2639"/>
    </row>
    <row r="2640" spans="2:84" ht="22.35" customHeight="1" outlineLevel="3" x14ac:dyDescent="0.2">
      <c r="B2640" s="98" t="str">
        <f t="shared" si="148"/>
        <v xml:space="preserve">            Зарядное устройство Kodak C8001B USB [2 аккумулятора AA,AAA]</v>
      </c>
      <c r="C2640" s="101">
        <v>22375</v>
      </c>
      <c r="D2640" s="94">
        <f t="shared" si="144"/>
        <v>18.72</v>
      </c>
      <c r="E2640" s="100" t="s">
        <v>28</v>
      </c>
      <c r="G2640" s="142">
        <v>15.6</v>
      </c>
      <c r="I2640" s="154" t="s">
        <v>3066</v>
      </c>
      <c r="L2640" s="176"/>
      <c r="M2640" s="154" t="s">
        <v>2745</v>
      </c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  <c r="AV2640"/>
      <c r="AW2640"/>
      <c r="AX2640"/>
      <c r="AY2640"/>
      <c r="AZ2640"/>
      <c r="BA2640"/>
      <c r="BB2640"/>
      <c r="BC2640"/>
      <c r="BD2640"/>
      <c r="BE2640"/>
      <c r="BF2640"/>
      <c r="BG2640"/>
      <c r="BH2640"/>
      <c r="BI2640"/>
      <c r="BJ2640"/>
      <c r="BK2640"/>
      <c r="BL2640"/>
      <c r="BM2640"/>
      <c r="BN2640"/>
      <c r="BO2640"/>
      <c r="BP2640"/>
      <c r="BQ2640"/>
      <c r="BR2640"/>
      <c r="BS2640"/>
      <c r="BT2640"/>
      <c r="BU2640"/>
      <c r="BV2640"/>
      <c r="BW2640"/>
      <c r="BX2640"/>
      <c r="BY2640"/>
      <c r="BZ2640"/>
      <c r="CA2640"/>
      <c r="CB2640"/>
      <c r="CC2640"/>
      <c r="CD2640"/>
      <c r="CE2640"/>
      <c r="CF2640"/>
    </row>
    <row r="2641" spans="2:84" ht="11.85" customHeight="1" outlineLevel="3" x14ac:dyDescent="0.2">
      <c r="B2641" s="71" t="str">
        <f t="shared" si="148"/>
        <v xml:space="preserve">            Зарядное устройство WNC-005</v>
      </c>
      <c r="C2641" s="33" t="s">
        <v>4603</v>
      </c>
      <c r="D2641" s="72">
        <f t="shared" si="144"/>
        <v>8.1120000000000001</v>
      </c>
      <c r="E2641" s="35" t="s">
        <v>28</v>
      </c>
      <c r="G2641" s="142">
        <v>6.76</v>
      </c>
      <c r="I2641" s="154"/>
      <c r="L2641" s="175"/>
      <c r="M2641" s="154" t="s">
        <v>4602</v>
      </c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  <c r="AV2641"/>
      <c r="AW2641"/>
      <c r="AX2641"/>
      <c r="AY2641"/>
      <c r="AZ2641"/>
      <c r="BA2641"/>
      <c r="BB2641"/>
      <c r="BC2641"/>
      <c r="BD2641"/>
      <c r="BE2641"/>
      <c r="BF2641"/>
      <c r="BG2641"/>
      <c r="BH2641"/>
      <c r="BI2641"/>
      <c r="BJ2641"/>
      <c r="BK2641"/>
      <c r="BL2641"/>
      <c r="BM2641"/>
      <c r="BN2641"/>
      <c r="BO2641"/>
      <c r="BP2641"/>
      <c r="BQ2641"/>
      <c r="BR2641"/>
      <c r="BS2641"/>
      <c r="BT2641"/>
      <c r="BU2641"/>
      <c r="BV2641"/>
      <c r="BW2641"/>
      <c r="BX2641"/>
      <c r="BY2641"/>
      <c r="BZ2641"/>
      <c r="CA2641"/>
      <c r="CB2641"/>
      <c r="CC2641"/>
      <c r="CD2641"/>
      <c r="CE2641"/>
      <c r="CF2641"/>
    </row>
    <row r="2642" spans="2:84" ht="11.85" customHeight="1" outlineLevel="3" x14ac:dyDescent="0.2">
      <c r="B2642" s="71" t="str">
        <f t="shared" si="148"/>
        <v xml:space="preserve">            Зарядное устройство для 18650/26650/14500  </v>
      </c>
      <c r="C2642" s="33" t="s">
        <v>4128</v>
      </c>
      <c r="D2642" s="72">
        <f t="shared" si="144"/>
        <v>17.52</v>
      </c>
      <c r="E2642" s="35" t="s">
        <v>28</v>
      </c>
      <c r="G2642" s="142">
        <v>14.6</v>
      </c>
      <c r="I2642" s="157">
        <v>4607167241848</v>
      </c>
      <c r="L2642" s="175"/>
      <c r="M2642" s="154" t="s">
        <v>4127</v>
      </c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  <c r="AV2642"/>
      <c r="AW2642"/>
      <c r="AX2642"/>
      <c r="AY2642"/>
      <c r="AZ2642"/>
      <c r="BA2642"/>
      <c r="BB2642"/>
      <c r="BC2642"/>
      <c r="BD2642"/>
      <c r="BE2642"/>
      <c r="BF2642"/>
      <c r="BG2642"/>
      <c r="BH2642"/>
      <c r="BI2642"/>
      <c r="BJ2642"/>
      <c r="BK2642"/>
      <c r="BL2642"/>
      <c r="BM2642"/>
      <c r="BN2642"/>
      <c r="BO2642"/>
      <c r="BP2642"/>
      <c r="BQ2642"/>
      <c r="BR2642"/>
      <c r="BS2642"/>
      <c r="BT2642"/>
      <c r="BU2642"/>
      <c r="BV2642"/>
      <c r="BW2642"/>
      <c r="BX2642"/>
      <c r="BY2642"/>
      <c r="BZ2642"/>
      <c r="CA2642"/>
      <c r="CB2642"/>
      <c r="CC2642"/>
      <c r="CD2642"/>
      <c r="CE2642"/>
      <c r="CF2642"/>
    </row>
    <row r="2643" spans="2:84" ht="11.85" customHeight="1" outlineLevel="3" x14ac:dyDescent="0.2">
      <c r="B2643" s="71" t="str">
        <f t="shared" si="148"/>
        <v xml:space="preserve">            Зарядное устройство для 18650x2 WNC-002</v>
      </c>
      <c r="C2643" s="33" t="s">
        <v>4129</v>
      </c>
      <c r="D2643" s="72">
        <f t="shared" si="144"/>
        <v>6.48</v>
      </c>
      <c r="E2643" s="35" t="s">
        <v>28</v>
      </c>
      <c r="G2643" s="142">
        <v>5.4</v>
      </c>
      <c r="I2643" s="157">
        <v>4607075945654</v>
      </c>
      <c r="L2643" s="175"/>
      <c r="M2643" s="154" t="s">
        <v>4831</v>
      </c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  <c r="AV2643"/>
      <c r="AW2643"/>
      <c r="AX2643"/>
      <c r="AY2643"/>
      <c r="AZ2643"/>
      <c r="BA2643"/>
      <c r="BB2643"/>
      <c r="BC2643"/>
      <c r="BD2643"/>
      <c r="BE2643"/>
      <c r="BF2643"/>
      <c r="BG2643"/>
      <c r="BH2643"/>
      <c r="BI2643"/>
      <c r="BJ2643"/>
      <c r="BK2643"/>
      <c r="BL2643"/>
      <c r="BM2643"/>
      <c r="BN2643"/>
      <c r="BO2643"/>
      <c r="BP2643"/>
      <c r="BQ2643"/>
      <c r="BR2643"/>
      <c r="BS2643"/>
      <c r="BT2643"/>
      <c r="BU2643"/>
      <c r="BV2643"/>
      <c r="BW2643"/>
      <c r="BX2643"/>
      <c r="BY2643"/>
      <c r="BZ2643"/>
      <c r="CA2643"/>
      <c r="CB2643"/>
      <c r="CC2643"/>
      <c r="CD2643"/>
      <c r="CE2643"/>
      <c r="CF2643"/>
    </row>
    <row r="2644" spans="2:84" ht="11.85" customHeight="1" outlineLevel="3" x14ac:dyDescent="0.2">
      <c r="B2644" s="71" t="str">
        <f t="shared" si="148"/>
        <v xml:space="preserve">            Зарядное устройство для 18650x4  007B-4</v>
      </c>
      <c r="C2644" s="33" t="s">
        <v>4131</v>
      </c>
      <c r="D2644" s="72">
        <f t="shared" si="144"/>
        <v>14.256</v>
      </c>
      <c r="E2644" s="35" t="s">
        <v>28</v>
      </c>
      <c r="G2644" s="142">
        <v>11.88</v>
      </c>
      <c r="I2644" s="154"/>
      <c r="L2644" s="175"/>
      <c r="M2644" s="154" t="s">
        <v>4130</v>
      </c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  <c r="AV2644"/>
      <c r="AW2644"/>
      <c r="AX2644"/>
      <c r="AY2644"/>
      <c r="AZ2644"/>
      <c r="BA2644"/>
      <c r="BB2644"/>
      <c r="BC2644"/>
      <c r="BD2644"/>
      <c r="BE2644"/>
      <c r="BF2644"/>
      <c r="BG2644"/>
      <c r="BH2644"/>
      <c r="BI2644"/>
      <c r="BJ2644"/>
      <c r="BK2644"/>
      <c r="BL2644"/>
      <c r="BM2644"/>
      <c r="BN2644"/>
      <c r="BO2644"/>
      <c r="BP2644"/>
      <c r="BQ2644"/>
      <c r="BR2644"/>
      <c r="BS2644"/>
      <c r="BT2644"/>
      <c r="BU2644"/>
      <c r="BV2644"/>
      <c r="BW2644"/>
      <c r="BX2644"/>
      <c r="BY2644"/>
      <c r="BZ2644"/>
      <c r="CA2644"/>
      <c r="CB2644"/>
      <c r="CC2644"/>
      <c r="CD2644"/>
      <c r="CE2644"/>
      <c r="CF2644"/>
    </row>
    <row r="2645" spans="2:84" ht="22.35" customHeight="1" outlineLevel="3" x14ac:dyDescent="0.2">
      <c r="B2645" s="98" t="str">
        <f t="shared" si="148"/>
        <v xml:space="preserve">            Зарядное устройство ТРОФИ TR-120 для аккумуляторов</v>
      </c>
      <c r="C2645" s="101">
        <v>18483</v>
      </c>
      <c r="D2645" s="94">
        <f t="shared" si="144"/>
        <v>23.4</v>
      </c>
      <c r="E2645" s="100" t="s">
        <v>28</v>
      </c>
      <c r="G2645" s="142">
        <v>19.5</v>
      </c>
      <c r="I2645" s="157">
        <v>5055283018483</v>
      </c>
      <c r="L2645" s="176"/>
      <c r="M2645" s="154" t="s">
        <v>2468</v>
      </c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  <c r="AV2645"/>
      <c r="AW2645"/>
      <c r="AX2645"/>
      <c r="AY2645"/>
      <c r="AZ2645"/>
      <c r="BA2645"/>
      <c r="BB2645"/>
      <c r="BC2645"/>
      <c r="BD2645"/>
      <c r="BE2645"/>
      <c r="BF2645"/>
      <c r="BG2645"/>
      <c r="BH2645"/>
      <c r="BI2645"/>
      <c r="BJ2645"/>
      <c r="BK2645"/>
      <c r="BL2645"/>
      <c r="BM2645"/>
      <c r="BN2645"/>
      <c r="BO2645"/>
      <c r="BP2645"/>
      <c r="BQ2645"/>
      <c r="BR2645"/>
      <c r="BS2645"/>
      <c r="BT2645"/>
      <c r="BU2645"/>
      <c r="BV2645"/>
      <c r="BW2645"/>
      <c r="BX2645"/>
      <c r="BY2645"/>
      <c r="BZ2645"/>
      <c r="CA2645"/>
      <c r="CB2645"/>
      <c r="CC2645"/>
      <c r="CD2645"/>
      <c r="CE2645"/>
      <c r="CF2645"/>
    </row>
    <row r="2646" spans="2:84" ht="22.35" customHeight="1" outlineLevel="3" x14ac:dyDescent="0.2">
      <c r="B2646" s="98" t="str">
        <f t="shared" si="148"/>
        <v xml:space="preserve">            Зарядное устройство ТРОФИ TR-803 LCD скоростное для аккумуляторов</v>
      </c>
      <c r="C2646" s="101">
        <v>18513</v>
      </c>
      <c r="D2646" s="94">
        <f t="shared" si="144"/>
        <v>28.08</v>
      </c>
      <c r="E2646" s="100" t="s">
        <v>28</v>
      </c>
      <c r="G2646" s="142">
        <v>23.4</v>
      </c>
      <c r="I2646" s="157">
        <v>5055283018513</v>
      </c>
      <c r="L2646" s="176"/>
      <c r="M2646" s="154" t="s">
        <v>2469</v>
      </c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  <c r="AV2646"/>
      <c r="AW2646"/>
      <c r="AX2646"/>
      <c r="AY2646"/>
      <c r="AZ2646"/>
      <c r="BA2646"/>
      <c r="BB2646"/>
      <c r="BC2646"/>
      <c r="BD2646"/>
      <c r="BE2646"/>
      <c r="BF2646"/>
      <c r="BG2646"/>
      <c r="BH2646"/>
      <c r="BI2646"/>
      <c r="BJ2646"/>
      <c r="BK2646"/>
      <c r="BL2646"/>
      <c r="BM2646"/>
      <c r="BN2646"/>
      <c r="BO2646"/>
      <c r="BP2646"/>
      <c r="BQ2646"/>
      <c r="BR2646"/>
      <c r="BS2646"/>
      <c r="BT2646"/>
      <c r="BU2646"/>
      <c r="BV2646"/>
      <c r="BW2646"/>
      <c r="BX2646"/>
      <c r="BY2646"/>
      <c r="BZ2646"/>
      <c r="CA2646"/>
      <c r="CB2646"/>
      <c r="CC2646"/>
      <c r="CD2646"/>
      <c r="CE2646"/>
      <c r="CF2646"/>
    </row>
    <row r="2647" spans="2:84" ht="22.35" customHeight="1" outlineLevel="3" x14ac:dyDescent="0.2">
      <c r="B2647" s="71" t="str">
        <f t="shared" si="148"/>
        <v xml:space="preserve">            ЗУ для 18650 Li-Ion аккумуляторов Smartbuy 513 (SBHC-513)/80</v>
      </c>
      <c r="C2647" s="33" t="s">
        <v>3876</v>
      </c>
      <c r="D2647" s="72">
        <f t="shared" si="144"/>
        <v>14.435999999999998</v>
      </c>
      <c r="E2647" s="35" t="s">
        <v>28</v>
      </c>
      <c r="G2647" s="142">
        <v>12.03</v>
      </c>
      <c r="I2647" s="157">
        <v>4690626078215</v>
      </c>
      <c r="L2647" s="175"/>
      <c r="M2647" s="154" t="s">
        <v>3875</v>
      </c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  <c r="AV2647"/>
      <c r="AW2647"/>
      <c r="AX2647"/>
      <c r="AY2647"/>
      <c r="AZ2647"/>
      <c r="BA2647"/>
      <c r="BB2647"/>
      <c r="BC2647"/>
      <c r="BD2647"/>
      <c r="BE2647"/>
      <c r="BF2647"/>
      <c r="BG2647"/>
      <c r="BH2647"/>
      <c r="BI2647"/>
      <c r="BJ2647"/>
      <c r="BK2647"/>
      <c r="BL2647"/>
      <c r="BM2647"/>
      <c r="BN2647"/>
      <c r="BO2647"/>
      <c r="BP2647"/>
      <c r="BQ2647"/>
      <c r="BR2647"/>
      <c r="BS2647"/>
      <c r="BT2647"/>
      <c r="BU2647"/>
      <c r="BV2647"/>
      <c r="BW2647"/>
      <c r="BX2647"/>
      <c r="BY2647"/>
      <c r="BZ2647"/>
      <c r="CA2647"/>
      <c r="CB2647"/>
      <c r="CC2647"/>
      <c r="CD2647"/>
      <c r="CE2647"/>
      <c r="CF2647"/>
    </row>
    <row r="2648" spans="2:84" ht="22.35" customHeight="1" outlineLevel="3" x14ac:dyDescent="0.2">
      <c r="B2648" s="71" t="str">
        <f t="shared" si="148"/>
        <v xml:space="preserve">            ЗУ для Li-Ion аккумуляторов Smartbuy 511 универсальное (SBHC-511)/50</v>
      </c>
      <c r="C2648" s="33" t="s">
        <v>3808</v>
      </c>
      <c r="D2648" s="72">
        <f t="shared" si="144"/>
        <v>14.219999999999999</v>
      </c>
      <c r="E2648" s="35" t="s">
        <v>28</v>
      </c>
      <c r="G2648" s="142">
        <v>11.85</v>
      </c>
      <c r="I2648" s="157">
        <v>4690626067264</v>
      </c>
      <c r="L2648" s="175"/>
      <c r="M2648" s="154" t="s">
        <v>3807</v>
      </c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  <c r="AV2648"/>
      <c r="AW2648"/>
      <c r="AX2648"/>
      <c r="AY2648"/>
      <c r="AZ2648"/>
      <c r="BA2648"/>
      <c r="BB2648"/>
      <c r="BC2648"/>
      <c r="BD2648"/>
      <c r="BE2648"/>
      <c r="BF2648"/>
      <c r="BG2648"/>
      <c r="BH2648"/>
      <c r="BI2648"/>
      <c r="BJ2648"/>
      <c r="BK2648"/>
      <c r="BL2648"/>
      <c r="BM2648"/>
      <c r="BN2648"/>
      <c r="BO2648"/>
      <c r="BP2648"/>
      <c r="BQ2648"/>
      <c r="BR2648"/>
      <c r="BS2648"/>
      <c r="BT2648"/>
      <c r="BU2648"/>
      <c r="BV2648"/>
      <c r="BW2648"/>
      <c r="BX2648"/>
      <c r="BY2648"/>
      <c r="BZ2648"/>
      <c r="CA2648"/>
      <c r="CB2648"/>
      <c r="CC2648"/>
      <c r="CD2648"/>
      <c r="CE2648"/>
      <c r="CF2648"/>
    </row>
    <row r="2649" spans="2:84" ht="22.35" customHeight="1" outlineLevel="3" x14ac:dyDescent="0.2">
      <c r="B2649" s="71" t="str">
        <f t="shared" si="148"/>
        <v xml:space="preserve">            ЗУ для Ni-Mh/Ni-Cd аккумуляторов Smartbuy 503 автоматическое (SBHC-503)/80</v>
      </c>
      <c r="C2649" s="33" t="s">
        <v>3810</v>
      </c>
      <c r="D2649" s="72">
        <f t="shared" si="144"/>
        <v>11.52</v>
      </c>
      <c r="E2649" s="35" t="s">
        <v>28</v>
      </c>
      <c r="G2649" s="142">
        <v>9.6</v>
      </c>
      <c r="I2649" s="157">
        <v>4690626067271</v>
      </c>
      <c r="L2649" s="175"/>
      <c r="M2649" s="154" t="s">
        <v>3809</v>
      </c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  <c r="BF2649"/>
      <c r="BG2649"/>
      <c r="BH2649"/>
      <c r="BI2649"/>
      <c r="BJ2649"/>
      <c r="BK2649"/>
      <c r="BL2649"/>
      <c r="BM2649"/>
      <c r="BN2649"/>
      <c r="BO2649"/>
      <c r="BP2649"/>
      <c r="BQ2649"/>
      <c r="BR2649"/>
      <c r="BS2649"/>
      <c r="BT2649"/>
      <c r="BU2649"/>
      <c r="BV2649"/>
      <c r="BW2649"/>
      <c r="BX2649"/>
      <c r="BY2649"/>
      <c r="BZ2649"/>
      <c r="CA2649"/>
      <c r="CB2649"/>
      <c r="CC2649"/>
      <c r="CD2649"/>
      <c r="CE2649"/>
      <c r="CF2649"/>
    </row>
    <row r="2650" spans="2:84" ht="22.35" customHeight="1" outlineLevel="3" x14ac:dyDescent="0.2">
      <c r="B2650" s="71" t="str">
        <f t="shared" si="148"/>
        <v xml:space="preserve">            ЗУ для Ni-Mh/Ni-Cd аккумуляторов Smartbuy 505 автоматическое (SBHC-505)/80</v>
      </c>
      <c r="C2650" s="33" t="s">
        <v>3812</v>
      </c>
      <c r="D2650" s="72">
        <f t="shared" si="144"/>
        <v>14.399999999999999</v>
      </c>
      <c r="E2650" s="35" t="s">
        <v>28</v>
      </c>
      <c r="G2650" s="142">
        <v>12</v>
      </c>
      <c r="I2650" s="157">
        <v>4690626067257</v>
      </c>
      <c r="L2650" s="175"/>
      <c r="M2650" s="154" t="s">
        <v>3811</v>
      </c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  <c r="BF2650"/>
      <c r="BG2650"/>
      <c r="BH2650"/>
      <c r="BI2650"/>
      <c r="BJ2650"/>
      <c r="BK2650"/>
      <c r="BL2650"/>
      <c r="BM2650"/>
      <c r="BN2650"/>
      <c r="BO2650"/>
      <c r="BP2650"/>
      <c r="BQ2650"/>
      <c r="BR2650"/>
      <c r="BS2650"/>
      <c r="BT2650"/>
      <c r="BU2650"/>
      <c r="BV2650"/>
      <c r="BW2650"/>
      <c r="BX2650"/>
      <c r="BY2650"/>
      <c r="BZ2650"/>
      <c r="CA2650"/>
      <c r="CB2650"/>
      <c r="CC2650"/>
      <c r="CD2650"/>
      <c r="CE2650"/>
      <c r="CF2650"/>
    </row>
    <row r="2651" spans="2:84" ht="28.5" customHeight="1" outlineLevel="1" x14ac:dyDescent="0.2">
      <c r="B2651" s="76" t="s">
        <v>1966</v>
      </c>
      <c r="C2651" s="76"/>
      <c r="D2651" s="76"/>
      <c r="E2651" s="76"/>
      <c r="F2651" s="76"/>
      <c r="G2651" s="139"/>
      <c r="H2651" s="155"/>
      <c r="I2651" s="155"/>
      <c r="J2651" s="155"/>
      <c r="K2651" s="155"/>
      <c r="L2651" s="173"/>
      <c r="M2651" s="155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  <c r="BF2651"/>
      <c r="BG2651"/>
      <c r="BH2651"/>
      <c r="BI2651"/>
      <c r="BJ2651"/>
      <c r="BK2651"/>
      <c r="BL2651"/>
      <c r="BM2651"/>
      <c r="BN2651"/>
      <c r="BO2651"/>
      <c r="BP2651"/>
      <c r="BQ2651"/>
      <c r="BR2651"/>
      <c r="BS2651"/>
      <c r="BT2651"/>
      <c r="BU2651"/>
      <c r="BV2651"/>
      <c r="BW2651"/>
      <c r="BX2651"/>
      <c r="BY2651"/>
      <c r="BZ2651"/>
      <c r="CA2651"/>
      <c r="CB2651"/>
      <c r="CC2651"/>
      <c r="CD2651"/>
      <c r="CE2651"/>
      <c r="CF2651"/>
    </row>
    <row r="2652" spans="2:84" ht="12.6" customHeight="1" outlineLevel="2" x14ac:dyDescent="0.2">
      <c r="B2652" s="31" t="s">
        <v>2746</v>
      </c>
      <c r="C2652" s="32"/>
      <c r="D2652" s="32"/>
      <c r="E2652" s="32"/>
      <c r="F2652" s="32"/>
      <c r="G2652" s="140"/>
      <c r="H2652" s="156"/>
      <c r="I2652" s="156"/>
      <c r="J2652" s="156"/>
      <c r="K2652" s="156"/>
      <c r="L2652" s="174"/>
      <c r="M2652" s="156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  <c r="BF2652"/>
      <c r="BG2652"/>
      <c r="BH2652"/>
      <c r="BI2652"/>
      <c r="BJ2652"/>
      <c r="BK2652"/>
      <c r="BL2652"/>
      <c r="BM2652"/>
      <c r="BN2652"/>
      <c r="BO2652"/>
      <c r="BP2652"/>
      <c r="BQ2652"/>
      <c r="BR2652"/>
      <c r="BS2652"/>
      <c r="BT2652"/>
      <c r="BU2652"/>
      <c r="BV2652"/>
      <c r="BW2652"/>
      <c r="BX2652"/>
      <c r="BY2652"/>
      <c r="BZ2652"/>
      <c r="CA2652"/>
      <c r="CB2652"/>
      <c r="CC2652"/>
      <c r="CD2652"/>
      <c r="CE2652"/>
      <c r="CF2652"/>
    </row>
    <row r="2653" spans="2:84" ht="11.85" customHeight="1" outlineLevel="3" x14ac:dyDescent="0.2">
      <c r="B2653" s="98" t="str">
        <f>HYPERLINK(CONCATENATE("http://belpult.by/site_search?search_term=",C2653),M2653)</f>
        <v xml:space="preserve">            GP Super LR1/910A 2BP 2/20 Элемент питания</v>
      </c>
      <c r="C2653" s="102">
        <v>65</v>
      </c>
      <c r="D2653" s="94">
        <f t="shared" si="144"/>
        <v>2.3039999999999998</v>
      </c>
      <c r="E2653" s="100" t="s">
        <v>28</v>
      </c>
      <c r="G2653" s="142">
        <v>1.92</v>
      </c>
      <c r="I2653" s="157">
        <v>4891199000065</v>
      </c>
      <c r="L2653" s="176"/>
      <c r="M2653" s="154" t="s">
        <v>2747</v>
      </c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  <c r="BF2653"/>
      <c r="BG2653"/>
      <c r="BH2653"/>
      <c r="BI2653"/>
      <c r="BJ2653"/>
      <c r="BK2653"/>
      <c r="BL2653"/>
      <c r="BM2653"/>
      <c r="BN2653"/>
      <c r="BO2653"/>
      <c r="BP2653"/>
      <c r="BQ2653"/>
      <c r="BR2653"/>
      <c r="BS2653"/>
      <c r="BT2653"/>
      <c r="BU2653"/>
      <c r="BV2653"/>
      <c r="BW2653"/>
      <c r="BX2653"/>
      <c r="BY2653"/>
      <c r="BZ2653"/>
      <c r="CA2653"/>
      <c r="CB2653"/>
      <c r="CC2653"/>
      <c r="CD2653"/>
      <c r="CE2653"/>
      <c r="CF2653"/>
    </row>
    <row r="2654" spans="2:84" ht="22.35" customHeight="1" outlineLevel="3" x14ac:dyDescent="0.2">
      <c r="B2654" s="98" t="str">
        <f>HYPERLINK(CONCATENATE("http://belpult.by/site_search?search_term=",C2654),M2654)</f>
        <v xml:space="preserve">            GP Super LR8D425 (25A-2UE2) 2BP AAAA 2/20 Элемент питания</v>
      </c>
      <c r="C2654" s="101">
        <v>58615</v>
      </c>
      <c r="D2654" s="94">
        <f t="shared" si="144"/>
        <v>2.16</v>
      </c>
      <c r="E2654" s="100" t="s">
        <v>28</v>
      </c>
      <c r="G2654" s="142">
        <v>1.8</v>
      </c>
      <c r="I2654" s="157">
        <v>4891199058615</v>
      </c>
      <c r="L2654" s="176"/>
      <c r="M2654" s="154" t="s">
        <v>2748</v>
      </c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  <c r="BF2654"/>
      <c r="BG2654"/>
      <c r="BH2654"/>
      <c r="BI2654"/>
      <c r="BJ2654"/>
      <c r="BK2654"/>
      <c r="BL2654"/>
      <c r="BM2654"/>
      <c r="BN2654"/>
      <c r="BO2654"/>
      <c r="BP2654"/>
      <c r="BQ2654"/>
      <c r="BR2654"/>
      <c r="BS2654"/>
      <c r="BT2654"/>
      <c r="BU2654"/>
      <c r="BV2654"/>
      <c r="BW2654"/>
      <c r="BX2654"/>
      <c r="BY2654"/>
      <c r="BZ2654"/>
      <c r="CA2654"/>
      <c r="CB2654"/>
      <c r="CC2654"/>
      <c r="CD2654"/>
      <c r="CE2654"/>
      <c r="CF2654"/>
    </row>
    <row r="2655" spans="2:84" ht="22.35" customHeight="1" outlineLevel="3" x14ac:dyDescent="0.2">
      <c r="B2655" s="71" t="str">
        <f>HYPERLINK(CONCATENATE("http://belpult.by/site_search?search_term=",C2655),M2655)</f>
        <v xml:space="preserve">            Батарейка солевая Smartbuy 3R12/1S (12/144)  (SBBZ-3R12-1S)</v>
      </c>
      <c r="C2655" s="33" t="s">
        <v>3464</v>
      </c>
      <c r="D2655" s="72">
        <f t="shared" si="144"/>
        <v>2.3759999999999999</v>
      </c>
      <c r="E2655" s="35" t="s">
        <v>28</v>
      </c>
      <c r="G2655" s="142">
        <v>1.98</v>
      </c>
      <c r="I2655" s="157">
        <v>4690626032576</v>
      </c>
      <c r="L2655" s="175"/>
      <c r="M2655" s="154" t="s">
        <v>3463</v>
      </c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  <c r="BF2655"/>
      <c r="BG2655"/>
      <c r="BH2655"/>
      <c r="BI2655"/>
      <c r="BJ2655"/>
      <c r="BK2655"/>
      <c r="BL2655"/>
      <c r="BM2655"/>
      <c r="BN2655"/>
      <c r="BO2655"/>
      <c r="BP2655"/>
      <c r="BQ2655"/>
      <c r="BR2655"/>
      <c r="BS2655"/>
      <c r="BT2655"/>
      <c r="BU2655"/>
      <c r="BV2655"/>
      <c r="BW2655"/>
      <c r="BX2655"/>
      <c r="BY2655"/>
      <c r="BZ2655"/>
      <c r="CA2655"/>
      <c r="CB2655"/>
      <c r="CC2655"/>
      <c r="CD2655"/>
      <c r="CE2655"/>
      <c r="CF2655"/>
    </row>
    <row r="2656" spans="2:84" ht="11.85" customHeight="1" outlineLevel="3" x14ac:dyDescent="0.2">
      <c r="B2656" s="98" t="str">
        <f>HYPERLINK(CONCATENATE("http://belpult.by/site_search?search_term=",C2656),M2656)</f>
        <v xml:space="preserve">            Элемент питания GP Super 3LR12/312A 1BP 1/10</v>
      </c>
      <c r="C2656" s="101">
        <v>57809</v>
      </c>
      <c r="D2656" s="94">
        <f t="shared" si="144"/>
        <v>11.808</v>
      </c>
      <c r="E2656" s="100" t="s">
        <v>28</v>
      </c>
      <c r="G2656" s="142">
        <v>9.84</v>
      </c>
      <c r="I2656" s="157">
        <v>4891199057809</v>
      </c>
      <c r="L2656" s="176"/>
      <c r="M2656" s="154" t="s">
        <v>2147</v>
      </c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  <c r="BF2656"/>
      <c r="BG2656"/>
      <c r="BH2656"/>
      <c r="BI2656"/>
      <c r="BJ2656"/>
      <c r="BK2656"/>
      <c r="BL2656"/>
      <c r="BM2656"/>
      <c r="BN2656"/>
      <c r="BO2656"/>
      <c r="BP2656"/>
      <c r="BQ2656"/>
      <c r="BR2656"/>
      <c r="BS2656"/>
      <c r="BT2656"/>
      <c r="BU2656"/>
      <c r="BV2656"/>
      <c r="BW2656"/>
      <c r="BX2656"/>
      <c r="BY2656"/>
      <c r="BZ2656"/>
      <c r="CA2656"/>
      <c r="CB2656"/>
      <c r="CC2656"/>
      <c r="CD2656"/>
      <c r="CE2656"/>
      <c r="CF2656"/>
    </row>
    <row r="2657" spans="2:84" ht="12.6" customHeight="1" outlineLevel="2" x14ac:dyDescent="0.2">
      <c r="B2657" s="31" t="s">
        <v>3172</v>
      </c>
      <c r="C2657" s="32"/>
      <c r="D2657" s="32"/>
      <c r="E2657" s="32"/>
      <c r="F2657" s="32"/>
      <c r="G2657" s="140"/>
      <c r="H2657" s="156"/>
      <c r="I2657" s="156"/>
      <c r="J2657" s="156"/>
      <c r="K2657" s="156"/>
      <c r="L2657" s="174"/>
      <c r="M2657" s="156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  <c r="BF2657"/>
      <c r="BG2657"/>
      <c r="BH2657"/>
      <c r="BI2657"/>
      <c r="BJ2657"/>
      <c r="BK2657"/>
      <c r="BL2657"/>
      <c r="BM2657"/>
      <c r="BN2657"/>
      <c r="BO2657"/>
      <c r="BP2657"/>
      <c r="BQ2657"/>
      <c r="BR2657"/>
      <c r="BS2657"/>
      <c r="BT2657"/>
      <c r="BU2657"/>
      <c r="BV2657"/>
      <c r="BW2657"/>
      <c r="BX2657"/>
      <c r="BY2657"/>
      <c r="BZ2657"/>
      <c r="CA2657"/>
      <c r="CB2657"/>
      <c r="CC2657"/>
      <c r="CD2657"/>
      <c r="CE2657"/>
      <c r="CF2657"/>
    </row>
    <row r="2658" spans="2:84" ht="11.85" customHeight="1" outlineLevel="3" x14ac:dyDescent="0.2">
      <c r="B2658" s="71" t="str">
        <f>HYPERLINK(CONCATENATE("http://belpult.by/site_search?search_term=",C2658),M2658)</f>
        <v xml:space="preserve">            GP Super 6LR61/1604A  Эл. питания  </v>
      </c>
      <c r="C2658" s="33" t="s">
        <v>3878</v>
      </c>
      <c r="D2658" s="72">
        <f t="shared" si="144"/>
        <v>4.2480000000000002</v>
      </c>
      <c r="E2658" s="35" t="s">
        <v>28</v>
      </c>
      <c r="G2658" s="142">
        <v>3.54</v>
      </c>
      <c r="I2658" s="157">
        <v>4891199006500</v>
      </c>
      <c r="L2658" s="175"/>
      <c r="M2658" s="154" t="s">
        <v>3877</v>
      </c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  <c r="BF2658"/>
      <c r="BG2658"/>
      <c r="BH2658"/>
      <c r="BI2658"/>
      <c r="BJ2658"/>
      <c r="BK2658"/>
      <c r="BL2658"/>
      <c r="BM2658"/>
      <c r="BN2658"/>
      <c r="BO2658"/>
      <c r="BP2658"/>
      <c r="BQ2658"/>
      <c r="BR2658"/>
      <c r="BS2658"/>
      <c r="BT2658"/>
      <c r="BU2658"/>
      <c r="BV2658"/>
      <c r="BW2658"/>
      <c r="BX2658"/>
      <c r="BY2658"/>
      <c r="BZ2658"/>
      <c r="CA2658"/>
      <c r="CB2658"/>
      <c r="CC2658"/>
      <c r="CD2658"/>
      <c r="CE2658"/>
      <c r="CF2658"/>
    </row>
    <row r="2659" spans="2:84" ht="22.35" customHeight="1" outlineLevel="3" x14ac:dyDescent="0.2">
      <c r="B2659" s="98" t="str">
        <f>HYPERLINK(CONCATENATE("http://belpult.by/site_search?search_term=",C2659),M2659)</f>
        <v xml:space="preserve">            Батарейка алкалиновая Крона Smartbuy 6LR61/1B (12/240)  (SBBA-9V01B)</v>
      </c>
      <c r="C2659" s="99" t="s">
        <v>3466</v>
      </c>
      <c r="D2659" s="94">
        <f t="shared" ref="D2659:D2721" si="149">G2659*1.2</f>
        <v>3.42</v>
      </c>
      <c r="E2659" s="100" t="s">
        <v>28</v>
      </c>
      <c r="G2659" s="142">
        <v>2.85</v>
      </c>
      <c r="I2659" s="157">
        <v>4690626031944</v>
      </c>
      <c r="L2659" s="176"/>
      <c r="M2659" s="154" t="s">
        <v>3465</v>
      </c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  <c r="BF2659"/>
      <c r="BG2659"/>
      <c r="BH2659"/>
      <c r="BI2659"/>
      <c r="BJ2659"/>
      <c r="BK2659"/>
      <c r="BL2659"/>
      <c r="BM2659"/>
      <c r="BN2659"/>
      <c r="BO2659"/>
      <c r="BP2659"/>
      <c r="BQ2659"/>
      <c r="BR2659"/>
      <c r="BS2659"/>
      <c r="BT2659"/>
      <c r="BU2659"/>
      <c r="BV2659"/>
      <c r="BW2659"/>
      <c r="BX2659"/>
      <c r="BY2659"/>
      <c r="BZ2659"/>
      <c r="CA2659"/>
      <c r="CB2659"/>
      <c r="CC2659"/>
      <c r="CD2659"/>
      <c r="CE2659"/>
      <c r="CF2659"/>
    </row>
    <row r="2660" spans="2:84" ht="11.85" customHeight="1" outlineLevel="3" x14ac:dyDescent="0.2">
      <c r="B2660" s="71" t="str">
        <f>HYPERLINK(CONCATENATE("http://belpult.by/site_search?search_term=",C2660),M2660)</f>
        <v xml:space="preserve">            Элемент питания VARTA Energy 6LR61/1BP</v>
      </c>
      <c r="C2660" s="34">
        <v>26656</v>
      </c>
      <c r="D2660" s="72">
        <f t="shared" si="149"/>
        <v>4.8959999999999999</v>
      </c>
      <c r="E2660" s="35" t="s">
        <v>28</v>
      </c>
      <c r="G2660" s="142">
        <v>4.08</v>
      </c>
      <c r="I2660" s="157">
        <v>4008496626656</v>
      </c>
      <c r="L2660" s="175"/>
      <c r="M2660" s="154" t="s">
        <v>3125</v>
      </c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  <c r="BF2660"/>
      <c r="BG2660"/>
      <c r="BH2660"/>
      <c r="BI2660"/>
      <c r="BJ2660"/>
      <c r="BK2660"/>
      <c r="BL2660"/>
      <c r="BM2660"/>
      <c r="BN2660"/>
      <c r="BO2660"/>
      <c r="BP2660"/>
      <c r="BQ2660"/>
      <c r="BR2660"/>
      <c r="BS2660"/>
      <c r="BT2660"/>
      <c r="BU2660"/>
      <c r="BV2660"/>
      <c r="BW2660"/>
      <c r="BX2660"/>
      <c r="BY2660"/>
      <c r="BZ2660"/>
      <c r="CA2660"/>
      <c r="CB2660"/>
      <c r="CC2660"/>
      <c r="CD2660"/>
      <c r="CE2660"/>
      <c r="CF2660"/>
    </row>
    <row r="2661" spans="2:84" ht="12.6" customHeight="1" outlineLevel="2" x14ac:dyDescent="0.2">
      <c r="B2661" s="31" t="s">
        <v>1967</v>
      </c>
      <c r="C2661" s="32"/>
      <c r="D2661" s="32"/>
      <c r="E2661" s="32"/>
      <c r="F2661" s="32"/>
      <c r="G2661" s="140"/>
      <c r="H2661" s="156"/>
      <c r="I2661" s="156"/>
      <c r="J2661" s="156"/>
      <c r="K2661" s="156"/>
      <c r="L2661" s="174"/>
      <c r="M2661" s="156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  <c r="BF2661"/>
      <c r="BG2661"/>
      <c r="BH2661"/>
      <c r="BI2661"/>
      <c r="BJ2661"/>
      <c r="BK2661"/>
      <c r="BL2661"/>
      <c r="BM2661"/>
      <c r="BN2661"/>
      <c r="BO2661"/>
      <c r="BP2661"/>
      <c r="BQ2661"/>
      <c r="BR2661"/>
      <c r="BS2661"/>
      <c r="BT2661"/>
      <c r="BU2661"/>
      <c r="BV2661"/>
      <c r="BW2661"/>
      <c r="BX2661"/>
      <c r="BY2661"/>
      <c r="BZ2661"/>
      <c r="CA2661"/>
      <c r="CB2661"/>
      <c r="CC2661"/>
      <c r="CD2661"/>
      <c r="CE2661"/>
      <c r="CF2661"/>
    </row>
    <row r="2662" spans="2:84" ht="11.85" customHeight="1" outlineLevel="3" x14ac:dyDescent="0.2">
      <c r="B2662" s="71" t="str">
        <f>HYPERLINK(CONCATENATE("http://belpult.by/site_search?search_term=",C2662),M2662)</f>
        <v xml:space="preserve">            GP Powerplus  6F22/1604E Эл. питания</v>
      </c>
      <c r="C2662" s="33" t="s">
        <v>4677</v>
      </c>
      <c r="D2662" s="72">
        <f t="shared" si="149"/>
        <v>1.74</v>
      </c>
      <c r="E2662" s="35" t="s">
        <v>28</v>
      </c>
      <c r="G2662" s="142">
        <v>1.45</v>
      </c>
      <c r="I2662" s="157">
        <v>4891199137549</v>
      </c>
      <c r="L2662" s="175"/>
      <c r="M2662" s="154" t="s">
        <v>4832</v>
      </c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  <c r="BF2662"/>
      <c r="BG2662"/>
      <c r="BH2662"/>
      <c r="BI2662"/>
      <c r="BJ2662"/>
      <c r="BK2662"/>
      <c r="BL2662"/>
      <c r="BM2662"/>
      <c r="BN2662"/>
      <c r="BO2662"/>
      <c r="BP2662"/>
      <c r="BQ2662"/>
      <c r="BR2662"/>
      <c r="BS2662"/>
      <c r="BT2662"/>
      <c r="BU2662"/>
      <c r="BV2662"/>
      <c r="BW2662"/>
      <c r="BX2662"/>
      <c r="BY2662"/>
      <c r="BZ2662"/>
      <c r="CA2662"/>
      <c r="CB2662"/>
      <c r="CC2662"/>
      <c r="CD2662"/>
      <c r="CE2662"/>
      <c r="CF2662"/>
    </row>
    <row r="2663" spans="2:84" ht="22.35" customHeight="1" outlineLevel="3" x14ac:dyDescent="0.2">
      <c r="B2663" s="71" t="str">
        <f>HYPERLINK(CONCATENATE("http://belpult.by/site_search?search_term=",C2663),M2663)</f>
        <v xml:space="preserve">            GP Supercell  6F22/1604S (крона солевая) Эл. питания </v>
      </c>
      <c r="C2663" s="33" t="s">
        <v>4834</v>
      </c>
      <c r="D2663" s="72">
        <f t="shared" si="149"/>
        <v>1.8359999999999999</v>
      </c>
      <c r="E2663" s="35" t="s">
        <v>28</v>
      </c>
      <c r="G2663" s="142">
        <v>1.53</v>
      </c>
      <c r="I2663" s="157">
        <v>4891199001550</v>
      </c>
      <c r="L2663" s="175"/>
      <c r="M2663" s="154" t="s">
        <v>4833</v>
      </c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  <c r="BF2663"/>
      <c r="BG2663"/>
      <c r="BH2663"/>
      <c r="BI2663"/>
      <c r="BJ2663"/>
      <c r="BK2663"/>
      <c r="BL2663"/>
      <c r="BM2663"/>
      <c r="BN2663"/>
      <c r="BO2663"/>
      <c r="BP2663"/>
      <c r="BQ2663"/>
      <c r="BR2663"/>
      <c r="BS2663"/>
      <c r="BT2663"/>
      <c r="BU2663"/>
      <c r="BV2663"/>
      <c r="BW2663"/>
      <c r="BX2663"/>
      <c r="BY2663"/>
      <c r="BZ2663"/>
      <c r="CA2663"/>
      <c r="CB2663"/>
      <c r="CC2663"/>
      <c r="CD2663"/>
      <c r="CE2663"/>
      <c r="CF2663"/>
    </row>
    <row r="2664" spans="2:84" ht="11.85" customHeight="1" outlineLevel="3" x14ac:dyDescent="0.2">
      <c r="B2664" s="71" t="str">
        <f>HYPERLINK(CONCATENATE("http://belpult.by/site_search?search_term=",C2664),M2664)</f>
        <v xml:space="preserve">            MINAMOTO  6F22 (9V) 10/400  Эл. питания </v>
      </c>
      <c r="C2664" s="33" t="s">
        <v>4836</v>
      </c>
      <c r="D2664" s="72">
        <f t="shared" si="149"/>
        <v>1.3559999999999999</v>
      </c>
      <c r="E2664" s="35" t="s">
        <v>28</v>
      </c>
      <c r="G2664" s="142">
        <v>1.1299999999999999</v>
      </c>
      <c r="I2664" s="157">
        <v>4891199107900</v>
      </c>
      <c r="L2664" s="175"/>
      <c r="M2664" s="154" t="s">
        <v>4835</v>
      </c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  <c r="BF2664"/>
      <c r="BG2664"/>
      <c r="BH2664"/>
      <c r="BI2664"/>
      <c r="BJ2664"/>
      <c r="BK2664"/>
      <c r="BL2664"/>
      <c r="BM2664"/>
      <c r="BN2664"/>
      <c r="BO2664"/>
      <c r="BP2664"/>
      <c r="BQ2664"/>
      <c r="BR2664"/>
      <c r="BS2664"/>
      <c r="BT2664"/>
      <c r="BU2664"/>
      <c r="BV2664"/>
      <c r="BW2664"/>
      <c r="BX2664"/>
      <c r="BY2664"/>
      <c r="BZ2664"/>
      <c r="CA2664"/>
      <c r="CB2664"/>
      <c r="CC2664"/>
      <c r="CD2664"/>
      <c r="CE2664"/>
      <c r="CF2664"/>
    </row>
    <row r="2665" spans="2:84" ht="22.35" customHeight="1" outlineLevel="3" x14ac:dyDescent="0.2">
      <c r="B2665" s="71" t="str">
        <f>HYPERLINK(CONCATENATE("http://belpult.by/site_search?search_term=",C2665),M2665)</f>
        <v xml:space="preserve">            Батарейка солевая крона Smartbuy 6F22/1B (12/240) (SBBZ-9V01B)</v>
      </c>
      <c r="C2665" s="33" t="s">
        <v>4605</v>
      </c>
      <c r="D2665" s="72">
        <f t="shared" si="149"/>
        <v>1.44</v>
      </c>
      <c r="E2665" s="35" t="s">
        <v>28</v>
      </c>
      <c r="G2665" s="142">
        <v>1.2</v>
      </c>
      <c r="I2665" s="157">
        <v>4690626033245</v>
      </c>
      <c r="L2665" s="175"/>
      <c r="M2665" s="154" t="s">
        <v>4604</v>
      </c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  <c r="BF2665"/>
      <c r="BG2665"/>
      <c r="BH2665"/>
      <c r="BI2665"/>
      <c r="BJ2665"/>
      <c r="BK2665"/>
      <c r="BL2665"/>
      <c r="BM2665"/>
      <c r="BN2665"/>
      <c r="BO2665"/>
      <c r="BP2665"/>
      <c r="BQ2665"/>
      <c r="BR2665"/>
      <c r="BS2665"/>
      <c r="BT2665"/>
      <c r="BU2665"/>
      <c r="BV2665"/>
      <c r="BW2665"/>
      <c r="BX2665"/>
      <c r="BY2665"/>
      <c r="BZ2665"/>
      <c r="CA2665"/>
      <c r="CB2665"/>
      <c r="CC2665"/>
      <c r="CD2665"/>
      <c r="CE2665"/>
      <c r="CF2665"/>
    </row>
    <row r="2666" spans="2:84" ht="22.35" customHeight="1" outlineLevel="3" x14ac:dyDescent="0.2">
      <c r="B2666" s="71" t="str">
        <f>HYPERLINK(CONCATENATE("http://belpult.by/site_search?search_term=",C2666),M2666)</f>
        <v xml:space="preserve">            Батарейка солевая крона Smartbuy 6F22/1S (10/400) (SBBZ-9V01S)</v>
      </c>
      <c r="C2666" s="33" t="s">
        <v>4501</v>
      </c>
      <c r="D2666" s="72">
        <f t="shared" si="149"/>
        <v>1.26</v>
      </c>
      <c r="E2666" s="35" t="s">
        <v>28</v>
      </c>
      <c r="G2666" s="142">
        <v>1.05</v>
      </c>
      <c r="I2666" s="157">
        <v>4690626027718</v>
      </c>
      <c r="L2666" s="175"/>
      <c r="M2666" s="154" t="s">
        <v>4606</v>
      </c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  <c r="BF2666"/>
      <c r="BG2666"/>
      <c r="BH2666"/>
      <c r="BI2666"/>
      <c r="BJ2666"/>
      <c r="BK2666"/>
      <c r="BL2666"/>
      <c r="BM2666"/>
      <c r="BN2666"/>
      <c r="BO2666"/>
      <c r="BP2666"/>
      <c r="BQ2666"/>
      <c r="BR2666"/>
      <c r="BS2666"/>
      <c r="BT2666"/>
      <c r="BU2666"/>
      <c r="BV2666"/>
      <c r="BW2666"/>
      <c r="BX2666"/>
      <c r="BY2666"/>
      <c r="BZ2666"/>
      <c r="CA2666"/>
      <c r="CB2666"/>
      <c r="CC2666"/>
      <c r="CD2666"/>
      <c r="CE2666"/>
      <c r="CF2666"/>
    </row>
    <row r="2667" spans="2:84" ht="12.6" customHeight="1" outlineLevel="2" x14ac:dyDescent="0.2">
      <c r="B2667" s="31" t="s">
        <v>3173</v>
      </c>
      <c r="C2667" s="32"/>
      <c r="D2667" s="32"/>
      <c r="E2667" s="32"/>
      <c r="F2667" s="32"/>
      <c r="G2667" s="140"/>
      <c r="H2667" s="156"/>
      <c r="I2667" s="156"/>
      <c r="J2667" s="156"/>
      <c r="K2667" s="156"/>
      <c r="L2667" s="174"/>
      <c r="M2667" s="156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  <c r="BF2667"/>
      <c r="BG2667"/>
      <c r="BH2667"/>
      <c r="BI2667"/>
      <c r="BJ2667"/>
      <c r="BK2667"/>
      <c r="BL2667"/>
      <c r="BM2667"/>
      <c r="BN2667"/>
      <c r="BO2667"/>
      <c r="BP2667"/>
      <c r="BQ2667"/>
      <c r="BR2667"/>
      <c r="BS2667"/>
      <c r="BT2667"/>
      <c r="BU2667"/>
      <c r="BV2667"/>
      <c r="BW2667"/>
      <c r="BX2667"/>
      <c r="BY2667"/>
      <c r="BZ2667"/>
      <c r="CA2667"/>
      <c r="CB2667"/>
      <c r="CC2667"/>
      <c r="CD2667"/>
      <c r="CE2667"/>
      <c r="CF2667"/>
    </row>
    <row r="2668" spans="2:84" ht="11.85" customHeight="1" outlineLevel="3" x14ac:dyDescent="0.2">
      <c r="B2668" s="71" t="str">
        <f t="shared" ref="B2668:B2682" si="150">HYPERLINK(CONCATENATE("http://belpult.by/site_search?search_term=",C2668),M2668)</f>
        <v xml:space="preserve">            DURACELL simply AA/LR6/MN1500 4х4BP  Эл. питания</v>
      </c>
      <c r="C2668" s="34">
        <v>29221</v>
      </c>
      <c r="D2668" s="72">
        <f t="shared" si="149"/>
        <v>1.6559999999999999</v>
      </c>
      <c r="E2668" s="35" t="s">
        <v>28</v>
      </c>
      <c r="G2668" s="142">
        <v>1.38</v>
      </c>
      <c r="I2668" s="157">
        <v>5000394129221</v>
      </c>
      <c r="L2668" s="175"/>
      <c r="M2668" s="154" t="s">
        <v>4837</v>
      </c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  <c r="BF2668"/>
      <c r="BG2668"/>
      <c r="BH2668"/>
      <c r="BI2668"/>
      <c r="BJ2668"/>
      <c r="BK2668"/>
      <c r="BL2668"/>
      <c r="BM2668"/>
      <c r="BN2668"/>
      <c r="BO2668"/>
      <c r="BP2668"/>
      <c r="BQ2668"/>
      <c r="BR2668"/>
      <c r="BS2668"/>
      <c r="BT2668"/>
      <c r="BU2668"/>
      <c r="BV2668"/>
      <c r="BW2668"/>
      <c r="BX2668"/>
      <c r="BY2668"/>
      <c r="BZ2668"/>
      <c r="CA2668"/>
      <c r="CB2668"/>
      <c r="CC2668"/>
      <c r="CD2668"/>
      <c r="CE2668"/>
      <c r="CF2668"/>
    </row>
    <row r="2669" spans="2:84" ht="22.35" customHeight="1" outlineLevel="3" x14ac:dyDescent="0.2">
      <c r="B2669" s="71" t="str">
        <f t="shared" si="150"/>
        <v xml:space="preserve">            GP LR6  SUPER   (5БЛ)       (штучно отрывные)       (60)    (600)</v>
      </c>
      <c r="C2669" s="33" t="s">
        <v>4838</v>
      </c>
      <c r="D2669" s="72">
        <f t="shared" si="149"/>
        <v>1.02</v>
      </c>
      <c r="E2669" s="35" t="s">
        <v>28</v>
      </c>
      <c r="G2669" s="142">
        <v>0.85</v>
      </c>
      <c r="I2669" s="157">
        <v>4891199102981</v>
      </c>
      <c r="L2669" s="175"/>
      <c r="M2669" s="154" t="s">
        <v>4678</v>
      </c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  <c r="BF2669"/>
      <c r="BG2669"/>
      <c r="BH2669"/>
      <c r="BI2669"/>
      <c r="BJ2669"/>
      <c r="BK2669"/>
      <c r="BL2669"/>
      <c r="BM2669"/>
      <c r="BN2669"/>
      <c r="BO2669"/>
      <c r="BP2669"/>
      <c r="BQ2669"/>
      <c r="BR2669"/>
      <c r="BS2669"/>
      <c r="BT2669"/>
      <c r="BU2669"/>
      <c r="BV2669"/>
      <c r="BW2669"/>
      <c r="BX2669"/>
      <c r="BY2669"/>
      <c r="BZ2669"/>
      <c r="CA2669"/>
      <c r="CB2669"/>
      <c r="CC2669"/>
      <c r="CD2669"/>
      <c r="CE2669"/>
      <c r="CF2669"/>
    </row>
    <row r="2670" spans="2:84" ht="11.85" customHeight="1" outlineLevel="3" x14ac:dyDescent="0.2">
      <c r="B2670" s="71" t="str">
        <f t="shared" si="150"/>
        <v xml:space="preserve">            GP Super LR6/15A  Эл. питания</v>
      </c>
      <c r="C2670" s="40">
        <v>6470</v>
      </c>
      <c r="D2670" s="72">
        <f t="shared" si="149"/>
        <v>0.89999999999999991</v>
      </c>
      <c r="E2670" s="35" t="s">
        <v>28</v>
      </c>
      <c r="G2670" s="142">
        <v>0.75</v>
      </c>
      <c r="I2670" s="157">
        <v>4891199006487</v>
      </c>
      <c r="L2670" s="175"/>
      <c r="M2670" s="154" t="s">
        <v>4288</v>
      </c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  <c r="BF2670"/>
      <c r="BG2670"/>
      <c r="BH2670"/>
      <c r="BI2670"/>
      <c r="BJ2670"/>
      <c r="BK2670"/>
      <c r="BL2670"/>
      <c r="BM2670"/>
      <c r="BN2670"/>
      <c r="BO2670"/>
      <c r="BP2670"/>
      <c r="BQ2670"/>
      <c r="BR2670"/>
      <c r="BS2670"/>
      <c r="BT2670"/>
      <c r="BU2670"/>
      <c r="BV2670"/>
      <c r="BW2670"/>
      <c r="BX2670"/>
      <c r="BY2670"/>
      <c r="BZ2670"/>
      <c r="CA2670"/>
      <c r="CB2670"/>
      <c r="CC2670"/>
      <c r="CD2670"/>
      <c r="CE2670"/>
      <c r="CF2670"/>
    </row>
    <row r="2671" spans="2:84" ht="11.85" customHeight="1" outlineLevel="3" x14ac:dyDescent="0.2">
      <c r="B2671" s="71" t="str">
        <f t="shared" si="150"/>
        <v xml:space="preserve">            GP* Super LR6/15A 6BP (4+2) Эл. питания</v>
      </c>
      <c r="C2671" s="34">
        <v>34227</v>
      </c>
      <c r="D2671" s="72">
        <f t="shared" si="149"/>
        <v>0.64800000000000002</v>
      </c>
      <c r="E2671" s="35" t="s">
        <v>28</v>
      </c>
      <c r="G2671" s="142">
        <v>0.54</v>
      </c>
      <c r="I2671" s="157">
        <v>4891199124389</v>
      </c>
      <c r="L2671" s="175"/>
      <c r="M2671" s="154" t="s">
        <v>3981</v>
      </c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  <c r="BF2671"/>
      <c r="BG2671"/>
      <c r="BH2671"/>
      <c r="BI2671"/>
      <c r="BJ2671"/>
      <c r="BK2671"/>
      <c r="BL2671"/>
      <c r="BM2671"/>
      <c r="BN2671"/>
      <c r="BO2671"/>
      <c r="BP2671"/>
      <c r="BQ2671"/>
      <c r="BR2671"/>
      <c r="BS2671"/>
      <c r="BT2671"/>
      <c r="BU2671"/>
      <c r="BV2671"/>
      <c r="BW2671"/>
      <c r="BX2671"/>
      <c r="BY2671"/>
      <c r="BZ2671"/>
      <c r="CA2671"/>
      <c r="CB2671"/>
      <c r="CC2671"/>
      <c r="CD2671"/>
      <c r="CE2671"/>
      <c r="CF2671"/>
    </row>
    <row r="2672" spans="2:84" ht="11.85" customHeight="1" outlineLevel="3" x14ac:dyDescent="0.2">
      <c r="B2672" s="71" t="str">
        <f t="shared" si="150"/>
        <v xml:space="preserve">            KODAK LR 06  MAX bulk  (500)</v>
      </c>
      <c r="C2672" s="33" t="s">
        <v>4679</v>
      </c>
      <c r="D2672" s="72">
        <f t="shared" si="149"/>
        <v>0.84</v>
      </c>
      <c r="E2672" s="35" t="s">
        <v>28</v>
      </c>
      <c r="G2672" s="142">
        <v>0.7</v>
      </c>
      <c r="I2672" s="154" t="s">
        <v>3689</v>
      </c>
      <c r="L2672" s="175"/>
      <c r="M2672" s="154" t="s">
        <v>4680</v>
      </c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  <c r="BF2672"/>
      <c r="BG2672"/>
      <c r="BH2672"/>
      <c r="BI2672"/>
      <c r="BJ2672"/>
      <c r="BK2672"/>
      <c r="BL2672"/>
      <c r="BM2672"/>
      <c r="BN2672"/>
      <c r="BO2672"/>
      <c r="BP2672"/>
      <c r="BQ2672"/>
      <c r="BR2672"/>
      <c r="BS2672"/>
      <c r="BT2672"/>
      <c r="BU2672"/>
      <c r="BV2672"/>
      <c r="BW2672"/>
      <c r="BX2672"/>
      <c r="BY2672"/>
      <c r="BZ2672"/>
      <c r="CA2672"/>
      <c r="CB2672"/>
      <c r="CC2672"/>
      <c r="CD2672"/>
      <c r="CE2672"/>
      <c r="CF2672"/>
    </row>
    <row r="2673" spans="2:84" ht="22.35" customHeight="1" outlineLevel="3" x14ac:dyDescent="0.2">
      <c r="B2673" s="71" t="str">
        <f t="shared" si="150"/>
        <v xml:space="preserve">            KODAK LR6 XTRALIFE 60 colour box   [KAA-60] (60/720/23040)</v>
      </c>
      <c r="C2673" s="33" t="s">
        <v>4840</v>
      </c>
      <c r="D2673" s="72">
        <f t="shared" si="149"/>
        <v>0.89999999999999991</v>
      </c>
      <c r="E2673" s="35" t="s">
        <v>28</v>
      </c>
      <c r="G2673" s="142">
        <v>0.75</v>
      </c>
      <c r="I2673" s="157">
        <v>5088793041177</v>
      </c>
      <c r="L2673" s="175"/>
      <c r="M2673" s="154" t="s">
        <v>4839</v>
      </c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  <c r="BF2673"/>
      <c r="BG2673"/>
      <c r="BH2673"/>
      <c r="BI2673"/>
      <c r="BJ2673"/>
      <c r="BK2673"/>
      <c r="BL2673"/>
      <c r="BM2673"/>
      <c r="BN2673"/>
      <c r="BO2673"/>
      <c r="BP2673"/>
      <c r="BQ2673"/>
      <c r="BR2673"/>
      <c r="BS2673"/>
      <c r="BT2673"/>
      <c r="BU2673"/>
      <c r="BV2673"/>
      <c r="BW2673"/>
      <c r="BX2673"/>
      <c r="BY2673"/>
      <c r="BZ2673"/>
      <c r="CA2673"/>
      <c r="CB2673"/>
      <c r="CC2673"/>
      <c r="CD2673"/>
      <c r="CE2673"/>
      <c r="CF2673"/>
    </row>
    <row r="2674" spans="2:84" ht="22.35" customHeight="1" outlineLevel="3" x14ac:dyDescent="0.2">
      <c r="B2674" s="71" t="str">
        <f t="shared" si="150"/>
        <v xml:space="preserve">            KODAK XTRALIFE LR6 (6x2BL) [KAA-2x6 perf] (144/576/18432)</v>
      </c>
      <c r="C2674" s="33" t="s">
        <v>4842</v>
      </c>
      <c r="D2674" s="72">
        <f t="shared" si="149"/>
        <v>0.93599999999999994</v>
      </c>
      <c r="E2674" s="35" t="s">
        <v>28</v>
      </c>
      <c r="G2674" s="142">
        <v>0.78</v>
      </c>
      <c r="I2674" s="157">
        <v>887930418460</v>
      </c>
      <c r="L2674" s="175"/>
      <c r="M2674" s="154" t="s">
        <v>4841</v>
      </c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  <c r="BF2674"/>
      <c r="BG2674"/>
      <c r="BH2674"/>
      <c r="BI2674"/>
      <c r="BJ2674"/>
      <c r="BK2674"/>
      <c r="BL2674"/>
      <c r="BM2674"/>
      <c r="BN2674"/>
      <c r="BO2674"/>
      <c r="BP2674"/>
      <c r="BQ2674"/>
      <c r="BR2674"/>
      <c r="BS2674"/>
      <c r="BT2674"/>
      <c r="BU2674"/>
      <c r="BV2674"/>
      <c r="BW2674"/>
      <c r="BX2674"/>
      <c r="BY2674"/>
      <c r="BZ2674"/>
      <c r="CA2674"/>
      <c r="CB2674"/>
      <c r="CC2674"/>
      <c r="CD2674"/>
      <c r="CE2674"/>
      <c r="CF2674"/>
    </row>
    <row r="2675" spans="2:84" ht="11.85" customHeight="1" outlineLevel="3" x14ac:dyDescent="0.2">
      <c r="B2675" s="71" t="str">
        <f t="shared" si="150"/>
        <v xml:space="preserve">            PANASONIC Alkaline LR6ABP/4P Эл. питания</v>
      </c>
      <c r="C2675" s="33" t="s">
        <v>4844</v>
      </c>
      <c r="D2675" s="72">
        <f t="shared" si="149"/>
        <v>1.3320000000000001</v>
      </c>
      <c r="E2675" s="35" t="s">
        <v>28</v>
      </c>
      <c r="G2675" s="142">
        <v>1.1100000000000001</v>
      </c>
      <c r="I2675" s="157">
        <v>5410853041207</v>
      </c>
      <c r="L2675" s="175"/>
      <c r="M2675" s="154" t="s">
        <v>4843</v>
      </c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  <c r="BF2675"/>
      <c r="BG2675"/>
      <c r="BH2675"/>
      <c r="BI2675"/>
      <c r="BJ2675"/>
      <c r="BK2675"/>
      <c r="BL2675"/>
      <c r="BM2675"/>
      <c r="BN2675"/>
      <c r="BO2675"/>
      <c r="BP2675"/>
      <c r="BQ2675"/>
      <c r="BR2675"/>
      <c r="BS2675"/>
      <c r="BT2675"/>
      <c r="BU2675"/>
      <c r="BV2675"/>
      <c r="BW2675"/>
      <c r="BX2675"/>
      <c r="BY2675"/>
      <c r="BZ2675"/>
      <c r="CA2675"/>
      <c r="CB2675"/>
      <c r="CC2675"/>
      <c r="CD2675"/>
      <c r="CE2675"/>
      <c r="CF2675"/>
    </row>
    <row r="2676" spans="2:84" ht="22.35" customHeight="1" outlineLevel="3" x14ac:dyDescent="0.2">
      <c r="B2676" s="71" t="str">
        <f t="shared" si="150"/>
        <v xml:space="preserve">            Smartbuy LR6/40 bulk (40/720) Батарейка алкалиновая</v>
      </c>
      <c r="C2676" s="33" t="s">
        <v>1971</v>
      </c>
      <c r="D2676" s="72">
        <f t="shared" si="149"/>
        <v>0.52800000000000002</v>
      </c>
      <c r="E2676" s="35" t="s">
        <v>28</v>
      </c>
      <c r="G2676" s="142">
        <v>0.44</v>
      </c>
      <c r="I2676" s="157">
        <v>4690626023208</v>
      </c>
      <c r="L2676" s="175"/>
      <c r="M2676" s="154" t="s">
        <v>1970</v>
      </c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  <c r="BF2676"/>
      <c r="BG2676"/>
      <c r="BH2676"/>
      <c r="BI2676"/>
      <c r="BJ2676"/>
      <c r="BK2676"/>
      <c r="BL2676"/>
      <c r="BM2676"/>
      <c r="BN2676"/>
      <c r="BO2676"/>
      <c r="BP2676"/>
      <c r="BQ2676"/>
      <c r="BR2676"/>
      <c r="BS2676"/>
      <c r="BT2676"/>
      <c r="BU2676"/>
      <c r="BV2676"/>
      <c r="BW2676"/>
      <c r="BX2676"/>
      <c r="BY2676"/>
      <c r="BZ2676"/>
      <c r="CA2676"/>
      <c r="CB2676"/>
      <c r="CC2676"/>
      <c r="CD2676"/>
      <c r="CE2676"/>
      <c r="CF2676"/>
    </row>
    <row r="2677" spans="2:84" ht="22.35" customHeight="1" outlineLevel="3" x14ac:dyDescent="0.2">
      <c r="B2677" s="71" t="str">
        <f t="shared" si="150"/>
        <v xml:space="preserve">            TOSHIBA  LR6  2/shrink   элемент питания   (40)  (400)</v>
      </c>
      <c r="C2677" s="33" t="s">
        <v>4682</v>
      </c>
      <c r="D2677" s="72">
        <f t="shared" si="149"/>
        <v>0.89999999999999991</v>
      </c>
      <c r="E2677" s="35" t="s">
        <v>28</v>
      </c>
      <c r="G2677" s="142">
        <v>0.75</v>
      </c>
      <c r="I2677" s="157">
        <v>14904530593250</v>
      </c>
      <c r="L2677" s="175"/>
      <c r="M2677" s="154" t="s">
        <v>4681</v>
      </c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  <c r="BF2677"/>
      <c r="BG2677"/>
      <c r="BH2677"/>
      <c r="BI2677"/>
      <c r="BJ2677"/>
      <c r="BK2677"/>
      <c r="BL2677"/>
      <c r="BM2677"/>
      <c r="BN2677"/>
      <c r="BO2677"/>
      <c r="BP2677"/>
      <c r="BQ2677"/>
      <c r="BR2677"/>
      <c r="BS2677"/>
      <c r="BT2677"/>
      <c r="BU2677"/>
      <c r="BV2677"/>
      <c r="BW2677"/>
      <c r="BX2677"/>
      <c r="BY2677"/>
      <c r="BZ2677"/>
      <c r="CA2677"/>
      <c r="CB2677"/>
      <c r="CC2677"/>
      <c r="CD2677"/>
      <c r="CE2677"/>
      <c r="CF2677"/>
    </row>
    <row r="2678" spans="2:84" ht="22.35" customHeight="1" outlineLevel="3" x14ac:dyDescent="0.2">
      <c r="B2678" s="71" t="str">
        <f t="shared" si="150"/>
        <v xml:space="preserve">            VARTA ENERGY  LR6  (4)бл    (рус.)    батарейка     4106 229 414   80 / 400</v>
      </c>
      <c r="C2678" s="33" t="s">
        <v>4683</v>
      </c>
      <c r="D2678" s="72">
        <f t="shared" si="149"/>
        <v>1.236</v>
      </c>
      <c r="E2678" s="35" t="s">
        <v>28</v>
      </c>
      <c r="G2678" s="142">
        <v>1.03</v>
      </c>
      <c r="I2678" s="157">
        <v>4008496626410</v>
      </c>
      <c r="L2678" s="175"/>
      <c r="M2678" s="154" t="s">
        <v>4684</v>
      </c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  <c r="BF2678"/>
      <c r="BG2678"/>
      <c r="BH2678"/>
      <c r="BI2678"/>
      <c r="BJ2678"/>
      <c r="BK2678"/>
      <c r="BL2678"/>
      <c r="BM2678"/>
      <c r="BN2678"/>
      <c r="BO2678"/>
      <c r="BP2678"/>
      <c r="BQ2678"/>
      <c r="BR2678"/>
      <c r="BS2678"/>
      <c r="BT2678"/>
      <c r="BU2678"/>
      <c r="BV2678"/>
      <c r="BW2678"/>
      <c r="BX2678"/>
      <c r="BY2678"/>
      <c r="BZ2678"/>
      <c r="CA2678"/>
      <c r="CB2678"/>
      <c r="CC2678"/>
      <c r="CD2678"/>
      <c r="CE2678"/>
      <c r="CF2678"/>
    </row>
    <row r="2679" spans="2:84" ht="11.85" customHeight="1" outlineLevel="3" x14ac:dyDescent="0.2">
      <c r="B2679" s="71" t="str">
        <f t="shared" si="150"/>
        <v xml:space="preserve">            VARTA Energy LR6/10 BOX Элемент питания 10/400</v>
      </c>
      <c r="C2679" s="34">
        <v>74398</v>
      </c>
      <c r="D2679" s="72">
        <f t="shared" si="149"/>
        <v>1.1759999999999999</v>
      </c>
      <c r="E2679" s="35" t="s">
        <v>28</v>
      </c>
      <c r="G2679" s="142">
        <v>0.98</v>
      </c>
      <c r="I2679" s="157">
        <v>4008496674398</v>
      </c>
      <c r="L2679" s="175"/>
      <c r="M2679" s="154" t="s">
        <v>4845</v>
      </c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  <c r="BF2679"/>
      <c r="BG2679"/>
      <c r="BH2679"/>
      <c r="BI2679"/>
      <c r="BJ2679"/>
      <c r="BK2679"/>
      <c r="BL2679"/>
      <c r="BM2679"/>
      <c r="BN2679"/>
      <c r="BO2679"/>
      <c r="BP2679"/>
      <c r="BQ2679"/>
      <c r="BR2679"/>
      <c r="BS2679"/>
      <c r="BT2679"/>
      <c r="BU2679"/>
      <c r="BV2679"/>
      <c r="BW2679"/>
      <c r="BX2679"/>
      <c r="BY2679"/>
      <c r="BZ2679"/>
      <c r="CA2679"/>
      <c r="CB2679"/>
      <c r="CC2679"/>
      <c r="CD2679"/>
      <c r="CE2679"/>
      <c r="CF2679"/>
    </row>
    <row r="2680" spans="2:84" ht="22.35" customHeight="1" outlineLevel="3" x14ac:dyDescent="0.2">
      <c r="B2680" s="98" t="str">
        <f t="shared" si="150"/>
        <v xml:space="preserve">            Батарейка алкалиновая Smartbuy ONE LR6/2SB (60/600)  (SOBA-2A02SB-Eco)</v>
      </c>
      <c r="C2680" s="99" t="s">
        <v>3880</v>
      </c>
      <c r="D2680" s="94">
        <f t="shared" si="149"/>
        <v>0.6</v>
      </c>
      <c r="E2680" s="100" t="s">
        <v>28</v>
      </c>
      <c r="G2680" s="142">
        <v>0.5</v>
      </c>
      <c r="I2680" s="157">
        <v>4690626054783</v>
      </c>
      <c r="L2680" s="176"/>
      <c r="M2680" s="154" t="s">
        <v>3879</v>
      </c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  <c r="BF2680"/>
      <c r="BG2680"/>
      <c r="BH2680"/>
      <c r="BI2680"/>
      <c r="BJ2680"/>
      <c r="BK2680"/>
      <c r="BL2680"/>
      <c r="BM2680"/>
      <c r="BN2680"/>
      <c r="BO2680"/>
      <c r="BP2680"/>
      <c r="BQ2680"/>
      <c r="BR2680"/>
      <c r="BS2680"/>
      <c r="BT2680"/>
      <c r="BU2680"/>
      <c r="BV2680"/>
      <c r="BW2680"/>
      <c r="BX2680"/>
      <c r="BY2680"/>
      <c r="BZ2680"/>
      <c r="CA2680"/>
      <c r="CB2680"/>
      <c r="CC2680"/>
      <c r="CD2680"/>
      <c r="CE2680"/>
      <c r="CF2680"/>
    </row>
    <row r="2681" spans="2:84" ht="22.35" customHeight="1" outlineLevel="3" x14ac:dyDescent="0.2">
      <c r="B2681" s="71" t="str">
        <f t="shared" si="150"/>
        <v xml:space="preserve">            Батарейка алкалиновая Smartbuy ONE LR6/40 bulk (40/720)  (SOBA-2A40S-Eco)</v>
      </c>
      <c r="C2681" s="33" t="s">
        <v>3468</v>
      </c>
      <c r="D2681" s="72">
        <f t="shared" si="149"/>
        <v>0.52800000000000002</v>
      </c>
      <c r="E2681" s="35" t="s">
        <v>28</v>
      </c>
      <c r="G2681" s="142">
        <v>0.44</v>
      </c>
      <c r="I2681" s="157">
        <v>4690626047280</v>
      </c>
      <c r="L2681" s="175"/>
      <c r="M2681" s="154" t="s">
        <v>3467</v>
      </c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  <c r="BF2681"/>
      <c r="BG2681"/>
      <c r="BH2681"/>
      <c r="BI2681"/>
      <c r="BJ2681"/>
      <c r="BK2681"/>
      <c r="BL2681"/>
      <c r="BM2681"/>
      <c r="BN2681"/>
      <c r="BO2681"/>
      <c r="BP2681"/>
      <c r="BQ2681"/>
      <c r="BR2681"/>
      <c r="BS2681"/>
      <c r="BT2681"/>
      <c r="BU2681"/>
      <c r="BV2681"/>
      <c r="BW2681"/>
      <c r="BX2681"/>
      <c r="BY2681"/>
      <c r="BZ2681"/>
      <c r="CA2681"/>
      <c r="CB2681"/>
      <c r="CC2681"/>
      <c r="CD2681"/>
      <c r="CE2681"/>
      <c r="CF2681"/>
    </row>
    <row r="2682" spans="2:84" ht="22.35" customHeight="1" outlineLevel="3" x14ac:dyDescent="0.2">
      <c r="B2682" s="71" t="str">
        <f t="shared" si="150"/>
        <v xml:space="preserve">            СТАРТ LR6  (4шринк)   элемент электропитания     96/384</v>
      </c>
      <c r="C2682" s="33" t="s">
        <v>4686</v>
      </c>
      <c r="D2682" s="72">
        <f t="shared" si="149"/>
        <v>0.6</v>
      </c>
      <c r="E2682" s="35" t="s">
        <v>28</v>
      </c>
      <c r="G2682" s="142">
        <v>0.5</v>
      </c>
      <c r="I2682" s="157">
        <v>4640033428394</v>
      </c>
      <c r="L2682" s="175"/>
      <c r="M2682" s="154" t="s">
        <v>4685</v>
      </c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  <c r="BF2682"/>
      <c r="BG2682"/>
      <c r="BH2682"/>
      <c r="BI2682"/>
      <c r="BJ2682"/>
      <c r="BK2682"/>
      <c r="BL2682"/>
      <c r="BM2682"/>
      <c r="BN2682"/>
      <c r="BO2682"/>
      <c r="BP2682"/>
      <c r="BQ2682"/>
      <c r="BR2682"/>
      <c r="BS2682"/>
      <c r="BT2682"/>
      <c r="BU2682"/>
      <c r="BV2682"/>
      <c r="BW2682"/>
      <c r="BX2682"/>
      <c r="BY2682"/>
      <c r="BZ2682"/>
      <c r="CA2682"/>
      <c r="CB2682"/>
      <c r="CC2682"/>
      <c r="CD2682"/>
      <c r="CE2682"/>
      <c r="CF2682"/>
    </row>
    <row r="2683" spans="2:84" ht="12.6" customHeight="1" outlineLevel="2" x14ac:dyDescent="0.2">
      <c r="B2683" s="31" t="s">
        <v>1968</v>
      </c>
      <c r="C2683" s="32"/>
      <c r="D2683" s="32"/>
      <c r="E2683" s="32"/>
      <c r="F2683" s="32"/>
      <c r="G2683" s="140"/>
      <c r="H2683" s="156"/>
      <c r="I2683" s="156"/>
      <c r="J2683" s="156"/>
      <c r="K2683" s="156"/>
      <c r="L2683" s="174"/>
      <c r="M2683" s="156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  <c r="AV2683"/>
      <c r="AW2683"/>
      <c r="AX2683"/>
      <c r="AY2683"/>
      <c r="AZ2683"/>
      <c r="BA2683"/>
      <c r="BB2683"/>
      <c r="BC2683"/>
      <c r="BD2683"/>
      <c r="BE2683"/>
      <c r="BF2683"/>
      <c r="BG2683"/>
      <c r="BH2683"/>
      <c r="BI2683"/>
      <c r="BJ2683"/>
      <c r="BK2683"/>
      <c r="BL2683"/>
      <c r="BM2683"/>
      <c r="BN2683"/>
      <c r="BO2683"/>
      <c r="BP2683"/>
      <c r="BQ2683"/>
      <c r="BR2683"/>
      <c r="BS2683"/>
      <c r="BT2683"/>
      <c r="BU2683"/>
      <c r="BV2683"/>
      <c r="BW2683"/>
      <c r="BX2683"/>
      <c r="BY2683"/>
      <c r="BZ2683"/>
      <c r="CA2683"/>
      <c r="CB2683"/>
      <c r="CC2683"/>
      <c r="CD2683"/>
      <c r="CE2683"/>
      <c r="CF2683"/>
    </row>
    <row r="2684" spans="2:84" ht="11.85" customHeight="1" outlineLevel="3" x14ac:dyDescent="0.2">
      <c r="B2684" s="71" t="str">
        <f t="shared" ref="B2684:B2689" si="151">HYPERLINK(CONCATENATE("http://belpult.by/site_search?search_term=",C2684),M2684)</f>
        <v xml:space="preserve">            ERGOLUX  R6 Элемент питания (солевой)</v>
      </c>
      <c r="C2684" s="33" t="s">
        <v>3983</v>
      </c>
      <c r="D2684" s="72">
        <f t="shared" si="149"/>
        <v>0.216</v>
      </c>
      <c r="E2684" s="35" t="s">
        <v>28</v>
      </c>
      <c r="G2684" s="142">
        <v>0.18</v>
      </c>
      <c r="I2684" s="157">
        <v>4895117883334</v>
      </c>
      <c r="L2684" s="175"/>
      <c r="M2684" s="154" t="s">
        <v>3982</v>
      </c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  <c r="BF2684"/>
      <c r="BG2684"/>
      <c r="BH2684"/>
      <c r="BI2684"/>
      <c r="BJ2684"/>
      <c r="BK2684"/>
      <c r="BL2684"/>
      <c r="BM2684"/>
      <c r="BN2684"/>
      <c r="BO2684"/>
      <c r="BP2684"/>
      <c r="BQ2684"/>
      <c r="BR2684"/>
      <c r="BS2684"/>
      <c r="BT2684"/>
      <c r="BU2684"/>
      <c r="BV2684"/>
      <c r="BW2684"/>
      <c r="BX2684"/>
      <c r="BY2684"/>
      <c r="BZ2684"/>
      <c r="CA2684"/>
      <c r="CB2684"/>
      <c r="CC2684"/>
      <c r="CD2684"/>
      <c r="CE2684"/>
      <c r="CF2684"/>
    </row>
    <row r="2685" spans="2:84" ht="11.85" customHeight="1" outlineLevel="3" x14ac:dyDescent="0.2">
      <c r="B2685" s="71" t="str">
        <f t="shared" si="151"/>
        <v xml:space="preserve">            GP PowerPlus R6S/15C Элемент питания (солевой)</v>
      </c>
      <c r="C2685" s="33" t="s">
        <v>3882</v>
      </c>
      <c r="D2685" s="72">
        <f t="shared" si="149"/>
        <v>0.432</v>
      </c>
      <c r="E2685" s="35" t="s">
        <v>28</v>
      </c>
      <c r="G2685" s="142">
        <v>0.36</v>
      </c>
      <c r="I2685" s="157">
        <v>4891199135217</v>
      </c>
      <c r="L2685" s="175"/>
      <c r="M2685" s="154" t="s">
        <v>3881</v>
      </c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  <c r="BF2685"/>
      <c r="BG2685"/>
      <c r="BH2685"/>
      <c r="BI2685"/>
      <c r="BJ2685"/>
      <c r="BK2685"/>
      <c r="BL2685"/>
      <c r="BM2685"/>
      <c r="BN2685"/>
      <c r="BO2685"/>
      <c r="BP2685"/>
      <c r="BQ2685"/>
      <c r="BR2685"/>
      <c r="BS2685"/>
      <c r="BT2685"/>
      <c r="BU2685"/>
      <c r="BV2685"/>
      <c r="BW2685"/>
      <c r="BX2685"/>
      <c r="BY2685"/>
      <c r="BZ2685"/>
      <c r="CA2685"/>
      <c r="CB2685"/>
      <c r="CC2685"/>
      <c r="CD2685"/>
      <c r="CE2685"/>
      <c r="CF2685"/>
    </row>
    <row r="2686" spans="2:84" ht="11.85" customHeight="1" outlineLevel="3" x14ac:dyDescent="0.2">
      <c r="B2686" s="71" t="str">
        <f t="shared" si="151"/>
        <v xml:space="preserve">            KODAK Extra Heavy Duty R6/4S Эл.питания</v>
      </c>
      <c r="C2686" s="33" t="s">
        <v>3985</v>
      </c>
      <c r="D2686" s="72">
        <f t="shared" si="149"/>
        <v>0.39600000000000002</v>
      </c>
      <c r="E2686" s="35" t="s">
        <v>28</v>
      </c>
      <c r="G2686" s="142">
        <v>0.33</v>
      </c>
      <c r="I2686" s="154" t="s">
        <v>3986</v>
      </c>
      <c r="L2686" s="175"/>
      <c r="M2686" s="154" t="s">
        <v>3984</v>
      </c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  <c r="BF2686"/>
      <c r="BG2686"/>
      <c r="BH2686"/>
      <c r="BI2686"/>
      <c r="BJ2686"/>
      <c r="BK2686"/>
      <c r="BL2686"/>
      <c r="BM2686"/>
      <c r="BN2686"/>
      <c r="BO2686"/>
      <c r="BP2686"/>
      <c r="BQ2686"/>
      <c r="BR2686"/>
      <c r="BS2686"/>
      <c r="BT2686"/>
      <c r="BU2686"/>
      <c r="BV2686"/>
      <c r="BW2686"/>
      <c r="BX2686"/>
      <c r="BY2686"/>
      <c r="BZ2686"/>
      <c r="CA2686"/>
      <c r="CB2686"/>
      <c r="CC2686"/>
      <c r="CD2686"/>
      <c r="CE2686"/>
      <c r="CF2686"/>
    </row>
    <row r="2687" spans="2:84" ht="11.85" customHeight="1" outlineLevel="3" x14ac:dyDescent="0.2">
      <c r="B2687" s="71" t="str">
        <f t="shared" si="151"/>
        <v xml:space="preserve">            MINAMOTO R6 Элемент питания (солевой)</v>
      </c>
      <c r="C2687" s="33" t="s">
        <v>3988</v>
      </c>
      <c r="D2687" s="72">
        <f t="shared" si="149"/>
        <v>0.3</v>
      </c>
      <c r="E2687" s="35" t="s">
        <v>28</v>
      </c>
      <c r="G2687" s="142">
        <v>0.25</v>
      </c>
      <c r="I2687" s="157">
        <v>4607167241947</v>
      </c>
      <c r="L2687" s="175"/>
      <c r="M2687" s="154" t="s">
        <v>3987</v>
      </c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  <c r="BF2687"/>
      <c r="BG2687"/>
      <c r="BH2687"/>
      <c r="BI2687"/>
      <c r="BJ2687"/>
      <c r="BK2687"/>
      <c r="BL2687"/>
      <c r="BM2687"/>
      <c r="BN2687"/>
      <c r="BO2687"/>
      <c r="BP2687"/>
      <c r="BQ2687"/>
      <c r="BR2687"/>
      <c r="BS2687"/>
      <c r="BT2687"/>
      <c r="BU2687"/>
      <c r="BV2687"/>
      <c r="BW2687"/>
      <c r="BX2687"/>
      <c r="BY2687"/>
      <c r="BZ2687"/>
      <c r="CA2687"/>
      <c r="CB2687"/>
      <c r="CC2687"/>
      <c r="CD2687"/>
      <c r="CE2687"/>
      <c r="CF2687"/>
    </row>
    <row r="2688" spans="2:84" ht="22.35" customHeight="1" outlineLevel="3" x14ac:dyDescent="0.2">
      <c r="B2688" s="71" t="str">
        <f t="shared" si="151"/>
        <v xml:space="preserve">            TOSHIBA  R6  4/shrink  (40) (200) (1000)     элемент питания</v>
      </c>
      <c r="C2688" s="33" t="s">
        <v>1969</v>
      </c>
      <c r="D2688" s="72">
        <f t="shared" si="149"/>
        <v>0.42</v>
      </c>
      <c r="E2688" s="35" t="s">
        <v>28</v>
      </c>
      <c r="G2688" s="142">
        <v>0.35</v>
      </c>
      <c r="I2688" s="157">
        <v>14904530594318</v>
      </c>
      <c r="L2688" s="175"/>
      <c r="M2688" s="154" t="s">
        <v>4846</v>
      </c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  <c r="BF2688"/>
      <c r="BG2688"/>
      <c r="BH2688"/>
      <c r="BI2688"/>
      <c r="BJ2688"/>
      <c r="BK2688"/>
      <c r="BL2688"/>
      <c r="BM2688"/>
      <c r="BN2688"/>
      <c r="BO2688"/>
      <c r="BP2688"/>
      <c r="BQ2688"/>
      <c r="BR2688"/>
      <c r="BS2688"/>
      <c r="BT2688"/>
      <c r="BU2688"/>
      <c r="BV2688"/>
      <c r="BW2688"/>
      <c r="BX2688"/>
      <c r="BY2688"/>
      <c r="BZ2688"/>
      <c r="CA2688"/>
      <c r="CB2688"/>
      <c r="CC2688"/>
      <c r="CD2688"/>
      <c r="CE2688"/>
      <c r="CF2688"/>
    </row>
    <row r="2689" spans="2:84" ht="22.35" customHeight="1" outlineLevel="3" x14ac:dyDescent="0.2">
      <c r="B2689" s="71" t="str">
        <f t="shared" si="151"/>
        <v xml:space="preserve">            Батарейка солевая Smartbuy ONE R6/4S (60/600)  (SOBZ-2A04S)</v>
      </c>
      <c r="C2689" s="33" t="s">
        <v>4502</v>
      </c>
      <c r="D2689" s="72">
        <f t="shared" si="149"/>
        <v>0.216</v>
      </c>
      <c r="E2689" s="35" t="s">
        <v>28</v>
      </c>
      <c r="G2689" s="142">
        <v>0.18</v>
      </c>
      <c r="I2689" s="157">
        <v>4690626057043</v>
      </c>
      <c r="L2689" s="175"/>
      <c r="M2689" s="154" t="s">
        <v>3469</v>
      </c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  <c r="BF2689"/>
      <c r="BG2689"/>
      <c r="BH2689"/>
      <c r="BI2689"/>
      <c r="BJ2689"/>
      <c r="BK2689"/>
      <c r="BL2689"/>
      <c r="BM2689"/>
      <c r="BN2689"/>
      <c r="BO2689"/>
      <c r="BP2689"/>
      <c r="BQ2689"/>
      <c r="BR2689"/>
      <c r="BS2689"/>
      <c r="BT2689"/>
      <c r="BU2689"/>
      <c r="BV2689"/>
      <c r="BW2689"/>
      <c r="BX2689"/>
      <c r="BY2689"/>
      <c r="BZ2689"/>
      <c r="CA2689"/>
      <c r="CB2689"/>
      <c r="CC2689"/>
      <c r="CD2689"/>
      <c r="CE2689"/>
      <c r="CF2689"/>
    </row>
    <row r="2690" spans="2:84" ht="12.6" customHeight="1" outlineLevel="2" x14ac:dyDescent="0.2">
      <c r="B2690" s="31" t="s">
        <v>3174</v>
      </c>
      <c r="C2690" s="32"/>
      <c r="D2690" s="32"/>
      <c r="E2690" s="32"/>
      <c r="F2690" s="32"/>
      <c r="G2690" s="140"/>
      <c r="H2690" s="156"/>
      <c r="I2690" s="156"/>
      <c r="J2690" s="156"/>
      <c r="K2690" s="156"/>
      <c r="L2690" s="174"/>
      <c r="M2690" s="156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  <c r="BF2690"/>
      <c r="BG2690"/>
      <c r="BH2690"/>
      <c r="BI2690"/>
      <c r="BJ2690"/>
      <c r="BK2690"/>
      <c r="BL2690"/>
      <c r="BM2690"/>
      <c r="BN2690"/>
      <c r="BO2690"/>
      <c r="BP2690"/>
      <c r="BQ2690"/>
      <c r="BR2690"/>
      <c r="BS2690"/>
      <c r="BT2690"/>
      <c r="BU2690"/>
      <c r="BV2690"/>
      <c r="BW2690"/>
      <c r="BX2690"/>
      <c r="BY2690"/>
      <c r="BZ2690"/>
      <c r="CA2690"/>
      <c r="CB2690"/>
      <c r="CC2690"/>
      <c r="CD2690"/>
      <c r="CE2690"/>
      <c r="CF2690"/>
    </row>
    <row r="2691" spans="2:84" ht="22.35" customHeight="1" outlineLevel="3" x14ac:dyDescent="0.2">
      <c r="B2691" s="71" t="str">
        <f t="shared" ref="B2691:B2704" si="152">HYPERLINK(CONCATENATE("http://belpult.by/site_search?search_term=",C2691),M2691)</f>
        <v xml:space="preserve">            DURACELL simply AAA/LR03/MN2400 4х4BP  Эл. питания</v>
      </c>
      <c r="C2691" s="34">
        <v>29337</v>
      </c>
      <c r="D2691" s="72">
        <f t="shared" si="149"/>
        <v>1.6559999999999999</v>
      </c>
      <c r="E2691" s="35" t="s">
        <v>28</v>
      </c>
      <c r="G2691" s="142">
        <v>1.38</v>
      </c>
      <c r="I2691" s="157">
        <v>5000394129337</v>
      </c>
      <c r="L2691" s="175"/>
      <c r="M2691" s="154" t="s">
        <v>4847</v>
      </c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  <c r="BF2691"/>
      <c r="BG2691"/>
      <c r="BH2691"/>
      <c r="BI2691"/>
      <c r="BJ2691"/>
      <c r="BK2691"/>
      <c r="BL2691"/>
      <c r="BM2691"/>
      <c r="BN2691"/>
      <c r="BO2691"/>
      <c r="BP2691"/>
      <c r="BQ2691"/>
      <c r="BR2691"/>
      <c r="BS2691"/>
      <c r="BT2691"/>
      <c r="BU2691"/>
      <c r="BV2691"/>
      <c r="BW2691"/>
      <c r="BX2691"/>
      <c r="BY2691"/>
      <c r="BZ2691"/>
      <c r="CA2691"/>
      <c r="CB2691"/>
      <c r="CC2691"/>
      <c r="CD2691"/>
      <c r="CE2691"/>
      <c r="CF2691"/>
    </row>
    <row r="2692" spans="2:84" ht="22.35" customHeight="1" outlineLevel="3" x14ac:dyDescent="0.2">
      <c r="B2692" s="71" t="str">
        <f t="shared" si="152"/>
        <v xml:space="preserve">            GP LR03  SUPER    (5БЛ)    (штучно отрывные)      (60)  (600)     элемент питания</v>
      </c>
      <c r="C2692" s="33" t="s">
        <v>4848</v>
      </c>
      <c r="D2692" s="72">
        <f t="shared" si="149"/>
        <v>1.02</v>
      </c>
      <c r="E2692" s="35" t="s">
        <v>28</v>
      </c>
      <c r="G2692" s="142">
        <v>0.85</v>
      </c>
      <c r="I2692" s="157">
        <v>4891199102998</v>
      </c>
      <c r="L2692" s="175"/>
      <c r="M2692" s="154" t="s">
        <v>4687</v>
      </c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  <c r="BF2692"/>
      <c r="BG2692"/>
      <c r="BH2692"/>
      <c r="BI2692"/>
      <c r="BJ2692"/>
      <c r="BK2692"/>
      <c r="BL2692"/>
      <c r="BM2692"/>
      <c r="BN2692"/>
      <c r="BO2692"/>
      <c r="BP2692"/>
      <c r="BQ2692"/>
      <c r="BR2692"/>
      <c r="BS2692"/>
      <c r="BT2692"/>
      <c r="BU2692"/>
      <c r="BV2692"/>
      <c r="BW2692"/>
      <c r="BX2692"/>
      <c r="BY2692"/>
      <c r="BZ2692"/>
      <c r="CA2692"/>
      <c r="CB2692"/>
      <c r="CC2692"/>
      <c r="CD2692"/>
      <c r="CE2692"/>
      <c r="CF2692"/>
    </row>
    <row r="2693" spans="2:84" ht="11.85" customHeight="1" outlineLevel="3" x14ac:dyDescent="0.2">
      <c r="B2693" s="71" t="str">
        <f t="shared" si="152"/>
        <v xml:space="preserve">            GP Super LR03/24A  Эл. питания</v>
      </c>
      <c r="C2693" s="40">
        <v>6494</v>
      </c>
      <c r="D2693" s="72">
        <f t="shared" si="149"/>
        <v>0.89999999999999991</v>
      </c>
      <c r="E2693" s="35" t="s">
        <v>28</v>
      </c>
      <c r="G2693" s="142">
        <v>0.75</v>
      </c>
      <c r="I2693" s="157">
        <v>4891199071850</v>
      </c>
      <c r="L2693" s="175"/>
      <c r="M2693" s="154" t="s">
        <v>4289</v>
      </c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  <c r="AV2693"/>
      <c r="AW2693"/>
      <c r="AX2693"/>
      <c r="AY2693"/>
      <c r="AZ2693"/>
      <c r="BA2693"/>
      <c r="BB2693"/>
      <c r="BC2693"/>
      <c r="BD2693"/>
      <c r="BE2693"/>
      <c r="BF2693"/>
      <c r="BG2693"/>
      <c r="BH2693"/>
      <c r="BI2693"/>
      <c r="BJ2693"/>
      <c r="BK2693"/>
      <c r="BL2693"/>
      <c r="BM2693"/>
      <c r="BN2693"/>
      <c r="BO2693"/>
      <c r="BP2693"/>
      <c r="BQ2693"/>
      <c r="BR2693"/>
      <c r="BS2693"/>
      <c r="BT2693"/>
      <c r="BU2693"/>
      <c r="BV2693"/>
      <c r="BW2693"/>
      <c r="BX2693"/>
      <c r="BY2693"/>
      <c r="BZ2693"/>
      <c r="CA2693"/>
      <c r="CB2693"/>
      <c r="CC2693"/>
      <c r="CD2693"/>
      <c r="CE2693"/>
      <c r="CF2693"/>
    </row>
    <row r="2694" spans="2:84" ht="11.85" customHeight="1" outlineLevel="3" x14ac:dyDescent="0.2">
      <c r="B2694" s="71" t="str">
        <f t="shared" si="152"/>
        <v xml:space="preserve">            GP* Super LR03/24A 6BP (4+2) Эл. питания</v>
      </c>
      <c r="C2694" s="34">
        <v>34265</v>
      </c>
      <c r="D2694" s="72">
        <f t="shared" si="149"/>
        <v>0.64800000000000002</v>
      </c>
      <c r="E2694" s="35" t="s">
        <v>28</v>
      </c>
      <c r="G2694" s="142">
        <v>0.54</v>
      </c>
      <c r="I2694" s="157">
        <v>4891199124419</v>
      </c>
      <c r="L2694" s="175"/>
      <c r="M2694" s="154" t="s">
        <v>3989</v>
      </c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  <c r="AV2694"/>
      <c r="AW2694"/>
      <c r="AX2694"/>
      <c r="AY2694"/>
      <c r="AZ2694"/>
      <c r="BA2694"/>
      <c r="BB2694"/>
      <c r="BC2694"/>
      <c r="BD2694"/>
      <c r="BE2694"/>
      <c r="BF2694"/>
      <c r="BG2694"/>
      <c r="BH2694"/>
      <c r="BI2694"/>
      <c r="BJ2694"/>
      <c r="BK2694"/>
      <c r="BL2694"/>
      <c r="BM2694"/>
      <c r="BN2694"/>
      <c r="BO2694"/>
      <c r="BP2694"/>
      <c r="BQ2694"/>
      <c r="BR2694"/>
      <c r="BS2694"/>
      <c r="BT2694"/>
      <c r="BU2694"/>
      <c r="BV2694"/>
      <c r="BW2694"/>
      <c r="BX2694"/>
      <c r="BY2694"/>
      <c r="BZ2694"/>
      <c r="CA2694"/>
      <c r="CB2694"/>
      <c r="CC2694"/>
      <c r="CD2694"/>
      <c r="CE2694"/>
      <c r="CF2694"/>
    </row>
    <row r="2695" spans="2:84" ht="11.85" customHeight="1" outlineLevel="3" x14ac:dyDescent="0.2">
      <c r="B2695" s="71" t="str">
        <f t="shared" si="152"/>
        <v xml:space="preserve">            KODAK LR 03  MAX bulk    (500)          CAT 30321625</v>
      </c>
      <c r="C2695" s="33" t="s">
        <v>4688</v>
      </c>
      <c r="D2695" s="72">
        <f t="shared" si="149"/>
        <v>0.84</v>
      </c>
      <c r="E2695" s="35" t="s">
        <v>28</v>
      </c>
      <c r="G2695" s="142">
        <v>0.7</v>
      </c>
      <c r="I2695" s="157">
        <v>887930418477</v>
      </c>
      <c r="L2695" s="175"/>
      <c r="M2695" s="154" t="s">
        <v>4689</v>
      </c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  <c r="AV2695"/>
      <c r="AW2695"/>
      <c r="AX2695"/>
      <c r="AY2695"/>
      <c r="AZ2695"/>
      <c r="BA2695"/>
      <c r="BB2695"/>
      <c r="BC2695"/>
      <c r="BD2695"/>
      <c r="BE2695"/>
      <c r="BF2695"/>
      <c r="BG2695"/>
      <c r="BH2695"/>
      <c r="BI2695"/>
      <c r="BJ2695"/>
      <c r="BK2695"/>
      <c r="BL2695"/>
      <c r="BM2695"/>
      <c r="BN2695"/>
      <c r="BO2695"/>
      <c r="BP2695"/>
      <c r="BQ2695"/>
      <c r="BR2695"/>
      <c r="BS2695"/>
      <c r="BT2695"/>
      <c r="BU2695"/>
      <c r="BV2695"/>
      <c r="BW2695"/>
      <c r="BX2695"/>
      <c r="BY2695"/>
      <c r="BZ2695"/>
      <c r="CA2695"/>
      <c r="CB2695"/>
      <c r="CC2695"/>
      <c r="CD2695"/>
      <c r="CE2695"/>
      <c r="CF2695"/>
    </row>
    <row r="2696" spans="2:84" ht="22.35" customHeight="1" outlineLevel="3" x14ac:dyDescent="0.2">
      <c r="B2696" s="71" t="str">
        <f t="shared" si="152"/>
        <v xml:space="preserve">            KODAK LR03 XTRALIFE 60 colour box   [K3A-60] (60/1200/36000)</v>
      </c>
      <c r="C2696" s="33" t="s">
        <v>4850</v>
      </c>
      <c r="D2696" s="72">
        <f t="shared" si="149"/>
        <v>0.89999999999999991</v>
      </c>
      <c r="E2696" s="35" t="s">
        <v>28</v>
      </c>
      <c r="G2696" s="142">
        <v>0.75</v>
      </c>
      <c r="I2696" s="157">
        <v>50887930414931</v>
      </c>
      <c r="L2696" s="175"/>
      <c r="M2696" s="154" t="s">
        <v>4849</v>
      </c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  <c r="AV2696"/>
      <c r="AW2696"/>
      <c r="AX2696"/>
      <c r="AY2696"/>
      <c r="AZ2696"/>
      <c r="BA2696"/>
      <c r="BB2696"/>
      <c r="BC2696"/>
      <c r="BD2696"/>
      <c r="BE2696"/>
      <c r="BF2696"/>
      <c r="BG2696"/>
      <c r="BH2696"/>
      <c r="BI2696"/>
      <c r="BJ2696"/>
      <c r="BK2696"/>
      <c r="BL2696"/>
      <c r="BM2696"/>
      <c r="BN2696"/>
      <c r="BO2696"/>
      <c r="BP2696"/>
      <c r="BQ2696"/>
      <c r="BR2696"/>
      <c r="BS2696"/>
      <c r="BT2696"/>
      <c r="BU2696"/>
      <c r="BV2696"/>
      <c r="BW2696"/>
      <c r="BX2696"/>
      <c r="BY2696"/>
      <c r="BZ2696"/>
      <c r="CA2696"/>
      <c r="CB2696"/>
      <c r="CC2696"/>
      <c r="CD2696"/>
      <c r="CE2696"/>
      <c r="CF2696"/>
    </row>
    <row r="2697" spans="2:84" ht="11.85" customHeight="1" outlineLevel="3" x14ac:dyDescent="0.2">
      <c r="B2697" s="71" t="str">
        <f t="shared" si="152"/>
        <v xml:space="preserve">            PANASONIC Alkaline LR03ABP/4P Эл. питания</v>
      </c>
      <c r="C2697" s="33" t="s">
        <v>3915</v>
      </c>
      <c r="D2697" s="72">
        <f t="shared" si="149"/>
        <v>1.3559999999999999</v>
      </c>
      <c r="E2697" s="35" t="s">
        <v>28</v>
      </c>
      <c r="G2697" s="142">
        <v>1.1299999999999999</v>
      </c>
      <c r="I2697" s="157">
        <v>5410853041269</v>
      </c>
      <c r="L2697" s="175"/>
      <c r="M2697" s="154" t="s">
        <v>3990</v>
      </c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  <c r="AV2697"/>
      <c r="AW2697"/>
      <c r="AX2697"/>
      <c r="AY2697"/>
      <c r="AZ2697"/>
      <c r="BA2697"/>
      <c r="BB2697"/>
      <c r="BC2697"/>
      <c r="BD2697"/>
      <c r="BE2697"/>
      <c r="BF2697"/>
      <c r="BG2697"/>
      <c r="BH2697"/>
      <c r="BI2697"/>
      <c r="BJ2697"/>
      <c r="BK2697"/>
      <c r="BL2697"/>
      <c r="BM2697"/>
      <c r="BN2697"/>
      <c r="BO2697"/>
      <c r="BP2697"/>
      <c r="BQ2697"/>
      <c r="BR2697"/>
      <c r="BS2697"/>
      <c r="BT2697"/>
      <c r="BU2697"/>
      <c r="BV2697"/>
      <c r="BW2697"/>
      <c r="BX2697"/>
      <c r="BY2697"/>
      <c r="BZ2697"/>
      <c r="CA2697"/>
      <c r="CB2697"/>
      <c r="CC2697"/>
      <c r="CD2697"/>
      <c r="CE2697"/>
      <c r="CF2697"/>
    </row>
    <row r="2698" spans="2:84" ht="22.35" customHeight="1" outlineLevel="3" x14ac:dyDescent="0.2">
      <c r="B2698" s="71" t="str">
        <f t="shared" si="152"/>
        <v xml:space="preserve">            TOSHIBA  LR03 2/shrink   элемент электропитания   (60)   (1200)</v>
      </c>
      <c r="C2698" s="33" t="s">
        <v>4690</v>
      </c>
      <c r="D2698" s="72">
        <f t="shared" si="149"/>
        <v>0.89999999999999991</v>
      </c>
      <c r="E2698" s="35" t="s">
        <v>28</v>
      </c>
      <c r="G2698" s="142">
        <v>0.75</v>
      </c>
      <c r="I2698" s="157">
        <v>4904530593246</v>
      </c>
      <c r="L2698" s="175"/>
      <c r="M2698" s="154" t="s">
        <v>4691</v>
      </c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  <c r="AV2698"/>
      <c r="AW2698"/>
      <c r="AX2698"/>
      <c r="AY2698"/>
      <c r="AZ2698"/>
      <c r="BA2698"/>
      <c r="BB2698"/>
      <c r="BC2698"/>
      <c r="BD2698"/>
      <c r="BE2698"/>
      <c r="BF2698"/>
      <c r="BG2698"/>
      <c r="BH2698"/>
      <c r="BI2698"/>
      <c r="BJ2698"/>
      <c r="BK2698"/>
      <c r="BL2698"/>
      <c r="BM2698"/>
      <c r="BN2698"/>
      <c r="BO2698"/>
      <c r="BP2698"/>
      <c r="BQ2698"/>
      <c r="BR2698"/>
      <c r="BS2698"/>
      <c r="BT2698"/>
      <c r="BU2698"/>
      <c r="BV2698"/>
      <c r="BW2698"/>
      <c r="BX2698"/>
      <c r="BY2698"/>
      <c r="BZ2698"/>
      <c r="CA2698"/>
      <c r="CB2698"/>
      <c r="CC2698"/>
      <c r="CD2698"/>
      <c r="CE2698"/>
      <c r="CF2698"/>
    </row>
    <row r="2699" spans="2:84" ht="22.35" customHeight="1" outlineLevel="3" x14ac:dyDescent="0.2">
      <c r="B2699" s="71" t="str">
        <f t="shared" si="152"/>
        <v xml:space="preserve">            VARTA ENERGY  LR03  (4)бл    (рус.)    батарейка     4103 229 414      40 / 200</v>
      </c>
      <c r="C2699" s="33" t="s">
        <v>4692</v>
      </c>
      <c r="D2699" s="72">
        <f t="shared" si="149"/>
        <v>1.236</v>
      </c>
      <c r="E2699" s="35" t="s">
        <v>28</v>
      </c>
      <c r="G2699" s="142">
        <v>1.03</v>
      </c>
      <c r="I2699" s="157">
        <v>4008496626458</v>
      </c>
      <c r="L2699" s="175"/>
      <c r="M2699" s="154" t="s">
        <v>4693</v>
      </c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  <c r="AV2699"/>
      <c r="AW2699"/>
      <c r="AX2699"/>
      <c r="AY2699"/>
      <c r="AZ2699"/>
      <c r="BA2699"/>
      <c r="BB2699"/>
      <c r="BC2699"/>
      <c r="BD2699"/>
      <c r="BE2699"/>
      <c r="BF2699"/>
      <c r="BG2699"/>
      <c r="BH2699"/>
      <c r="BI2699"/>
      <c r="BJ2699"/>
      <c r="BK2699"/>
      <c r="BL2699"/>
      <c r="BM2699"/>
      <c r="BN2699"/>
      <c r="BO2699"/>
      <c r="BP2699"/>
      <c r="BQ2699"/>
      <c r="BR2699"/>
      <c r="BS2699"/>
      <c r="BT2699"/>
      <c r="BU2699"/>
      <c r="BV2699"/>
      <c r="BW2699"/>
      <c r="BX2699"/>
      <c r="BY2699"/>
      <c r="BZ2699"/>
      <c r="CA2699"/>
      <c r="CB2699"/>
      <c r="CC2699"/>
      <c r="CD2699"/>
      <c r="CE2699"/>
      <c r="CF2699"/>
    </row>
    <row r="2700" spans="2:84" ht="22.35" customHeight="1" outlineLevel="3" x14ac:dyDescent="0.2">
      <c r="B2700" s="71" t="str">
        <f t="shared" si="152"/>
        <v xml:space="preserve">            VARTA Energy LR03/10 BOX Элемент питания  10/400 </v>
      </c>
      <c r="C2700" s="34">
        <v>74367</v>
      </c>
      <c r="D2700" s="72">
        <f t="shared" si="149"/>
        <v>1.1759999999999999</v>
      </c>
      <c r="E2700" s="35" t="s">
        <v>28</v>
      </c>
      <c r="G2700" s="142">
        <v>0.98</v>
      </c>
      <c r="I2700" s="157">
        <v>4008496674367</v>
      </c>
      <c r="L2700" s="175"/>
      <c r="M2700" s="154" t="s">
        <v>3246</v>
      </c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  <c r="AV2700"/>
      <c r="AW2700"/>
      <c r="AX2700"/>
      <c r="AY2700"/>
      <c r="AZ2700"/>
      <c r="BA2700"/>
      <c r="BB2700"/>
      <c r="BC2700"/>
      <c r="BD2700"/>
      <c r="BE2700"/>
      <c r="BF2700"/>
      <c r="BG2700"/>
      <c r="BH2700"/>
      <c r="BI2700"/>
      <c r="BJ2700"/>
      <c r="BK2700"/>
      <c r="BL2700"/>
      <c r="BM2700"/>
      <c r="BN2700"/>
      <c r="BO2700"/>
      <c r="BP2700"/>
      <c r="BQ2700"/>
      <c r="BR2700"/>
      <c r="BS2700"/>
      <c r="BT2700"/>
      <c r="BU2700"/>
      <c r="BV2700"/>
      <c r="BW2700"/>
      <c r="BX2700"/>
      <c r="BY2700"/>
      <c r="BZ2700"/>
      <c r="CA2700"/>
      <c r="CB2700"/>
      <c r="CC2700"/>
      <c r="CD2700"/>
      <c r="CE2700"/>
      <c r="CF2700"/>
    </row>
    <row r="2701" spans="2:84" ht="22.35" customHeight="1" outlineLevel="3" x14ac:dyDescent="0.2">
      <c r="B2701" s="71" t="str">
        <f t="shared" si="152"/>
        <v xml:space="preserve">            Батарейка алкалиновая Smartbuy LR03/40 bulk (40/960)  (SBBA-3A40S)</v>
      </c>
      <c r="C2701" s="33" t="s">
        <v>1973</v>
      </c>
      <c r="D2701" s="72">
        <f t="shared" si="149"/>
        <v>0.64800000000000002</v>
      </c>
      <c r="E2701" s="35" t="s">
        <v>28</v>
      </c>
      <c r="G2701" s="142">
        <v>0.54</v>
      </c>
      <c r="I2701" s="157">
        <v>4690626023185</v>
      </c>
      <c r="L2701" s="175"/>
      <c r="M2701" s="154" t="s">
        <v>3470</v>
      </c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  <c r="AV2701"/>
      <c r="AW2701"/>
      <c r="AX2701"/>
      <c r="AY2701"/>
      <c r="AZ2701"/>
      <c r="BA2701"/>
      <c r="BB2701"/>
      <c r="BC2701"/>
      <c r="BD2701"/>
      <c r="BE2701"/>
      <c r="BF2701"/>
      <c r="BG2701"/>
      <c r="BH2701"/>
      <c r="BI2701"/>
      <c r="BJ2701"/>
      <c r="BK2701"/>
      <c r="BL2701"/>
      <c r="BM2701"/>
      <c r="BN2701"/>
      <c r="BO2701"/>
      <c r="BP2701"/>
      <c r="BQ2701"/>
      <c r="BR2701"/>
      <c r="BS2701"/>
      <c r="BT2701"/>
      <c r="BU2701"/>
      <c r="BV2701"/>
      <c r="BW2701"/>
      <c r="BX2701"/>
      <c r="BY2701"/>
      <c r="BZ2701"/>
      <c r="CA2701"/>
      <c r="CB2701"/>
      <c r="CC2701"/>
      <c r="CD2701"/>
      <c r="CE2701"/>
      <c r="CF2701"/>
    </row>
    <row r="2702" spans="2:84" ht="22.35" customHeight="1" outlineLevel="3" x14ac:dyDescent="0.2">
      <c r="B2702" s="71" t="str">
        <f t="shared" si="152"/>
        <v xml:space="preserve">            Батарейка алкалиновая Smartbuy ONE LR03/2SB (60/600)  (SOBA-3A02SB-Eco)</v>
      </c>
      <c r="C2702" s="33" t="s">
        <v>3884</v>
      </c>
      <c r="D2702" s="72">
        <f t="shared" si="149"/>
        <v>0.504</v>
      </c>
      <c r="E2702" s="35" t="s">
        <v>28</v>
      </c>
      <c r="G2702" s="142">
        <v>0.42</v>
      </c>
      <c r="I2702" s="157">
        <v>4690626054776</v>
      </c>
      <c r="L2702" s="175"/>
      <c r="M2702" s="154" t="s">
        <v>3883</v>
      </c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  <c r="AV2702"/>
      <c r="AW2702"/>
      <c r="AX2702"/>
      <c r="AY2702"/>
      <c r="AZ2702"/>
      <c r="BA2702"/>
      <c r="BB2702"/>
      <c r="BC2702"/>
      <c r="BD2702"/>
      <c r="BE2702"/>
      <c r="BF2702"/>
      <c r="BG2702"/>
      <c r="BH2702"/>
      <c r="BI2702"/>
      <c r="BJ2702"/>
      <c r="BK2702"/>
      <c r="BL2702"/>
      <c r="BM2702"/>
      <c r="BN2702"/>
      <c r="BO2702"/>
      <c r="BP2702"/>
      <c r="BQ2702"/>
      <c r="BR2702"/>
      <c r="BS2702"/>
      <c r="BT2702"/>
      <c r="BU2702"/>
      <c r="BV2702"/>
      <c r="BW2702"/>
      <c r="BX2702"/>
      <c r="BY2702"/>
      <c r="BZ2702"/>
      <c r="CA2702"/>
      <c r="CB2702"/>
      <c r="CC2702"/>
      <c r="CD2702"/>
      <c r="CE2702"/>
      <c r="CF2702"/>
    </row>
    <row r="2703" spans="2:84" ht="22.35" customHeight="1" outlineLevel="3" x14ac:dyDescent="0.2">
      <c r="B2703" s="98" t="str">
        <f t="shared" si="152"/>
        <v xml:space="preserve">            Батарейка алкалиновая Smartbuy ONE LR03/40 bulk (40/960) (SOBA-3A40S-Eco)</v>
      </c>
      <c r="C2703" s="99" t="s">
        <v>3742</v>
      </c>
      <c r="D2703" s="94">
        <f t="shared" si="149"/>
        <v>0.48</v>
      </c>
      <c r="E2703" s="100" t="s">
        <v>28</v>
      </c>
      <c r="G2703" s="142">
        <v>0.4</v>
      </c>
      <c r="I2703" s="157">
        <v>4690626047259</v>
      </c>
      <c r="L2703" s="176"/>
      <c r="M2703" s="154" t="s">
        <v>3741</v>
      </c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  <c r="AV2703"/>
      <c r="AW2703"/>
      <c r="AX2703"/>
      <c r="AY2703"/>
      <c r="AZ2703"/>
      <c r="BA2703"/>
      <c r="BB2703"/>
      <c r="BC2703"/>
      <c r="BD2703"/>
      <c r="BE2703"/>
      <c r="BF2703"/>
      <c r="BG2703"/>
      <c r="BH2703"/>
      <c r="BI2703"/>
      <c r="BJ2703"/>
      <c r="BK2703"/>
      <c r="BL2703"/>
      <c r="BM2703"/>
      <c r="BN2703"/>
      <c r="BO2703"/>
      <c r="BP2703"/>
      <c r="BQ2703"/>
      <c r="BR2703"/>
      <c r="BS2703"/>
      <c r="BT2703"/>
      <c r="BU2703"/>
      <c r="BV2703"/>
      <c r="BW2703"/>
      <c r="BX2703"/>
      <c r="BY2703"/>
      <c r="BZ2703"/>
      <c r="CA2703"/>
      <c r="CB2703"/>
      <c r="CC2703"/>
      <c r="CD2703"/>
      <c r="CE2703"/>
      <c r="CF2703"/>
    </row>
    <row r="2704" spans="2:84" ht="22.35" customHeight="1" outlineLevel="3" x14ac:dyDescent="0.2">
      <c r="B2704" s="71" t="str">
        <f t="shared" si="152"/>
        <v xml:space="preserve">            СТАРТ LR03  (4шринк)     элемент электропитания    96/384</v>
      </c>
      <c r="C2704" s="33" t="s">
        <v>4852</v>
      </c>
      <c r="D2704" s="72">
        <f t="shared" si="149"/>
        <v>0.6</v>
      </c>
      <c r="E2704" s="35" t="s">
        <v>28</v>
      </c>
      <c r="G2704" s="142">
        <v>0.5</v>
      </c>
      <c r="I2704" s="157">
        <v>4640033428400</v>
      </c>
      <c r="L2704" s="175"/>
      <c r="M2704" s="154" t="s">
        <v>4851</v>
      </c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  <c r="AV2704"/>
      <c r="AW2704"/>
      <c r="AX2704"/>
      <c r="AY2704"/>
      <c r="AZ2704"/>
      <c r="BA2704"/>
      <c r="BB2704"/>
      <c r="BC2704"/>
      <c r="BD2704"/>
      <c r="BE2704"/>
      <c r="BF2704"/>
      <c r="BG2704"/>
      <c r="BH2704"/>
      <c r="BI2704"/>
      <c r="BJ2704"/>
      <c r="BK2704"/>
      <c r="BL2704"/>
      <c r="BM2704"/>
      <c r="BN2704"/>
      <c r="BO2704"/>
      <c r="BP2704"/>
      <c r="BQ2704"/>
      <c r="BR2704"/>
      <c r="BS2704"/>
      <c r="BT2704"/>
      <c r="BU2704"/>
      <c r="BV2704"/>
      <c r="BW2704"/>
      <c r="BX2704"/>
      <c r="BY2704"/>
      <c r="BZ2704"/>
      <c r="CA2704"/>
      <c r="CB2704"/>
      <c r="CC2704"/>
      <c r="CD2704"/>
      <c r="CE2704"/>
      <c r="CF2704"/>
    </row>
    <row r="2705" spans="2:84" ht="12.6" customHeight="1" outlineLevel="2" x14ac:dyDescent="0.2">
      <c r="B2705" s="31" t="s">
        <v>1972</v>
      </c>
      <c r="C2705" s="32"/>
      <c r="D2705" s="32"/>
      <c r="E2705" s="32"/>
      <c r="F2705" s="32"/>
      <c r="G2705" s="140"/>
      <c r="H2705" s="156"/>
      <c r="I2705" s="156"/>
      <c r="J2705" s="156"/>
      <c r="K2705" s="156"/>
      <c r="L2705" s="174"/>
      <c r="M2705" s="156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  <c r="AV2705"/>
      <c r="AW2705"/>
      <c r="AX2705"/>
      <c r="AY2705"/>
      <c r="AZ2705"/>
      <c r="BA2705"/>
      <c r="BB2705"/>
      <c r="BC2705"/>
      <c r="BD2705"/>
      <c r="BE2705"/>
      <c r="BF2705"/>
      <c r="BG2705"/>
      <c r="BH2705"/>
      <c r="BI2705"/>
      <c r="BJ2705"/>
      <c r="BK2705"/>
      <c r="BL2705"/>
      <c r="BM2705"/>
      <c r="BN2705"/>
      <c r="BO2705"/>
      <c r="BP2705"/>
      <c r="BQ2705"/>
      <c r="BR2705"/>
      <c r="BS2705"/>
      <c r="BT2705"/>
      <c r="BU2705"/>
      <c r="BV2705"/>
      <c r="BW2705"/>
      <c r="BX2705"/>
      <c r="BY2705"/>
      <c r="BZ2705"/>
      <c r="CA2705"/>
      <c r="CB2705"/>
      <c r="CC2705"/>
      <c r="CD2705"/>
      <c r="CE2705"/>
      <c r="CF2705"/>
    </row>
    <row r="2706" spans="2:84" ht="11.85" customHeight="1" outlineLevel="3" x14ac:dyDescent="0.2">
      <c r="B2706" s="71" t="str">
        <f t="shared" ref="B2706:B2711" si="153">HYPERLINK(CONCATENATE("http://belpult.by/site_search?search_term=",C2706),M2706)</f>
        <v xml:space="preserve">            GP PowerPlus R03/24C Элемент питания (солевой)</v>
      </c>
      <c r="C2706" s="33" t="s">
        <v>4854</v>
      </c>
      <c r="D2706" s="72">
        <f t="shared" si="149"/>
        <v>0.32400000000000001</v>
      </c>
      <c r="E2706" s="35" t="s">
        <v>28</v>
      </c>
      <c r="G2706" s="142">
        <v>0.27</v>
      </c>
      <c r="I2706" s="157">
        <v>4891199135231</v>
      </c>
      <c r="L2706" s="175"/>
      <c r="M2706" s="154" t="s">
        <v>4853</v>
      </c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  <c r="AV2706"/>
      <c r="AW2706"/>
      <c r="AX2706"/>
      <c r="AY2706"/>
      <c r="AZ2706"/>
      <c r="BA2706"/>
      <c r="BB2706"/>
      <c r="BC2706"/>
      <c r="BD2706"/>
      <c r="BE2706"/>
      <c r="BF2706"/>
      <c r="BG2706"/>
      <c r="BH2706"/>
      <c r="BI2706"/>
      <c r="BJ2706"/>
      <c r="BK2706"/>
      <c r="BL2706"/>
      <c r="BM2706"/>
      <c r="BN2706"/>
      <c r="BO2706"/>
      <c r="BP2706"/>
      <c r="BQ2706"/>
      <c r="BR2706"/>
      <c r="BS2706"/>
      <c r="BT2706"/>
      <c r="BU2706"/>
      <c r="BV2706"/>
      <c r="BW2706"/>
      <c r="BX2706"/>
      <c r="BY2706"/>
      <c r="BZ2706"/>
      <c r="CA2706"/>
      <c r="CB2706"/>
      <c r="CC2706"/>
      <c r="CD2706"/>
      <c r="CE2706"/>
      <c r="CF2706"/>
    </row>
    <row r="2707" spans="2:84" ht="11.85" customHeight="1" outlineLevel="3" x14ac:dyDescent="0.2">
      <c r="B2707" s="71" t="str">
        <f t="shared" si="153"/>
        <v xml:space="preserve">            KODAK Extra Heavy Duty R03/4S Эл.питания</v>
      </c>
      <c r="C2707" s="33" t="s">
        <v>4856</v>
      </c>
      <c r="D2707" s="72">
        <f t="shared" si="149"/>
        <v>0.39600000000000002</v>
      </c>
      <c r="E2707" s="35" t="s">
        <v>28</v>
      </c>
      <c r="G2707" s="142">
        <v>0.33</v>
      </c>
      <c r="I2707" s="154" t="s">
        <v>3885</v>
      </c>
      <c r="L2707" s="175"/>
      <c r="M2707" s="154" t="s">
        <v>4855</v>
      </c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  <c r="AV2707"/>
      <c r="AW2707"/>
      <c r="AX2707"/>
      <c r="AY2707"/>
      <c r="AZ2707"/>
      <c r="BA2707"/>
      <c r="BB2707"/>
      <c r="BC2707"/>
      <c r="BD2707"/>
      <c r="BE2707"/>
      <c r="BF2707"/>
      <c r="BG2707"/>
      <c r="BH2707"/>
      <c r="BI2707"/>
      <c r="BJ2707"/>
      <c r="BK2707"/>
      <c r="BL2707"/>
      <c r="BM2707"/>
      <c r="BN2707"/>
      <c r="BO2707"/>
      <c r="BP2707"/>
      <c r="BQ2707"/>
      <c r="BR2707"/>
      <c r="BS2707"/>
      <c r="BT2707"/>
      <c r="BU2707"/>
      <c r="BV2707"/>
      <c r="BW2707"/>
      <c r="BX2707"/>
      <c r="BY2707"/>
      <c r="BZ2707"/>
      <c r="CA2707"/>
      <c r="CB2707"/>
      <c r="CC2707"/>
      <c r="CD2707"/>
      <c r="CE2707"/>
      <c r="CF2707"/>
    </row>
    <row r="2708" spans="2:84" ht="11.85" customHeight="1" outlineLevel="3" x14ac:dyDescent="0.2">
      <c r="B2708" s="71" t="str">
        <f t="shared" si="153"/>
        <v xml:space="preserve">            MINAMOTO R03 Элемент питания (солевой)</v>
      </c>
      <c r="C2708" s="33" t="s">
        <v>4694</v>
      </c>
      <c r="D2708" s="72">
        <f t="shared" si="149"/>
        <v>0.3</v>
      </c>
      <c r="E2708" s="35" t="s">
        <v>28</v>
      </c>
      <c r="G2708" s="142">
        <v>0.25</v>
      </c>
      <c r="I2708" s="157">
        <v>4607167241930</v>
      </c>
      <c r="L2708" s="175"/>
      <c r="M2708" s="154" t="s">
        <v>4695</v>
      </c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  <c r="AV2708"/>
      <c r="AW2708"/>
      <c r="AX2708"/>
      <c r="AY2708"/>
      <c r="AZ2708"/>
      <c r="BA2708"/>
      <c r="BB2708"/>
      <c r="BC2708"/>
      <c r="BD2708"/>
      <c r="BE2708"/>
      <c r="BF2708"/>
      <c r="BG2708"/>
      <c r="BH2708"/>
      <c r="BI2708"/>
      <c r="BJ2708"/>
      <c r="BK2708"/>
      <c r="BL2708"/>
      <c r="BM2708"/>
      <c r="BN2708"/>
      <c r="BO2708"/>
      <c r="BP2708"/>
      <c r="BQ2708"/>
      <c r="BR2708"/>
      <c r="BS2708"/>
      <c r="BT2708"/>
      <c r="BU2708"/>
      <c r="BV2708"/>
      <c r="BW2708"/>
      <c r="BX2708"/>
      <c r="BY2708"/>
      <c r="BZ2708"/>
      <c r="CA2708"/>
      <c r="CB2708"/>
      <c r="CC2708"/>
      <c r="CD2708"/>
      <c r="CE2708"/>
      <c r="CF2708"/>
    </row>
    <row r="2709" spans="2:84" ht="22.35" customHeight="1" outlineLevel="3" x14ac:dyDescent="0.2">
      <c r="B2709" s="71" t="str">
        <f t="shared" si="153"/>
        <v xml:space="preserve">            TOSHIBA  R03  2/shrink    (40) (200) (1000)     элемент питания</v>
      </c>
      <c r="C2709" s="33" t="s">
        <v>4696</v>
      </c>
      <c r="D2709" s="72">
        <f t="shared" si="149"/>
        <v>0.42</v>
      </c>
      <c r="E2709" s="35" t="s">
        <v>28</v>
      </c>
      <c r="G2709" s="142">
        <v>0.35</v>
      </c>
      <c r="I2709" s="157">
        <v>14904530594325</v>
      </c>
      <c r="L2709" s="175"/>
      <c r="M2709" s="154" t="s">
        <v>4697</v>
      </c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  <c r="AV2709"/>
      <c r="AW2709"/>
      <c r="AX2709"/>
      <c r="AY2709"/>
      <c r="AZ2709"/>
      <c r="BA2709"/>
      <c r="BB2709"/>
      <c r="BC2709"/>
      <c r="BD2709"/>
      <c r="BE2709"/>
      <c r="BF2709"/>
      <c r="BG2709"/>
      <c r="BH2709"/>
      <c r="BI2709"/>
      <c r="BJ2709"/>
      <c r="BK2709"/>
      <c r="BL2709"/>
      <c r="BM2709"/>
      <c r="BN2709"/>
      <c r="BO2709"/>
      <c r="BP2709"/>
      <c r="BQ2709"/>
      <c r="BR2709"/>
      <c r="BS2709"/>
      <c r="BT2709"/>
      <c r="BU2709"/>
      <c r="BV2709"/>
      <c r="BW2709"/>
      <c r="BX2709"/>
      <c r="BY2709"/>
      <c r="BZ2709"/>
      <c r="CA2709"/>
      <c r="CB2709"/>
      <c r="CC2709"/>
      <c r="CD2709"/>
      <c r="CE2709"/>
      <c r="CF2709"/>
    </row>
    <row r="2710" spans="2:84" ht="22.35" customHeight="1" outlineLevel="3" x14ac:dyDescent="0.2">
      <c r="B2710" s="71" t="str">
        <f t="shared" si="153"/>
        <v xml:space="preserve">            Батарейка солевая Smartbuy ONE R03/4S (60/600)  (SOBZ-3A04S)</v>
      </c>
      <c r="C2710" s="33" t="s">
        <v>3472</v>
      </c>
      <c r="D2710" s="72">
        <f t="shared" si="149"/>
        <v>0.216</v>
      </c>
      <c r="E2710" s="35" t="s">
        <v>28</v>
      </c>
      <c r="G2710" s="142">
        <v>0.18</v>
      </c>
      <c r="I2710" s="157">
        <v>4690626057029</v>
      </c>
      <c r="L2710" s="175"/>
      <c r="M2710" s="154" t="s">
        <v>3471</v>
      </c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  <c r="AV2710"/>
      <c r="AW2710"/>
      <c r="AX2710"/>
      <c r="AY2710"/>
      <c r="AZ2710"/>
      <c r="BA2710"/>
      <c r="BB2710"/>
      <c r="BC2710"/>
      <c r="BD2710"/>
      <c r="BE2710"/>
      <c r="BF2710"/>
      <c r="BG2710"/>
      <c r="BH2710"/>
      <c r="BI2710"/>
      <c r="BJ2710"/>
      <c r="BK2710"/>
      <c r="BL2710"/>
      <c r="BM2710"/>
      <c r="BN2710"/>
      <c r="BO2710"/>
      <c r="BP2710"/>
      <c r="BQ2710"/>
      <c r="BR2710"/>
      <c r="BS2710"/>
      <c r="BT2710"/>
      <c r="BU2710"/>
      <c r="BV2710"/>
      <c r="BW2710"/>
      <c r="BX2710"/>
      <c r="BY2710"/>
      <c r="BZ2710"/>
      <c r="CA2710"/>
      <c r="CB2710"/>
      <c r="CC2710"/>
      <c r="CD2710"/>
      <c r="CE2710"/>
      <c r="CF2710"/>
    </row>
    <row r="2711" spans="2:84" ht="22.35" customHeight="1" outlineLevel="3" x14ac:dyDescent="0.2">
      <c r="B2711" s="71" t="str">
        <f t="shared" si="153"/>
        <v xml:space="preserve">            Батарейка солевая Smartbuy R03/4S (60/600) (SBBZ-3A04S)</v>
      </c>
      <c r="C2711" s="33" t="s">
        <v>4504</v>
      </c>
      <c r="D2711" s="72">
        <f t="shared" si="149"/>
        <v>0.216</v>
      </c>
      <c r="E2711" s="35" t="s">
        <v>28</v>
      </c>
      <c r="G2711" s="142">
        <v>0.18</v>
      </c>
      <c r="I2711" s="157">
        <v>4690626007574</v>
      </c>
      <c r="L2711" s="175"/>
      <c r="M2711" s="154" t="s">
        <v>4503</v>
      </c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  <c r="BF2711"/>
      <c r="BG2711"/>
      <c r="BH2711"/>
      <c r="BI2711"/>
      <c r="BJ2711"/>
      <c r="BK2711"/>
      <c r="BL2711"/>
      <c r="BM2711"/>
      <c r="BN2711"/>
      <c r="BO2711"/>
      <c r="BP2711"/>
      <c r="BQ2711"/>
      <c r="BR2711"/>
      <c r="BS2711"/>
      <c r="BT2711"/>
      <c r="BU2711"/>
      <c r="BV2711"/>
      <c r="BW2711"/>
      <c r="BX2711"/>
      <c r="BY2711"/>
      <c r="BZ2711"/>
      <c r="CA2711"/>
      <c r="CB2711"/>
      <c r="CC2711"/>
      <c r="CD2711"/>
      <c r="CE2711"/>
      <c r="CF2711"/>
    </row>
    <row r="2712" spans="2:84" ht="12.6" customHeight="1" outlineLevel="2" x14ac:dyDescent="0.2">
      <c r="B2712" s="31" t="s">
        <v>3175</v>
      </c>
      <c r="C2712" s="32"/>
      <c r="D2712" s="32"/>
      <c r="E2712" s="32"/>
      <c r="F2712" s="32"/>
      <c r="G2712" s="140"/>
      <c r="H2712" s="156"/>
      <c r="I2712" s="156"/>
      <c r="J2712" s="156"/>
      <c r="K2712" s="156"/>
      <c r="L2712" s="174"/>
      <c r="M2712" s="156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  <c r="BF2712"/>
      <c r="BG2712"/>
      <c r="BH2712"/>
      <c r="BI2712"/>
      <c r="BJ2712"/>
      <c r="BK2712"/>
      <c r="BL2712"/>
      <c r="BM2712"/>
      <c r="BN2712"/>
      <c r="BO2712"/>
      <c r="BP2712"/>
      <c r="BQ2712"/>
      <c r="BR2712"/>
      <c r="BS2712"/>
      <c r="BT2712"/>
      <c r="BU2712"/>
      <c r="BV2712"/>
      <c r="BW2712"/>
      <c r="BX2712"/>
      <c r="BY2712"/>
      <c r="BZ2712"/>
      <c r="CA2712"/>
      <c r="CB2712"/>
      <c r="CC2712"/>
      <c r="CD2712"/>
      <c r="CE2712"/>
      <c r="CF2712"/>
    </row>
    <row r="2713" spans="2:84" ht="11.85" customHeight="1" outlineLevel="3" x14ac:dyDescent="0.2">
      <c r="B2713" s="71" t="str">
        <f>HYPERLINK(CONCATENATE("http://belpult.by/site_search?search_term=",C2713),M2713)</f>
        <v xml:space="preserve">            VARTA Longlife LR14/BP2 Эл.питания</v>
      </c>
      <c r="C2713" s="34">
        <v>47198</v>
      </c>
      <c r="D2713" s="72">
        <f t="shared" si="149"/>
        <v>3.9</v>
      </c>
      <c r="E2713" s="35" t="s">
        <v>28</v>
      </c>
      <c r="G2713" s="142">
        <v>3.25</v>
      </c>
      <c r="I2713" s="157">
        <v>4008496847198</v>
      </c>
      <c r="L2713" s="175"/>
      <c r="M2713" s="154" t="s">
        <v>4698</v>
      </c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  <c r="BF2713"/>
      <c r="BG2713"/>
      <c r="BH2713"/>
      <c r="BI2713"/>
      <c r="BJ2713"/>
      <c r="BK2713"/>
      <c r="BL2713"/>
      <c r="BM2713"/>
      <c r="BN2713"/>
      <c r="BO2713"/>
      <c r="BP2713"/>
      <c r="BQ2713"/>
      <c r="BR2713"/>
      <c r="BS2713"/>
      <c r="BT2713"/>
      <c r="BU2713"/>
      <c r="BV2713"/>
      <c r="BW2713"/>
      <c r="BX2713"/>
      <c r="BY2713"/>
      <c r="BZ2713"/>
      <c r="CA2713"/>
      <c r="CB2713"/>
      <c r="CC2713"/>
      <c r="CD2713"/>
      <c r="CE2713"/>
      <c r="CF2713"/>
    </row>
    <row r="2714" spans="2:84" ht="22.35" customHeight="1" outlineLevel="3" x14ac:dyDescent="0.2">
      <c r="B2714" s="71" t="str">
        <f>HYPERLINK(CONCATENATE("http://belpult.by/site_search?search_term=",C2714),M2714)</f>
        <v xml:space="preserve">            Батарейка алкалиновая Smartbuy LR14/2B (12/192) (SBBA-C02B)</v>
      </c>
      <c r="C2714" s="33" t="s">
        <v>3814</v>
      </c>
      <c r="D2714" s="72">
        <f t="shared" si="149"/>
        <v>2.2320000000000002</v>
      </c>
      <c r="E2714" s="35" t="s">
        <v>28</v>
      </c>
      <c r="G2714" s="142">
        <v>1.86</v>
      </c>
      <c r="I2714" s="157">
        <v>4690626018525</v>
      </c>
      <c r="L2714" s="175"/>
      <c r="M2714" s="154" t="s">
        <v>3813</v>
      </c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  <c r="BF2714"/>
      <c r="BG2714"/>
      <c r="BH2714"/>
      <c r="BI2714"/>
      <c r="BJ2714"/>
      <c r="BK2714"/>
      <c r="BL2714"/>
      <c r="BM2714"/>
      <c r="BN2714"/>
      <c r="BO2714"/>
      <c r="BP2714"/>
      <c r="BQ2714"/>
      <c r="BR2714"/>
      <c r="BS2714"/>
      <c r="BT2714"/>
      <c r="BU2714"/>
      <c r="BV2714"/>
      <c r="BW2714"/>
      <c r="BX2714"/>
      <c r="BY2714"/>
      <c r="BZ2714"/>
      <c r="CA2714"/>
      <c r="CB2714"/>
      <c r="CC2714"/>
      <c r="CD2714"/>
      <c r="CE2714"/>
      <c r="CF2714"/>
    </row>
    <row r="2715" spans="2:84" ht="11.85" customHeight="1" outlineLevel="3" x14ac:dyDescent="0.2">
      <c r="B2715" s="71" t="str">
        <f>HYPERLINK(CONCATENATE("http://belpult.by/site_search?search_term=",C2715),M2715)</f>
        <v xml:space="preserve">            Элемент питания VARTA Energy LR14/2ВР 2/20</v>
      </c>
      <c r="C2715" s="34">
        <v>26571</v>
      </c>
      <c r="D2715" s="72">
        <f t="shared" si="149"/>
        <v>3.0599999999999996</v>
      </c>
      <c r="E2715" s="35" t="s">
        <v>28</v>
      </c>
      <c r="G2715" s="142">
        <v>2.5499999999999998</v>
      </c>
      <c r="I2715" s="157">
        <v>4008496626571</v>
      </c>
      <c r="L2715" s="175"/>
      <c r="M2715" s="154" t="s">
        <v>4857</v>
      </c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  <c r="BF2715"/>
      <c r="BG2715"/>
      <c r="BH2715"/>
      <c r="BI2715"/>
      <c r="BJ2715"/>
      <c r="BK2715"/>
      <c r="BL2715"/>
      <c r="BM2715"/>
      <c r="BN2715"/>
      <c r="BO2715"/>
      <c r="BP2715"/>
      <c r="BQ2715"/>
      <c r="BR2715"/>
      <c r="BS2715"/>
      <c r="BT2715"/>
      <c r="BU2715"/>
      <c r="BV2715"/>
      <c r="BW2715"/>
      <c r="BX2715"/>
      <c r="BY2715"/>
      <c r="BZ2715"/>
      <c r="CA2715"/>
      <c r="CB2715"/>
      <c r="CC2715"/>
      <c r="CD2715"/>
      <c r="CE2715"/>
      <c r="CF2715"/>
    </row>
    <row r="2716" spans="2:84" ht="12.6" customHeight="1" outlineLevel="2" x14ac:dyDescent="0.2">
      <c r="B2716" s="31" t="s">
        <v>1974</v>
      </c>
      <c r="C2716" s="32"/>
      <c r="D2716" s="32"/>
      <c r="E2716" s="32"/>
      <c r="F2716" s="32"/>
      <c r="G2716" s="140"/>
      <c r="H2716" s="156"/>
      <c r="I2716" s="156"/>
      <c r="J2716" s="156"/>
      <c r="K2716" s="156"/>
      <c r="L2716" s="174"/>
      <c r="M2716" s="15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  <c r="BF2716"/>
      <c r="BG2716"/>
      <c r="BH2716"/>
      <c r="BI2716"/>
      <c r="BJ2716"/>
      <c r="BK2716"/>
      <c r="BL2716"/>
      <c r="BM2716"/>
      <c r="BN2716"/>
      <c r="BO2716"/>
      <c r="BP2716"/>
      <c r="BQ2716"/>
      <c r="BR2716"/>
      <c r="BS2716"/>
      <c r="BT2716"/>
      <c r="BU2716"/>
      <c r="BV2716"/>
      <c r="BW2716"/>
      <c r="BX2716"/>
      <c r="BY2716"/>
      <c r="BZ2716"/>
      <c r="CA2716"/>
      <c r="CB2716"/>
      <c r="CC2716"/>
      <c r="CD2716"/>
      <c r="CE2716"/>
      <c r="CF2716"/>
    </row>
    <row r="2717" spans="2:84" ht="22.35" customHeight="1" outlineLevel="3" x14ac:dyDescent="0.2">
      <c r="B2717" s="71" t="str">
        <f>HYPERLINK(CONCATENATE("http://belpult.by/site_search?search_term=",C2717),M2717)</f>
        <v xml:space="preserve">            Батарейка солевая Smartbuy R14/2S (24/288)  (SBBZ-C02S)</v>
      </c>
      <c r="C2717" s="33" t="s">
        <v>3474</v>
      </c>
      <c r="D2717" s="72">
        <f t="shared" si="149"/>
        <v>0.86399999999999999</v>
      </c>
      <c r="E2717" s="35" t="s">
        <v>28</v>
      </c>
      <c r="G2717" s="142">
        <v>0.72</v>
      </c>
      <c r="I2717" s="157">
        <v>4690626030770</v>
      </c>
      <c r="L2717" s="175"/>
      <c r="M2717" s="154" t="s">
        <v>3473</v>
      </c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  <c r="BF2717"/>
      <c r="BG2717"/>
      <c r="BH2717"/>
      <c r="BI2717"/>
      <c r="BJ2717"/>
      <c r="BK2717"/>
      <c r="BL2717"/>
      <c r="BM2717"/>
      <c r="BN2717"/>
      <c r="BO2717"/>
      <c r="BP2717"/>
      <c r="BQ2717"/>
      <c r="BR2717"/>
      <c r="BS2717"/>
      <c r="BT2717"/>
      <c r="BU2717"/>
      <c r="BV2717"/>
      <c r="BW2717"/>
      <c r="BX2717"/>
      <c r="BY2717"/>
      <c r="BZ2717"/>
      <c r="CA2717"/>
      <c r="CB2717"/>
      <c r="CC2717"/>
      <c r="CD2717"/>
      <c r="CE2717"/>
      <c r="CF2717"/>
    </row>
    <row r="2718" spans="2:84" ht="12.6" customHeight="1" outlineLevel="2" x14ac:dyDescent="0.2">
      <c r="B2718" s="31" t="s">
        <v>3176</v>
      </c>
      <c r="C2718" s="32"/>
      <c r="D2718" s="32"/>
      <c r="E2718" s="32"/>
      <c r="F2718" s="32"/>
      <c r="G2718" s="140"/>
      <c r="H2718" s="156"/>
      <c r="I2718" s="156"/>
      <c r="J2718" s="156"/>
      <c r="K2718" s="156"/>
      <c r="L2718" s="174"/>
      <c r="M2718" s="156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  <c r="BF2718"/>
      <c r="BG2718"/>
      <c r="BH2718"/>
      <c r="BI2718"/>
      <c r="BJ2718"/>
      <c r="BK2718"/>
      <c r="BL2718"/>
      <c r="BM2718"/>
      <c r="BN2718"/>
      <c r="BO2718"/>
      <c r="BP2718"/>
      <c r="BQ2718"/>
      <c r="BR2718"/>
      <c r="BS2718"/>
      <c r="BT2718"/>
      <c r="BU2718"/>
      <c r="BV2718"/>
      <c r="BW2718"/>
      <c r="BX2718"/>
      <c r="BY2718"/>
      <c r="BZ2718"/>
      <c r="CA2718"/>
      <c r="CB2718"/>
      <c r="CC2718"/>
      <c r="CD2718"/>
      <c r="CE2718"/>
      <c r="CF2718"/>
    </row>
    <row r="2719" spans="2:84" ht="11.85" customHeight="1" outlineLevel="3" x14ac:dyDescent="0.2">
      <c r="B2719" s="71" t="str">
        <f>HYPERLINK(CONCATENATE("http://belpult.by/site_search?search_term=",C2719),M2719)</f>
        <v xml:space="preserve">            GP Super LR20/13A Эл. питания алкалиновый</v>
      </c>
      <c r="C2719" s="33" t="s">
        <v>1977</v>
      </c>
      <c r="D2719" s="72">
        <f t="shared" si="149"/>
        <v>4.62</v>
      </c>
      <c r="E2719" s="35" t="s">
        <v>28</v>
      </c>
      <c r="G2719" s="142">
        <v>3.85</v>
      </c>
      <c r="I2719" s="157">
        <v>4891199000003</v>
      </c>
      <c r="L2719" s="175"/>
      <c r="M2719" s="154" t="s">
        <v>1976</v>
      </c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  <c r="BF2719"/>
      <c r="BG2719"/>
      <c r="BH2719"/>
      <c r="BI2719"/>
      <c r="BJ2719"/>
      <c r="BK2719"/>
      <c r="BL2719"/>
      <c r="BM2719"/>
      <c r="BN2719"/>
      <c r="BO2719"/>
      <c r="BP2719"/>
      <c r="BQ2719"/>
      <c r="BR2719"/>
      <c r="BS2719"/>
      <c r="BT2719"/>
      <c r="BU2719"/>
      <c r="BV2719"/>
      <c r="BW2719"/>
      <c r="BX2719"/>
      <c r="BY2719"/>
      <c r="BZ2719"/>
      <c r="CA2719"/>
      <c r="CB2719"/>
      <c r="CC2719"/>
      <c r="CD2719"/>
      <c r="CE2719"/>
      <c r="CF2719"/>
    </row>
    <row r="2720" spans="2:84" ht="11.85" customHeight="1" outlineLevel="3" x14ac:dyDescent="0.2">
      <c r="B2720" s="71" t="str">
        <f>HYPERLINK(CONCATENATE("http://belpult.by/site_search?search_term=",C2720),M2720)</f>
        <v xml:space="preserve">            VARTA Energy LR20/BP2 Эл.питания</v>
      </c>
      <c r="C2720" s="34">
        <v>26618</v>
      </c>
      <c r="D2720" s="72">
        <f t="shared" si="149"/>
        <v>6.1199999999999992</v>
      </c>
      <c r="E2720" s="35" t="s">
        <v>28</v>
      </c>
      <c r="G2720" s="142">
        <v>5.0999999999999996</v>
      </c>
      <c r="I2720" s="157">
        <v>4008496626618</v>
      </c>
      <c r="L2720" s="175"/>
      <c r="M2720" s="154" t="s">
        <v>1978</v>
      </c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  <c r="BF2720"/>
      <c r="BG2720"/>
      <c r="BH2720"/>
      <c r="BI2720"/>
      <c r="BJ2720"/>
      <c r="BK2720"/>
      <c r="BL2720"/>
      <c r="BM2720"/>
      <c r="BN2720"/>
      <c r="BO2720"/>
      <c r="BP2720"/>
      <c r="BQ2720"/>
      <c r="BR2720"/>
      <c r="BS2720"/>
      <c r="BT2720"/>
      <c r="BU2720"/>
      <c r="BV2720"/>
      <c r="BW2720"/>
      <c r="BX2720"/>
      <c r="BY2720"/>
      <c r="BZ2720"/>
      <c r="CA2720"/>
      <c r="CB2720"/>
      <c r="CC2720"/>
      <c r="CD2720"/>
      <c r="CE2720"/>
      <c r="CF2720"/>
    </row>
    <row r="2721" spans="2:84" ht="22.35" customHeight="1" outlineLevel="3" x14ac:dyDescent="0.2">
      <c r="B2721" s="71" t="str">
        <f>HYPERLINK(CONCATENATE("http://belpult.by/site_search?search_term=",C2721),M2721)</f>
        <v xml:space="preserve">            Батарейка алкалиновая Smartbuy LR20/2B (24/96) (SBBA-D02B)</v>
      </c>
      <c r="C2721" s="33" t="s">
        <v>3476</v>
      </c>
      <c r="D2721" s="72">
        <f t="shared" si="149"/>
        <v>3.528</v>
      </c>
      <c r="E2721" s="35" t="s">
        <v>28</v>
      </c>
      <c r="G2721" s="142">
        <v>2.94</v>
      </c>
      <c r="I2721" s="157">
        <v>4690626018532</v>
      </c>
      <c r="L2721" s="175"/>
      <c r="M2721" s="154" t="s">
        <v>3475</v>
      </c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  <c r="BF2721"/>
      <c r="BG2721"/>
      <c r="BH2721"/>
      <c r="BI2721"/>
      <c r="BJ2721"/>
      <c r="BK2721"/>
      <c r="BL2721"/>
      <c r="BM2721"/>
      <c r="BN2721"/>
      <c r="BO2721"/>
      <c r="BP2721"/>
      <c r="BQ2721"/>
      <c r="BR2721"/>
      <c r="BS2721"/>
      <c r="BT2721"/>
      <c r="BU2721"/>
      <c r="BV2721"/>
      <c r="BW2721"/>
      <c r="BX2721"/>
      <c r="BY2721"/>
      <c r="BZ2721"/>
      <c r="CA2721"/>
      <c r="CB2721"/>
      <c r="CC2721"/>
      <c r="CD2721"/>
      <c r="CE2721"/>
      <c r="CF2721"/>
    </row>
    <row r="2722" spans="2:84" ht="12.6" customHeight="1" outlineLevel="2" x14ac:dyDescent="0.2">
      <c r="B2722" s="31" t="s">
        <v>1975</v>
      </c>
      <c r="C2722" s="32"/>
      <c r="D2722" s="32"/>
      <c r="E2722" s="32"/>
      <c r="F2722" s="32"/>
      <c r="G2722" s="140"/>
      <c r="H2722" s="156"/>
      <c r="I2722" s="156"/>
      <c r="J2722" s="156"/>
      <c r="K2722" s="156"/>
      <c r="L2722" s="174"/>
      <c r="M2722" s="156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  <c r="BF2722"/>
      <c r="BG2722"/>
      <c r="BH2722"/>
      <c r="BI2722"/>
      <c r="BJ2722"/>
      <c r="BK2722"/>
      <c r="BL2722"/>
      <c r="BM2722"/>
      <c r="BN2722"/>
      <c r="BO2722"/>
      <c r="BP2722"/>
      <c r="BQ2722"/>
      <c r="BR2722"/>
      <c r="BS2722"/>
      <c r="BT2722"/>
      <c r="BU2722"/>
      <c r="BV2722"/>
      <c r="BW2722"/>
      <c r="BX2722"/>
      <c r="BY2722"/>
      <c r="BZ2722"/>
      <c r="CA2722"/>
      <c r="CB2722"/>
      <c r="CC2722"/>
      <c r="CD2722"/>
      <c r="CE2722"/>
      <c r="CF2722"/>
    </row>
    <row r="2723" spans="2:84" ht="22.35" customHeight="1" outlineLevel="3" x14ac:dyDescent="0.2">
      <c r="B2723" s="98" t="str">
        <f>HYPERLINK(CONCATENATE("http://belpult.by/site_search?search_term=",C2723),M2723)</f>
        <v xml:space="preserve">            Батарейка солевая Smartbuy ONE R20/2S (24/288) (SOBZ-D02S-Eco)</v>
      </c>
      <c r="C2723" s="99" t="s">
        <v>3744</v>
      </c>
      <c r="D2723" s="94">
        <f t="shared" ref="D2723:D2786" si="154">G2723*1.2</f>
        <v>1.1040000000000001</v>
      </c>
      <c r="E2723" s="100" t="s">
        <v>28</v>
      </c>
      <c r="G2723" s="142">
        <v>0.92</v>
      </c>
      <c r="I2723" s="157">
        <v>4690626057036</v>
      </c>
      <c r="L2723" s="176"/>
      <c r="M2723" s="154" t="s">
        <v>3743</v>
      </c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  <c r="BF2723"/>
      <c r="BG2723"/>
      <c r="BH2723"/>
      <c r="BI2723"/>
      <c r="BJ2723"/>
      <c r="BK2723"/>
      <c r="BL2723"/>
      <c r="BM2723"/>
      <c r="BN2723"/>
      <c r="BO2723"/>
      <c r="BP2723"/>
      <c r="BQ2723"/>
      <c r="BR2723"/>
      <c r="BS2723"/>
      <c r="BT2723"/>
      <c r="BU2723"/>
      <c r="BV2723"/>
      <c r="BW2723"/>
      <c r="BX2723"/>
      <c r="BY2723"/>
      <c r="BZ2723"/>
      <c r="CA2723"/>
      <c r="CB2723"/>
      <c r="CC2723"/>
      <c r="CD2723"/>
      <c r="CE2723"/>
      <c r="CF2723"/>
    </row>
    <row r="2724" spans="2:84" ht="22.35" customHeight="1" outlineLevel="3" x14ac:dyDescent="0.2">
      <c r="B2724" s="98" t="str">
        <f>HYPERLINK(CONCATENATE("http://belpult.by/site_search?search_term=",C2724),M2724)</f>
        <v xml:space="preserve">            Батарейка солевая Smartbuy R20/2S (24/288)  (SBBZ-D02S)</v>
      </c>
      <c r="C2724" s="99" t="s">
        <v>4291</v>
      </c>
      <c r="D2724" s="94">
        <f t="shared" si="154"/>
        <v>1.1399999999999999</v>
      </c>
      <c r="E2724" s="100" t="s">
        <v>28</v>
      </c>
      <c r="G2724" s="142">
        <v>0.95</v>
      </c>
      <c r="I2724" s="157">
        <v>4690626030787</v>
      </c>
      <c r="L2724" s="176"/>
      <c r="M2724" s="154" t="s">
        <v>4290</v>
      </c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  <c r="BF2724"/>
      <c r="BG2724"/>
      <c r="BH2724"/>
      <c r="BI2724"/>
      <c r="BJ2724"/>
      <c r="BK2724"/>
      <c r="BL2724"/>
      <c r="BM2724"/>
      <c r="BN2724"/>
      <c r="BO2724"/>
      <c r="BP2724"/>
      <c r="BQ2724"/>
      <c r="BR2724"/>
      <c r="BS2724"/>
      <c r="BT2724"/>
      <c r="BU2724"/>
      <c r="BV2724"/>
      <c r="BW2724"/>
      <c r="BX2724"/>
      <c r="BY2724"/>
      <c r="BZ2724"/>
      <c r="CA2724"/>
      <c r="CB2724"/>
      <c r="CC2724"/>
      <c r="CD2724"/>
      <c r="CE2724"/>
      <c r="CF2724"/>
    </row>
    <row r="2725" spans="2:84" ht="12.6" customHeight="1" outlineLevel="2" x14ac:dyDescent="0.2">
      <c r="B2725" s="31" t="s">
        <v>1979</v>
      </c>
      <c r="C2725" s="32"/>
      <c r="D2725" s="32"/>
      <c r="E2725" s="32"/>
      <c r="F2725" s="32"/>
      <c r="G2725" s="140"/>
      <c r="H2725" s="156"/>
      <c r="I2725" s="156"/>
      <c r="J2725" s="156"/>
      <c r="K2725" s="156"/>
      <c r="L2725" s="174"/>
      <c r="M2725" s="156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  <c r="BF2725"/>
      <c r="BG2725"/>
      <c r="BH2725"/>
      <c r="BI2725"/>
      <c r="BJ2725"/>
      <c r="BK2725"/>
      <c r="BL2725"/>
      <c r="BM2725"/>
      <c r="BN2725"/>
      <c r="BO2725"/>
      <c r="BP2725"/>
      <c r="BQ2725"/>
      <c r="BR2725"/>
      <c r="BS2725"/>
      <c r="BT2725"/>
      <c r="BU2725"/>
      <c r="BV2725"/>
      <c r="BW2725"/>
      <c r="BX2725"/>
      <c r="BY2725"/>
      <c r="BZ2725"/>
      <c r="CA2725"/>
      <c r="CB2725"/>
      <c r="CC2725"/>
      <c r="CD2725"/>
      <c r="CE2725"/>
      <c r="CF2725"/>
    </row>
    <row r="2726" spans="2:84" ht="12.6" customHeight="1" outlineLevel="3" x14ac:dyDescent="0.2">
      <c r="B2726" s="36" t="s">
        <v>2597</v>
      </c>
      <c r="C2726" s="37"/>
      <c r="D2726" s="37"/>
      <c r="E2726" s="37"/>
      <c r="F2726" s="37"/>
      <c r="G2726" s="141"/>
      <c r="H2726" s="156"/>
      <c r="I2726" s="156"/>
      <c r="J2726" s="156"/>
      <c r="K2726" s="156"/>
      <c r="L2726" s="174"/>
      <c r="M2726" s="15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  <c r="BF2726"/>
      <c r="BG2726"/>
      <c r="BH2726"/>
      <c r="BI2726"/>
      <c r="BJ2726"/>
      <c r="BK2726"/>
      <c r="BL2726"/>
      <c r="BM2726"/>
      <c r="BN2726"/>
      <c r="BO2726"/>
      <c r="BP2726"/>
      <c r="BQ2726"/>
      <c r="BR2726"/>
      <c r="BS2726"/>
      <c r="BT2726"/>
      <c r="BU2726"/>
      <c r="BV2726"/>
      <c r="BW2726"/>
      <c r="BX2726"/>
      <c r="BY2726"/>
      <c r="BZ2726"/>
      <c r="CA2726"/>
      <c r="CB2726"/>
      <c r="CC2726"/>
      <c r="CD2726"/>
      <c r="CE2726"/>
      <c r="CF2726"/>
    </row>
    <row r="2727" spans="2:84" ht="22.35" customHeight="1" outlineLevel="4" x14ac:dyDescent="0.2">
      <c r="B2727" s="71" t="str">
        <f t="shared" ref="B2727:B2738" si="155">HYPERLINK(CONCATENATE("http://belpult.by/site_search?search_term=",C2727),M2727)</f>
        <v xml:space="preserve">                CAMELION  CR2  BL-1 (CR2-BP1, бат-ка фото,3В)     (10)</v>
      </c>
      <c r="C2727" s="33" t="s">
        <v>4700</v>
      </c>
      <c r="D2727" s="72">
        <f t="shared" si="154"/>
        <v>12.036</v>
      </c>
      <c r="E2727" s="35" t="s">
        <v>28</v>
      </c>
      <c r="G2727" s="142">
        <v>10.029999999999999</v>
      </c>
      <c r="I2727" s="154" t="s">
        <v>4858</v>
      </c>
      <c r="L2727" s="175"/>
      <c r="M2727" s="154" t="s">
        <v>4699</v>
      </c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  <c r="BF2727"/>
      <c r="BG2727"/>
      <c r="BH2727"/>
      <c r="BI2727"/>
      <c r="BJ2727"/>
      <c r="BK2727"/>
      <c r="BL2727"/>
      <c r="BM2727"/>
      <c r="BN2727"/>
      <c r="BO2727"/>
      <c r="BP2727"/>
      <c r="BQ2727"/>
      <c r="BR2727"/>
      <c r="BS2727"/>
      <c r="BT2727"/>
      <c r="BU2727"/>
      <c r="BV2727"/>
      <c r="BW2727"/>
      <c r="BX2727"/>
      <c r="BY2727"/>
      <c r="BZ2727"/>
      <c r="CA2727"/>
      <c r="CB2727"/>
      <c r="CC2727"/>
      <c r="CD2727"/>
      <c r="CE2727"/>
      <c r="CF2727"/>
    </row>
    <row r="2728" spans="2:84" ht="11.85" customHeight="1" outlineLevel="4" x14ac:dyDescent="0.2">
      <c r="B2728" s="71" t="str">
        <f t="shared" si="155"/>
        <v xml:space="preserve">                GP 23AF 5BP  Эл.питания</v>
      </c>
      <c r="C2728" s="33" t="s">
        <v>1984</v>
      </c>
      <c r="D2728" s="72">
        <f t="shared" si="154"/>
        <v>1.32</v>
      </c>
      <c r="E2728" s="35" t="s">
        <v>28</v>
      </c>
      <c r="G2728" s="142">
        <v>1.1000000000000001</v>
      </c>
      <c r="I2728" s="157">
        <v>4891199042140</v>
      </c>
      <c r="L2728" s="175"/>
      <c r="M2728" s="154" t="s">
        <v>2953</v>
      </c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  <c r="BF2728"/>
      <c r="BG2728"/>
      <c r="BH2728"/>
      <c r="BI2728"/>
      <c r="BJ2728"/>
      <c r="BK2728"/>
      <c r="BL2728"/>
      <c r="BM2728"/>
      <c r="BN2728"/>
      <c r="BO2728"/>
      <c r="BP2728"/>
      <c r="BQ2728"/>
      <c r="BR2728"/>
      <c r="BS2728"/>
      <c r="BT2728"/>
      <c r="BU2728"/>
      <c r="BV2728"/>
      <c r="BW2728"/>
      <c r="BX2728"/>
      <c r="BY2728"/>
      <c r="BZ2728"/>
      <c r="CA2728"/>
      <c r="CB2728"/>
      <c r="CC2728"/>
      <c r="CD2728"/>
      <c r="CE2728"/>
      <c r="CF2728"/>
    </row>
    <row r="2729" spans="2:84" ht="11.85" customHeight="1" outlineLevel="4" x14ac:dyDescent="0.2">
      <c r="B2729" s="71" t="str">
        <f t="shared" si="155"/>
        <v xml:space="preserve">                GP 476A/4LR44-1BP 6V 1/10 Эл.питания</v>
      </c>
      <c r="C2729" s="40">
        <v>3769</v>
      </c>
      <c r="D2729" s="72">
        <f t="shared" si="154"/>
        <v>2.6999999999999997</v>
      </c>
      <c r="E2729" s="35" t="s">
        <v>28</v>
      </c>
      <c r="G2729" s="142">
        <v>2.25</v>
      </c>
      <c r="I2729" s="157">
        <v>4891199003769</v>
      </c>
      <c r="L2729" s="175"/>
      <c r="M2729" s="154" t="s">
        <v>2598</v>
      </c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  <c r="BF2729"/>
      <c r="BG2729"/>
      <c r="BH2729"/>
      <c r="BI2729"/>
      <c r="BJ2729"/>
      <c r="BK2729"/>
      <c r="BL2729"/>
      <c r="BM2729"/>
      <c r="BN2729"/>
      <c r="BO2729"/>
      <c r="BP2729"/>
      <c r="BQ2729"/>
      <c r="BR2729"/>
      <c r="BS2729"/>
      <c r="BT2729"/>
      <c r="BU2729"/>
      <c r="BV2729"/>
      <c r="BW2729"/>
      <c r="BX2729"/>
      <c r="BY2729"/>
      <c r="BZ2729"/>
      <c r="CA2729"/>
      <c r="CB2729"/>
      <c r="CC2729"/>
      <c r="CD2729"/>
      <c r="CE2729"/>
      <c r="CF2729"/>
    </row>
    <row r="2730" spans="2:84" ht="11.85" customHeight="1" outlineLevel="4" x14ac:dyDescent="0.2">
      <c r="B2730" s="71" t="str">
        <f t="shared" si="155"/>
        <v xml:space="preserve">                GP A27 Эл.питания</v>
      </c>
      <c r="C2730" s="33" t="s">
        <v>1985</v>
      </c>
      <c r="D2730" s="72">
        <f t="shared" si="154"/>
        <v>1.8959999999999999</v>
      </c>
      <c r="E2730" s="35" t="s">
        <v>28</v>
      </c>
      <c r="G2730" s="142">
        <v>1.58</v>
      </c>
      <c r="I2730" s="157">
        <v>4891199011504</v>
      </c>
      <c r="L2730" s="175"/>
      <c r="M2730" s="154" t="s">
        <v>2599</v>
      </c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  <c r="BF2730"/>
      <c r="BG2730"/>
      <c r="BH2730"/>
      <c r="BI2730"/>
      <c r="BJ2730"/>
      <c r="BK2730"/>
      <c r="BL2730"/>
      <c r="BM2730"/>
      <c r="BN2730"/>
      <c r="BO2730"/>
      <c r="BP2730"/>
      <c r="BQ2730"/>
      <c r="BR2730"/>
      <c r="BS2730"/>
      <c r="BT2730"/>
      <c r="BU2730"/>
      <c r="BV2730"/>
      <c r="BW2730"/>
      <c r="BX2730"/>
      <c r="BY2730"/>
      <c r="BZ2730"/>
      <c r="CA2730"/>
      <c r="CB2730"/>
      <c r="CC2730"/>
      <c r="CD2730"/>
      <c r="CE2730"/>
      <c r="CF2730"/>
    </row>
    <row r="2731" spans="2:84" ht="11.85" customHeight="1" outlineLevel="4" x14ac:dyDescent="0.2">
      <c r="B2731" s="71" t="str">
        <f t="shared" si="155"/>
        <v xml:space="preserve">                GP Lithium CR123A/1BP 1/10 Эл.питания</v>
      </c>
      <c r="C2731" s="40">
        <v>1086</v>
      </c>
      <c r="D2731" s="72">
        <f t="shared" si="154"/>
        <v>9.3239999999999998</v>
      </c>
      <c r="E2731" s="35" t="s">
        <v>28</v>
      </c>
      <c r="G2731" s="142">
        <v>7.77</v>
      </c>
      <c r="I2731" s="157">
        <v>4891199001086</v>
      </c>
      <c r="L2731" s="175"/>
      <c r="M2731" s="154" t="s">
        <v>2600</v>
      </c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  <c r="BF2731"/>
      <c r="BG2731"/>
      <c r="BH2731"/>
      <c r="BI2731"/>
      <c r="BJ2731"/>
      <c r="BK2731"/>
      <c r="BL2731"/>
      <c r="BM2731"/>
      <c r="BN2731"/>
      <c r="BO2731"/>
      <c r="BP2731"/>
      <c r="BQ2731"/>
      <c r="BR2731"/>
      <c r="BS2731"/>
      <c r="BT2731"/>
      <c r="BU2731"/>
      <c r="BV2731"/>
      <c r="BW2731"/>
      <c r="BX2731"/>
      <c r="BY2731"/>
      <c r="BZ2731"/>
      <c r="CA2731"/>
      <c r="CB2731"/>
      <c r="CC2731"/>
      <c r="CD2731"/>
      <c r="CE2731"/>
      <c r="CF2731"/>
    </row>
    <row r="2732" spans="2:84" ht="11.85" customHeight="1" outlineLevel="4" x14ac:dyDescent="0.2">
      <c r="B2732" s="71" t="str">
        <f t="shared" si="155"/>
        <v xml:space="preserve">                GP Lithium CR2/1BP 1/10 Эл.питания</v>
      </c>
      <c r="C2732" s="40">
        <v>6999</v>
      </c>
      <c r="D2732" s="72">
        <f t="shared" si="154"/>
        <v>9.0359999999999996</v>
      </c>
      <c r="E2732" s="35" t="s">
        <v>28</v>
      </c>
      <c r="G2732" s="142">
        <v>7.53</v>
      </c>
      <c r="I2732" s="157">
        <v>4891199006999</v>
      </c>
      <c r="L2732" s="175"/>
      <c r="M2732" s="154" t="s">
        <v>2601</v>
      </c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  <c r="BF2732"/>
      <c r="BG2732"/>
      <c r="BH2732"/>
      <c r="BI2732"/>
      <c r="BJ2732"/>
      <c r="BK2732"/>
      <c r="BL2732"/>
      <c r="BM2732"/>
      <c r="BN2732"/>
      <c r="BO2732"/>
      <c r="BP2732"/>
      <c r="BQ2732"/>
      <c r="BR2732"/>
      <c r="BS2732"/>
      <c r="BT2732"/>
      <c r="BU2732"/>
      <c r="BV2732"/>
      <c r="BW2732"/>
      <c r="BX2732"/>
      <c r="BY2732"/>
      <c r="BZ2732"/>
      <c r="CA2732"/>
      <c r="CB2732"/>
      <c r="CC2732"/>
      <c r="CD2732"/>
      <c r="CE2732"/>
      <c r="CF2732"/>
    </row>
    <row r="2733" spans="2:84" ht="22.35" customHeight="1" outlineLevel="4" x14ac:dyDescent="0.2">
      <c r="B2733" s="71" t="str">
        <f t="shared" si="155"/>
        <v xml:space="preserve">                Smartbuy CR123A/1БЛ    (12/144)   , батарейка, литий</v>
      </c>
      <c r="C2733" s="33" t="s">
        <v>4701</v>
      </c>
      <c r="D2733" s="72">
        <f t="shared" si="154"/>
        <v>4.1760000000000002</v>
      </c>
      <c r="E2733" s="35" t="s">
        <v>28</v>
      </c>
      <c r="G2733" s="142">
        <v>3.48</v>
      </c>
      <c r="I2733" s="157">
        <v>4690626054387</v>
      </c>
      <c r="L2733" s="175"/>
      <c r="M2733" s="154" t="s">
        <v>4702</v>
      </c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  <c r="BF2733"/>
      <c r="BG2733"/>
      <c r="BH2733"/>
      <c r="BI2733"/>
      <c r="BJ2733"/>
      <c r="BK2733"/>
      <c r="BL2733"/>
      <c r="BM2733"/>
      <c r="BN2733"/>
      <c r="BO2733"/>
      <c r="BP2733"/>
      <c r="BQ2733"/>
      <c r="BR2733"/>
      <c r="BS2733"/>
      <c r="BT2733"/>
      <c r="BU2733"/>
      <c r="BV2733"/>
      <c r="BW2733"/>
      <c r="BX2733"/>
      <c r="BY2733"/>
      <c r="BZ2733"/>
      <c r="CA2733"/>
      <c r="CB2733"/>
      <c r="CC2733"/>
      <c r="CD2733"/>
      <c r="CE2733"/>
      <c r="CF2733"/>
    </row>
    <row r="2734" spans="2:84" ht="11.85" customHeight="1" outlineLevel="4" x14ac:dyDescent="0.2">
      <c r="B2734" s="71" t="str">
        <f t="shared" si="155"/>
        <v xml:space="preserve">                VARTA V23GA Electronics 1BP Эл.питания</v>
      </c>
      <c r="C2734" s="34">
        <v>61628</v>
      </c>
      <c r="D2734" s="72">
        <f t="shared" si="154"/>
        <v>2.6999999999999997</v>
      </c>
      <c r="E2734" s="35" t="s">
        <v>28</v>
      </c>
      <c r="G2734" s="142">
        <v>2.25</v>
      </c>
      <c r="I2734" s="157">
        <v>4008496261628</v>
      </c>
      <c r="L2734" s="175"/>
      <c r="M2734" s="154" t="s">
        <v>4859</v>
      </c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  <c r="BF2734"/>
      <c r="BG2734"/>
      <c r="BH2734"/>
      <c r="BI2734"/>
      <c r="BJ2734"/>
      <c r="BK2734"/>
      <c r="BL2734"/>
      <c r="BM2734"/>
      <c r="BN2734"/>
      <c r="BO2734"/>
      <c r="BP2734"/>
      <c r="BQ2734"/>
      <c r="BR2734"/>
      <c r="BS2734"/>
      <c r="BT2734"/>
      <c r="BU2734"/>
      <c r="BV2734"/>
      <c r="BW2734"/>
      <c r="BX2734"/>
      <c r="BY2734"/>
      <c r="BZ2734"/>
      <c r="CA2734"/>
      <c r="CB2734"/>
      <c r="CC2734"/>
      <c r="CD2734"/>
      <c r="CE2734"/>
      <c r="CF2734"/>
    </row>
    <row r="2735" spans="2:84" ht="11.85" customHeight="1" outlineLevel="4" x14ac:dyDescent="0.2">
      <c r="B2735" s="71" t="str">
        <f t="shared" si="155"/>
        <v xml:space="preserve">                VARTA V27GA Electronics 1BP Эл.питания</v>
      </c>
      <c r="C2735" s="34">
        <v>47009</v>
      </c>
      <c r="D2735" s="72">
        <f t="shared" si="154"/>
        <v>3.42</v>
      </c>
      <c r="E2735" s="35" t="s">
        <v>28</v>
      </c>
      <c r="G2735" s="142">
        <v>2.85</v>
      </c>
      <c r="I2735" s="157">
        <v>4008496747009</v>
      </c>
      <c r="L2735" s="175"/>
      <c r="M2735" s="154" t="s">
        <v>2602</v>
      </c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  <c r="BF2735"/>
      <c r="BG2735"/>
      <c r="BH2735"/>
      <c r="BI2735"/>
      <c r="BJ2735"/>
      <c r="BK2735"/>
      <c r="BL2735"/>
      <c r="BM2735"/>
      <c r="BN2735"/>
      <c r="BO2735"/>
      <c r="BP2735"/>
      <c r="BQ2735"/>
      <c r="BR2735"/>
      <c r="BS2735"/>
      <c r="BT2735"/>
      <c r="BU2735"/>
      <c r="BV2735"/>
      <c r="BW2735"/>
      <c r="BX2735"/>
      <c r="BY2735"/>
      <c r="BZ2735"/>
      <c r="CA2735"/>
      <c r="CB2735"/>
      <c r="CC2735"/>
      <c r="CD2735"/>
      <c r="CE2735"/>
      <c r="CF2735"/>
    </row>
    <row r="2736" spans="2:84" ht="22.35" customHeight="1" outlineLevel="4" x14ac:dyDescent="0.2">
      <c r="B2736" s="71" t="str">
        <f t="shared" si="155"/>
        <v xml:space="preserve">                Батарейка алкалиновая Smartbuy A23/5B (100/1000) (SBBA-23A5B)</v>
      </c>
      <c r="C2736" s="33" t="s">
        <v>3478</v>
      </c>
      <c r="D2736" s="72">
        <f t="shared" si="154"/>
        <v>0.79200000000000004</v>
      </c>
      <c r="E2736" s="35" t="s">
        <v>28</v>
      </c>
      <c r="G2736" s="142">
        <v>0.66</v>
      </c>
      <c r="I2736" s="157">
        <v>4690626033252</v>
      </c>
      <c r="L2736" s="175"/>
      <c r="M2736" s="154" t="s">
        <v>3477</v>
      </c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  <c r="BF2736"/>
      <c r="BG2736"/>
      <c r="BH2736"/>
      <c r="BI2736"/>
      <c r="BJ2736"/>
      <c r="BK2736"/>
      <c r="BL2736"/>
      <c r="BM2736"/>
      <c r="BN2736"/>
      <c r="BO2736"/>
      <c r="BP2736"/>
      <c r="BQ2736"/>
      <c r="BR2736"/>
      <c r="BS2736"/>
      <c r="BT2736"/>
      <c r="BU2736"/>
      <c r="BV2736"/>
      <c r="BW2736"/>
      <c r="BX2736"/>
      <c r="BY2736"/>
      <c r="BZ2736"/>
      <c r="CA2736"/>
      <c r="CB2736"/>
      <c r="CC2736"/>
      <c r="CD2736"/>
      <c r="CE2736"/>
      <c r="CF2736"/>
    </row>
    <row r="2737" spans="2:84" ht="22.35" customHeight="1" outlineLevel="4" x14ac:dyDescent="0.2">
      <c r="B2737" s="71" t="str">
        <f t="shared" si="155"/>
        <v xml:space="preserve">                Батарейка алкалиновая Smartbuy A27/5B (100/1000) (SBBA-27A5B)</v>
      </c>
      <c r="C2737" s="33" t="s">
        <v>3480</v>
      </c>
      <c r="D2737" s="72">
        <f t="shared" si="154"/>
        <v>0.79200000000000004</v>
      </c>
      <c r="E2737" s="35" t="s">
        <v>28</v>
      </c>
      <c r="G2737" s="142">
        <v>0.66</v>
      </c>
      <c r="I2737" s="157">
        <v>4690626033269</v>
      </c>
      <c r="L2737" s="175"/>
      <c r="M2737" s="154" t="s">
        <v>3479</v>
      </c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  <c r="BF2737"/>
      <c r="BG2737"/>
      <c r="BH2737"/>
      <c r="BI2737"/>
      <c r="BJ2737"/>
      <c r="BK2737"/>
      <c r="BL2737"/>
      <c r="BM2737"/>
      <c r="BN2737"/>
      <c r="BO2737"/>
      <c r="BP2737"/>
      <c r="BQ2737"/>
      <c r="BR2737"/>
      <c r="BS2737"/>
      <c r="BT2737"/>
      <c r="BU2737"/>
      <c r="BV2737"/>
      <c r="BW2737"/>
      <c r="BX2737"/>
      <c r="BY2737"/>
      <c r="BZ2737"/>
      <c r="CA2737"/>
      <c r="CB2737"/>
      <c r="CC2737"/>
      <c r="CD2737"/>
      <c r="CE2737"/>
      <c r="CF2737"/>
    </row>
    <row r="2738" spans="2:84" ht="11.85" customHeight="1" outlineLevel="4" x14ac:dyDescent="0.2">
      <c r="B2738" s="71" t="str">
        <f t="shared" si="155"/>
        <v xml:space="preserve">                Батарейка алкалиновая Smartbuy CR2/1B (12/144)</v>
      </c>
      <c r="C2738" s="34">
        <v>54394</v>
      </c>
      <c r="D2738" s="72">
        <f t="shared" si="154"/>
        <v>4.1760000000000002</v>
      </c>
      <c r="E2738" s="35" t="s">
        <v>28</v>
      </c>
      <c r="G2738" s="142">
        <v>3.48</v>
      </c>
      <c r="I2738" s="157">
        <v>4690626054394</v>
      </c>
      <c r="L2738" s="175"/>
      <c r="M2738" s="154" t="s">
        <v>3481</v>
      </c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  <c r="BF2738"/>
      <c r="BG2738"/>
      <c r="BH2738"/>
      <c r="BI2738"/>
      <c r="BJ2738"/>
      <c r="BK2738"/>
      <c r="BL2738"/>
      <c r="BM2738"/>
      <c r="BN2738"/>
      <c r="BO2738"/>
      <c r="BP2738"/>
      <c r="BQ2738"/>
      <c r="BR2738"/>
      <c r="BS2738"/>
      <c r="BT2738"/>
      <c r="BU2738"/>
      <c r="BV2738"/>
      <c r="BW2738"/>
      <c r="BX2738"/>
      <c r="BY2738"/>
      <c r="BZ2738"/>
      <c r="CA2738"/>
      <c r="CB2738"/>
      <c r="CC2738"/>
      <c r="CD2738"/>
      <c r="CE2738"/>
      <c r="CF2738"/>
    </row>
    <row r="2739" spans="2:84" ht="23.85" customHeight="1" outlineLevel="3" x14ac:dyDescent="0.2">
      <c r="B2739" s="36" t="s">
        <v>2603</v>
      </c>
      <c r="C2739" s="37"/>
      <c r="D2739" s="37"/>
      <c r="E2739" s="37"/>
      <c r="F2739" s="37"/>
      <c r="G2739" s="141"/>
      <c r="H2739" s="156"/>
      <c r="I2739" s="156"/>
      <c r="J2739" s="156"/>
      <c r="K2739" s="156"/>
      <c r="L2739" s="174"/>
      <c r="M2739" s="156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  <c r="BF2739"/>
      <c r="BG2739"/>
      <c r="BH2739"/>
      <c r="BI2739"/>
      <c r="BJ2739"/>
      <c r="BK2739"/>
      <c r="BL2739"/>
      <c r="BM2739"/>
      <c r="BN2739"/>
      <c r="BO2739"/>
      <c r="BP2739"/>
      <c r="BQ2739"/>
      <c r="BR2739"/>
      <c r="BS2739"/>
      <c r="BT2739"/>
      <c r="BU2739"/>
      <c r="BV2739"/>
      <c r="BW2739"/>
      <c r="BX2739"/>
      <c r="BY2739"/>
      <c r="BZ2739"/>
      <c r="CA2739"/>
      <c r="CB2739"/>
      <c r="CC2739"/>
      <c r="CD2739"/>
      <c r="CE2739"/>
      <c r="CF2739"/>
    </row>
    <row r="2740" spans="2:84" ht="22.35" customHeight="1" outlineLevel="4" x14ac:dyDescent="0.2">
      <c r="B2740" s="71" t="str">
        <f>HYPERLINK(CONCATENATE("http://belpult.by/site_search?search_term=",C2740),M2740)</f>
        <v xml:space="preserve">                Camelion  ZA13 BL-6 Mercury Free (A13-BP6(0%Hg), батарейка для слух аппаратов, 1.4 V,280mAh)    6/60</v>
      </c>
      <c r="C2740" s="33" t="s">
        <v>4703</v>
      </c>
      <c r="D2740" s="72">
        <f t="shared" si="154"/>
        <v>13.5</v>
      </c>
      <c r="E2740" s="35" t="s">
        <v>1638</v>
      </c>
      <c r="G2740" s="142">
        <v>11.25</v>
      </c>
      <c r="I2740" s="157">
        <v>10849198000051</v>
      </c>
      <c r="L2740" s="175"/>
      <c r="M2740" s="154" t="s">
        <v>4704</v>
      </c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  <c r="BF2740"/>
      <c r="BG2740"/>
      <c r="BH2740"/>
      <c r="BI2740"/>
      <c r="BJ2740"/>
      <c r="BK2740"/>
      <c r="BL2740"/>
      <c r="BM2740"/>
      <c r="BN2740"/>
      <c r="BO2740"/>
      <c r="BP2740"/>
      <c r="BQ2740"/>
      <c r="BR2740"/>
      <c r="BS2740"/>
      <c r="BT2740"/>
      <c r="BU2740"/>
      <c r="BV2740"/>
      <c r="BW2740"/>
      <c r="BX2740"/>
      <c r="BY2740"/>
      <c r="BZ2740"/>
      <c r="CA2740"/>
      <c r="CB2740"/>
      <c r="CC2740"/>
      <c r="CD2740"/>
      <c r="CE2740"/>
      <c r="CF2740"/>
    </row>
    <row r="2741" spans="2:84" ht="22.35" customHeight="1" outlineLevel="4" x14ac:dyDescent="0.2">
      <c r="B2741" s="71" t="str">
        <f>HYPERLINK(CONCATENATE("http://belpult.by/site_search?search_term=",C2741),M2741)</f>
        <v xml:space="preserve">                Батарейки  для слуховых аппаратов, Renata A675 (675A/ZA675/675/PR44/S675A) 1,45V 1упак= 6шт </v>
      </c>
      <c r="C2741" s="33" t="s">
        <v>1996</v>
      </c>
      <c r="D2741" s="72">
        <f t="shared" si="154"/>
        <v>11.952</v>
      </c>
      <c r="E2741" s="35" t="s">
        <v>1690</v>
      </c>
      <c r="G2741" s="142">
        <v>9.9600000000000009</v>
      </c>
      <c r="I2741" s="157">
        <v>7856186041080</v>
      </c>
      <c r="L2741" s="175"/>
      <c r="M2741" s="154" t="s">
        <v>2604</v>
      </c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  <c r="BF2741"/>
      <c r="BG2741"/>
      <c r="BH2741"/>
      <c r="BI2741"/>
      <c r="BJ2741"/>
      <c r="BK2741"/>
      <c r="BL2741"/>
      <c r="BM2741"/>
      <c r="BN2741"/>
      <c r="BO2741"/>
      <c r="BP2741"/>
      <c r="BQ2741"/>
      <c r="BR2741"/>
      <c r="BS2741"/>
      <c r="BT2741"/>
      <c r="BU2741"/>
      <c r="BV2741"/>
      <c r="BW2741"/>
      <c r="BX2741"/>
      <c r="BY2741"/>
      <c r="BZ2741"/>
      <c r="CA2741"/>
      <c r="CB2741"/>
      <c r="CC2741"/>
      <c r="CD2741"/>
      <c r="CE2741"/>
      <c r="CF2741"/>
    </row>
    <row r="2742" spans="2:84" ht="22.35" customHeight="1" outlineLevel="4" x14ac:dyDescent="0.2">
      <c r="B2742" s="71" t="str">
        <f>HYPERLINK(CONCATENATE("http://belpult.by/site_search?search_term=",C2742),M2742)</f>
        <v xml:space="preserve">                Батарейки для слуховых аппаратов RENATA ZA13 (PR48) 1упак= 6шт</v>
      </c>
      <c r="C2742" s="33" t="s">
        <v>1997</v>
      </c>
      <c r="D2742" s="72">
        <f t="shared" si="154"/>
        <v>9.9600000000000009</v>
      </c>
      <c r="E2742" s="35" t="s">
        <v>1690</v>
      </c>
      <c r="G2742" s="142">
        <v>8.3000000000000007</v>
      </c>
      <c r="I2742" s="157">
        <v>785618602104</v>
      </c>
      <c r="L2742" s="175"/>
      <c r="M2742" s="154" t="s">
        <v>2605</v>
      </c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  <c r="BF2742"/>
      <c r="BG2742"/>
      <c r="BH2742"/>
      <c r="BI2742"/>
      <c r="BJ2742"/>
      <c r="BK2742"/>
      <c r="BL2742"/>
      <c r="BM2742"/>
      <c r="BN2742"/>
      <c r="BO2742"/>
      <c r="BP2742"/>
      <c r="BQ2742"/>
      <c r="BR2742"/>
      <c r="BS2742"/>
      <c r="BT2742"/>
      <c r="BU2742"/>
      <c r="BV2742"/>
      <c r="BW2742"/>
      <c r="BX2742"/>
      <c r="BY2742"/>
      <c r="BZ2742"/>
      <c r="CA2742"/>
      <c r="CB2742"/>
      <c r="CC2742"/>
      <c r="CD2742"/>
      <c r="CE2742"/>
      <c r="CF2742"/>
    </row>
    <row r="2743" spans="2:84" ht="22.35" customHeight="1" outlineLevel="4" x14ac:dyDescent="0.2">
      <c r="B2743" s="71" t="str">
        <f>HYPERLINK(CONCATENATE("http://belpult.by/site_search?search_term=",C2743),M2743)</f>
        <v xml:space="preserve">                Батарейки для слуховых аппаратов SMARTBUY ZA 13 BL6 (60/3000) (SBZA-A13-6B) 1упак= 6шт</v>
      </c>
      <c r="C2743" s="33" t="s">
        <v>4861</v>
      </c>
      <c r="D2743" s="72">
        <f t="shared" si="154"/>
        <v>7.02</v>
      </c>
      <c r="E2743" s="35" t="s">
        <v>1638</v>
      </c>
      <c r="G2743" s="142">
        <v>5.85</v>
      </c>
      <c r="I2743" s="157">
        <v>4690626067417</v>
      </c>
      <c r="L2743" s="175"/>
      <c r="M2743" s="154" t="s">
        <v>4860</v>
      </c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  <c r="BF2743"/>
      <c r="BG2743"/>
      <c r="BH2743"/>
      <c r="BI2743"/>
      <c r="BJ2743"/>
      <c r="BK2743"/>
      <c r="BL2743"/>
      <c r="BM2743"/>
      <c r="BN2743"/>
      <c r="BO2743"/>
      <c r="BP2743"/>
      <c r="BQ2743"/>
      <c r="BR2743"/>
      <c r="BS2743"/>
      <c r="BT2743"/>
      <c r="BU2743"/>
      <c r="BV2743"/>
      <c r="BW2743"/>
      <c r="BX2743"/>
      <c r="BY2743"/>
      <c r="BZ2743"/>
      <c r="CA2743"/>
      <c r="CB2743"/>
      <c r="CC2743"/>
      <c r="CD2743"/>
      <c r="CE2743"/>
      <c r="CF2743"/>
    </row>
    <row r="2744" spans="2:84" ht="12.6" customHeight="1" outlineLevel="3" x14ac:dyDescent="0.2">
      <c r="B2744" s="36" t="s">
        <v>2606</v>
      </c>
      <c r="C2744" s="37"/>
      <c r="D2744" s="37"/>
      <c r="E2744" s="37"/>
      <c r="F2744" s="37"/>
      <c r="G2744" s="141"/>
      <c r="H2744" s="156"/>
      <c r="I2744" s="156"/>
      <c r="J2744" s="156"/>
      <c r="K2744" s="156"/>
      <c r="L2744" s="174"/>
      <c r="M2744" s="156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  <c r="BF2744"/>
      <c r="BG2744"/>
      <c r="BH2744"/>
      <c r="BI2744"/>
      <c r="BJ2744"/>
      <c r="BK2744"/>
      <c r="BL2744"/>
      <c r="BM2744"/>
      <c r="BN2744"/>
      <c r="BO2744"/>
      <c r="BP2744"/>
      <c r="BQ2744"/>
      <c r="BR2744"/>
      <c r="BS2744"/>
      <c r="BT2744"/>
      <c r="BU2744"/>
      <c r="BV2744"/>
      <c r="BW2744"/>
      <c r="BX2744"/>
      <c r="BY2744"/>
      <c r="BZ2744"/>
      <c r="CA2744"/>
      <c r="CB2744"/>
      <c r="CC2744"/>
      <c r="CD2744"/>
      <c r="CE2744"/>
      <c r="CF2744"/>
    </row>
    <row r="2745" spans="2:84" ht="11.85" customHeight="1" outlineLevel="4" x14ac:dyDescent="0.2">
      <c r="B2745" s="71" t="str">
        <f t="shared" ref="B2745:B2778" si="156">HYPERLINK(CONCATENATE("http://belpult.by/site_search?search_term=",C2745),M2745)</f>
        <v xml:space="preserve">                GP Lithium CR2016 5BP  Эл. питания</v>
      </c>
      <c r="C2745" s="33" t="s">
        <v>1987</v>
      </c>
      <c r="D2745" s="72">
        <f t="shared" si="154"/>
        <v>1.3559999999999999</v>
      </c>
      <c r="E2745" s="35" t="s">
        <v>28</v>
      </c>
      <c r="G2745" s="142">
        <v>1.1299999999999999</v>
      </c>
      <c r="I2745" s="157">
        <v>4891199001123</v>
      </c>
      <c r="L2745" s="175"/>
      <c r="M2745" s="154" t="s">
        <v>2607</v>
      </c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  <c r="BF2745"/>
      <c r="BG2745"/>
      <c r="BH2745"/>
      <c r="BI2745"/>
      <c r="BJ2745"/>
      <c r="BK2745"/>
      <c r="BL2745"/>
      <c r="BM2745"/>
      <c r="BN2745"/>
      <c r="BO2745"/>
      <c r="BP2745"/>
      <c r="BQ2745"/>
      <c r="BR2745"/>
      <c r="BS2745"/>
      <c r="BT2745"/>
      <c r="BU2745"/>
      <c r="BV2745"/>
      <c r="BW2745"/>
      <c r="BX2745"/>
      <c r="BY2745"/>
      <c r="BZ2745"/>
      <c r="CA2745"/>
      <c r="CB2745"/>
      <c r="CC2745"/>
      <c r="CD2745"/>
      <c r="CE2745"/>
      <c r="CF2745"/>
    </row>
    <row r="2746" spans="2:84" ht="11.85" customHeight="1" outlineLevel="4" x14ac:dyDescent="0.2">
      <c r="B2746" s="71" t="str">
        <f t="shared" si="156"/>
        <v xml:space="preserve">                GP Lithium CR2025 5BP  Эл. питания </v>
      </c>
      <c r="C2746" s="33" t="s">
        <v>3887</v>
      </c>
      <c r="D2746" s="72">
        <f t="shared" si="154"/>
        <v>1.3559999999999999</v>
      </c>
      <c r="E2746" s="35" t="s">
        <v>28</v>
      </c>
      <c r="G2746" s="142">
        <v>1.1299999999999999</v>
      </c>
      <c r="I2746" s="157">
        <v>4891199001130</v>
      </c>
      <c r="L2746" s="175"/>
      <c r="M2746" s="154" t="s">
        <v>3886</v>
      </c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  <c r="BF2746"/>
      <c r="BG2746"/>
      <c r="BH2746"/>
      <c r="BI2746"/>
      <c r="BJ2746"/>
      <c r="BK2746"/>
      <c r="BL2746"/>
      <c r="BM2746"/>
      <c r="BN2746"/>
      <c r="BO2746"/>
      <c r="BP2746"/>
      <c r="BQ2746"/>
      <c r="BR2746"/>
      <c r="BS2746"/>
      <c r="BT2746"/>
      <c r="BU2746"/>
      <c r="BV2746"/>
      <c r="BW2746"/>
      <c r="BX2746"/>
      <c r="BY2746"/>
      <c r="BZ2746"/>
      <c r="CA2746"/>
      <c r="CB2746"/>
      <c r="CC2746"/>
      <c r="CD2746"/>
      <c r="CE2746"/>
      <c r="CF2746"/>
    </row>
    <row r="2747" spans="2:84" ht="11.85" customHeight="1" outlineLevel="4" x14ac:dyDescent="0.2">
      <c r="B2747" s="71" t="str">
        <f t="shared" si="156"/>
        <v xml:space="preserve">                GP Lithium CR2032 5BP  Эл. питания</v>
      </c>
      <c r="C2747" s="33" t="s">
        <v>3889</v>
      </c>
      <c r="D2747" s="72">
        <f t="shared" si="154"/>
        <v>1.3559999999999999</v>
      </c>
      <c r="E2747" s="35" t="s">
        <v>28</v>
      </c>
      <c r="G2747" s="142">
        <v>1.1299999999999999</v>
      </c>
      <c r="I2747" s="157">
        <v>4891199001147</v>
      </c>
      <c r="L2747" s="175"/>
      <c r="M2747" s="154" t="s">
        <v>3888</v>
      </c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  <c r="BF2747"/>
      <c r="BG2747"/>
      <c r="BH2747"/>
      <c r="BI2747"/>
      <c r="BJ2747"/>
      <c r="BK2747"/>
      <c r="BL2747"/>
      <c r="BM2747"/>
      <c r="BN2747"/>
      <c r="BO2747"/>
      <c r="BP2747"/>
      <c r="BQ2747"/>
      <c r="BR2747"/>
      <c r="BS2747"/>
      <c r="BT2747"/>
      <c r="BU2747"/>
      <c r="BV2747"/>
      <c r="BW2747"/>
      <c r="BX2747"/>
      <c r="BY2747"/>
      <c r="BZ2747"/>
      <c r="CA2747"/>
      <c r="CB2747"/>
      <c r="CC2747"/>
      <c r="CD2747"/>
      <c r="CE2747"/>
      <c r="CF2747"/>
    </row>
    <row r="2748" spans="2:84" ht="11.85" customHeight="1" outlineLevel="4" x14ac:dyDescent="0.2">
      <c r="B2748" s="98" t="str">
        <f t="shared" si="156"/>
        <v xml:space="preserve">                GP Lithium CR2430/5BP   5/100 Эл. питания</v>
      </c>
      <c r="C2748" s="102">
        <v>1154</v>
      </c>
      <c r="D2748" s="94">
        <f t="shared" si="154"/>
        <v>4.9320000000000004</v>
      </c>
      <c r="E2748" s="100" t="s">
        <v>28</v>
      </c>
      <c r="G2748" s="142">
        <v>4.1100000000000003</v>
      </c>
      <c r="I2748" s="157">
        <v>4891199001154</v>
      </c>
      <c r="L2748" s="176"/>
      <c r="M2748" s="154" t="s">
        <v>2608</v>
      </c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  <c r="BF2748"/>
      <c r="BG2748"/>
      <c r="BH2748"/>
      <c r="BI2748"/>
      <c r="BJ2748"/>
      <c r="BK2748"/>
      <c r="BL2748"/>
      <c r="BM2748"/>
      <c r="BN2748"/>
      <c r="BO2748"/>
      <c r="BP2748"/>
      <c r="BQ2748"/>
      <c r="BR2748"/>
      <c r="BS2748"/>
      <c r="BT2748"/>
      <c r="BU2748"/>
      <c r="BV2748"/>
      <c r="BW2748"/>
      <c r="BX2748"/>
      <c r="BY2748"/>
      <c r="BZ2748"/>
      <c r="CA2748"/>
      <c r="CB2748"/>
      <c r="CC2748"/>
      <c r="CD2748"/>
      <c r="CE2748"/>
      <c r="CF2748"/>
    </row>
    <row r="2749" spans="2:84" ht="11.85" customHeight="1" outlineLevel="4" x14ac:dyDescent="0.2">
      <c r="B2749" s="98" t="str">
        <f t="shared" si="156"/>
        <v xml:space="preserve">                GP Lithium CR2450/5BP 5/100 Эл. питания</v>
      </c>
      <c r="C2749" s="101">
        <v>63954</v>
      </c>
      <c r="D2749" s="94">
        <f t="shared" si="154"/>
        <v>6.6599999999999993</v>
      </c>
      <c r="E2749" s="100" t="s">
        <v>28</v>
      </c>
      <c r="G2749" s="142">
        <v>5.55</v>
      </c>
      <c r="I2749" s="157">
        <v>4891199063954</v>
      </c>
      <c r="L2749" s="176"/>
      <c r="M2749" s="154" t="s">
        <v>2609</v>
      </c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  <c r="BF2749"/>
      <c r="BG2749"/>
      <c r="BH2749"/>
      <c r="BI2749"/>
      <c r="BJ2749"/>
      <c r="BK2749"/>
      <c r="BL2749"/>
      <c r="BM2749"/>
      <c r="BN2749"/>
      <c r="BO2749"/>
      <c r="BP2749"/>
      <c r="BQ2749"/>
      <c r="BR2749"/>
      <c r="BS2749"/>
      <c r="BT2749"/>
      <c r="BU2749"/>
      <c r="BV2749"/>
      <c r="BW2749"/>
      <c r="BX2749"/>
      <c r="BY2749"/>
      <c r="BZ2749"/>
      <c r="CA2749"/>
      <c r="CB2749"/>
      <c r="CC2749"/>
      <c r="CD2749"/>
      <c r="CE2749"/>
      <c r="CF2749"/>
    </row>
    <row r="2750" spans="2:84" ht="22.35" customHeight="1" outlineLevel="4" x14ac:dyDescent="0.2">
      <c r="B2750" s="71" t="str">
        <f t="shared" si="156"/>
        <v xml:space="preserve">                KODAK Max Lithium CR2016/5BL Элемент питания  (60/360/69120)</v>
      </c>
      <c r="C2750" s="33" t="s">
        <v>1988</v>
      </c>
      <c r="D2750" s="72">
        <f t="shared" si="154"/>
        <v>1.5</v>
      </c>
      <c r="E2750" s="35" t="s">
        <v>28</v>
      </c>
      <c r="G2750" s="142">
        <v>1.25</v>
      </c>
      <c r="I2750" s="157">
        <v>887930411553</v>
      </c>
      <c r="L2750" s="175"/>
      <c r="M2750" s="154" t="s">
        <v>3690</v>
      </c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  <c r="BF2750"/>
      <c r="BG2750"/>
      <c r="BH2750"/>
      <c r="BI2750"/>
      <c r="BJ2750"/>
      <c r="BK2750"/>
      <c r="BL2750"/>
      <c r="BM2750"/>
      <c r="BN2750"/>
      <c r="BO2750"/>
      <c r="BP2750"/>
      <c r="BQ2750"/>
      <c r="BR2750"/>
      <c r="BS2750"/>
      <c r="BT2750"/>
      <c r="BU2750"/>
      <c r="BV2750"/>
      <c r="BW2750"/>
      <c r="BX2750"/>
      <c r="BY2750"/>
      <c r="BZ2750"/>
      <c r="CA2750"/>
      <c r="CB2750"/>
      <c r="CC2750"/>
      <c r="CD2750"/>
      <c r="CE2750"/>
      <c r="CF2750"/>
    </row>
    <row r="2751" spans="2:84" ht="22.35" customHeight="1" outlineLevel="4" x14ac:dyDescent="0.2">
      <c r="B2751" s="71" t="str">
        <f t="shared" si="156"/>
        <v xml:space="preserve">                KODAK Max Lithium CR2025/5BL Элемент питания  (60/360/69120)</v>
      </c>
      <c r="C2751" s="33" t="s">
        <v>1989</v>
      </c>
      <c r="D2751" s="72">
        <f t="shared" si="154"/>
        <v>1.5</v>
      </c>
      <c r="E2751" s="35" t="s">
        <v>28</v>
      </c>
      <c r="G2751" s="142">
        <v>1.25</v>
      </c>
      <c r="I2751" s="157">
        <v>887930411560</v>
      </c>
      <c r="L2751" s="175"/>
      <c r="M2751" s="154" t="s">
        <v>3691</v>
      </c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  <c r="BF2751"/>
      <c r="BG2751"/>
      <c r="BH2751"/>
      <c r="BI2751"/>
      <c r="BJ2751"/>
      <c r="BK2751"/>
      <c r="BL2751"/>
      <c r="BM2751"/>
      <c r="BN2751"/>
      <c r="BO2751"/>
      <c r="BP2751"/>
      <c r="BQ2751"/>
      <c r="BR2751"/>
      <c r="BS2751"/>
      <c r="BT2751"/>
      <c r="BU2751"/>
      <c r="BV2751"/>
      <c r="BW2751"/>
      <c r="BX2751"/>
      <c r="BY2751"/>
      <c r="BZ2751"/>
      <c r="CA2751"/>
      <c r="CB2751"/>
      <c r="CC2751"/>
      <c r="CD2751"/>
      <c r="CE2751"/>
      <c r="CF2751"/>
    </row>
    <row r="2752" spans="2:84" ht="22.35" customHeight="1" outlineLevel="4" x14ac:dyDescent="0.2">
      <c r="B2752" s="71" t="str">
        <f t="shared" si="156"/>
        <v xml:space="preserve">                KODAK Max Lithium CR2032/5BP Элемент питания  (60/360/69120)</v>
      </c>
      <c r="C2752" s="33" t="s">
        <v>3693</v>
      </c>
      <c r="D2752" s="72">
        <f t="shared" si="154"/>
        <v>1.5</v>
      </c>
      <c r="E2752" s="35" t="s">
        <v>28</v>
      </c>
      <c r="G2752" s="142">
        <v>1.25</v>
      </c>
      <c r="I2752" s="154" t="s">
        <v>3126</v>
      </c>
      <c r="L2752" s="175"/>
      <c r="M2752" s="154" t="s">
        <v>3692</v>
      </c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  <c r="BF2752"/>
      <c r="BG2752"/>
      <c r="BH2752"/>
      <c r="BI2752"/>
      <c r="BJ2752"/>
      <c r="BK2752"/>
      <c r="BL2752"/>
      <c r="BM2752"/>
      <c r="BN2752"/>
      <c r="BO2752"/>
      <c r="BP2752"/>
      <c r="BQ2752"/>
      <c r="BR2752"/>
      <c r="BS2752"/>
      <c r="BT2752"/>
      <c r="BU2752"/>
      <c r="BV2752"/>
      <c r="BW2752"/>
      <c r="BX2752"/>
      <c r="BY2752"/>
      <c r="BZ2752"/>
      <c r="CA2752"/>
      <c r="CB2752"/>
      <c r="CC2752"/>
      <c r="CD2752"/>
      <c r="CE2752"/>
      <c r="CF2752"/>
    </row>
    <row r="2753" spans="2:84" ht="22.35" customHeight="1" outlineLevel="4" x14ac:dyDescent="0.2">
      <c r="B2753" s="98" t="str">
        <f t="shared" si="156"/>
        <v xml:space="preserve">                Литиевый элемент питания Smartbuy CR1216/1B (12/720) (SBBL-1216-1B)</v>
      </c>
      <c r="C2753" s="99" t="s">
        <v>3483</v>
      </c>
      <c r="D2753" s="94">
        <f t="shared" si="154"/>
        <v>0.75600000000000001</v>
      </c>
      <c r="E2753" s="100" t="s">
        <v>28</v>
      </c>
      <c r="G2753" s="142">
        <v>0.63</v>
      </c>
      <c r="I2753" s="157">
        <v>4690626033276</v>
      </c>
      <c r="L2753" s="176"/>
      <c r="M2753" s="154" t="s">
        <v>3482</v>
      </c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  <c r="BF2753"/>
      <c r="BG2753"/>
      <c r="BH2753"/>
      <c r="BI2753"/>
      <c r="BJ2753"/>
      <c r="BK2753"/>
      <c r="BL2753"/>
      <c r="BM2753"/>
      <c r="BN2753"/>
      <c r="BO2753"/>
      <c r="BP2753"/>
      <c r="BQ2753"/>
      <c r="BR2753"/>
      <c r="BS2753"/>
      <c r="BT2753"/>
      <c r="BU2753"/>
      <c r="BV2753"/>
      <c r="BW2753"/>
      <c r="BX2753"/>
      <c r="BY2753"/>
      <c r="BZ2753"/>
      <c r="CA2753"/>
      <c r="CB2753"/>
      <c r="CC2753"/>
      <c r="CD2753"/>
      <c r="CE2753"/>
      <c r="CF2753"/>
    </row>
    <row r="2754" spans="2:84" ht="22.35" customHeight="1" outlineLevel="4" x14ac:dyDescent="0.2">
      <c r="B2754" s="71" t="str">
        <f t="shared" si="156"/>
        <v xml:space="preserve">                Литиевый элемент питания Smartbuy CR1220/1B (12/720) (SBBL-1220-1B)</v>
      </c>
      <c r="C2754" s="33" t="s">
        <v>3485</v>
      </c>
      <c r="D2754" s="72">
        <f t="shared" si="154"/>
        <v>0.66</v>
      </c>
      <c r="E2754" s="35" t="s">
        <v>28</v>
      </c>
      <c r="G2754" s="142">
        <v>0.55000000000000004</v>
      </c>
      <c r="I2754" s="157">
        <v>4690626033283</v>
      </c>
      <c r="L2754" s="175"/>
      <c r="M2754" s="154" t="s">
        <v>3484</v>
      </c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  <c r="BF2754"/>
      <c r="BG2754"/>
      <c r="BH2754"/>
      <c r="BI2754"/>
      <c r="BJ2754"/>
      <c r="BK2754"/>
      <c r="BL2754"/>
      <c r="BM2754"/>
      <c r="BN2754"/>
      <c r="BO2754"/>
      <c r="BP2754"/>
      <c r="BQ2754"/>
      <c r="BR2754"/>
      <c r="BS2754"/>
      <c r="BT2754"/>
      <c r="BU2754"/>
      <c r="BV2754"/>
      <c r="BW2754"/>
      <c r="BX2754"/>
      <c r="BY2754"/>
      <c r="BZ2754"/>
      <c r="CA2754"/>
      <c r="CB2754"/>
      <c r="CC2754"/>
      <c r="CD2754"/>
      <c r="CE2754"/>
      <c r="CF2754"/>
    </row>
    <row r="2755" spans="2:84" ht="22.35" customHeight="1" outlineLevel="4" x14ac:dyDescent="0.2">
      <c r="B2755" s="98" t="str">
        <f t="shared" si="156"/>
        <v xml:space="preserve">                Литиевый элемент питания Smartbuy CR1225/1B (12/720) (SBBL-1225-1B)</v>
      </c>
      <c r="C2755" s="99" t="s">
        <v>3487</v>
      </c>
      <c r="D2755" s="94">
        <f t="shared" si="154"/>
        <v>0.75600000000000001</v>
      </c>
      <c r="E2755" s="100" t="s">
        <v>28</v>
      </c>
      <c r="G2755" s="142">
        <v>0.63</v>
      </c>
      <c r="I2755" s="157">
        <v>4690626033290</v>
      </c>
      <c r="L2755" s="176"/>
      <c r="M2755" s="154" t="s">
        <v>3486</v>
      </c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  <c r="BF2755"/>
      <c r="BG2755"/>
      <c r="BH2755"/>
      <c r="BI2755"/>
      <c r="BJ2755"/>
      <c r="BK2755"/>
      <c r="BL2755"/>
      <c r="BM2755"/>
      <c r="BN2755"/>
      <c r="BO2755"/>
      <c r="BP2755"/>
      <c r="BQ2755"/>
      <c r="BR2755"/>
      <c r="BS2755"/>
      <c r="BT2755"/>
      <c r="BU2755"/>
      <c r="BV2755"/>
      <c r="BW2755"/>
      <c r="BX2755"/>
      <c r="BY2755"/>
      <c r="BZ2755"/>
      <c r="CA2755"/>
      <c r="CB2755"/>
      <c r="CC2755"/>
      <c r="CD2755"/>
      <c r="CE2755"/>
      <c r="CF2755"/>
    </row>
    <row r="2756" spans="2:84" ht="22.35" customHeight="1" outlineLevel="4" x14ac:dyDescent="0.2">
      <c r="B2756" s="71" t="str">
        <f t="shared" si="156"/>
        <v xml:space="preserve">                Литиевый элемент питания Smartbuy CR1616/1B (12/720) (SBBL-1616-1B)</v>
      </c>
      <c r="C2756" s="33" t="s">
        <v>3489</v>
      </c>
      <c r="D2756" s="72">
        <f t="shared" si="154"/>
        <v>0.68399999999999994</v>
      </c>
      <c r="E2756" s="35" t="s">
        <v>28</v>
      </c>
      <c r="G2756" s="142">
        <v>0.56999999999999995</v>
      </c>
      <c r="I2756" s="157">
        <v>4690626033306</v>
      </c>
      <c r="L2756" s="175"/>
      <c r="M2756" s="154" t="s">
        <v>3488</v>
      </c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  <c r="BF2756"/>
      <c r="BG2756"/>
      <c r="BH2756"/>
      <c r="BI2756"/>
      <c r="BJ2756"/>
      <c r="BK2756"/>
      <c r="BL2756"/>
      <c r="BM2756"/>
      <c r="BN2756"/>
      <c r="BO2756"/>
      <c r="BP2756"/>
      <c r="BQ2756"/>
      <c r="BR2756"/>
      <c r="BS2756"/>
      <c r="BT2756"/>
      <c r="BU2756"/>
      <c r="BV2756"/>
      <c r="BW2756"/>
      <c r="BX2756"/>
      <c r="BY2756"/>
      <c r="BZ2756"/>
      <c r="CA2756"/>
      <c r="CB2756"/>
      <c r="CC2756"/>
      <c r="CD2756"/>
      <c r="CE2756"/>
      <c r="CF2756"/>
    </row>
    <row r="2757" spans="2:84" ht="22.35" customHeight="1" outlineLevel="4" x14ac:dyDescent="0.2">
      <c r="B2757" s="71" t="str">
        <f t="shared" si="156"/>
        <v xml:space="preserve">                Литиевый элемент питания Smartbuy CR1620/1B (12/720) (SBBL-1620-1B)</v>
      </c>
      <c r="C2757" s="33" t="s">
        <v>1990</v>
      </c>
      <c r="D2757" s="72">
        <f t="shared" si="154"/>
        <v>0.68399999999999994</v>
      </c>
      <c r="E2757" s="35" t="s">
        <v>28</v>
      </c>
      <c r="G2757" s="142">
        <v>0.56999999999999995</v>
      </c>
      <c r="I2757" s="157">
        <v>4690626033313</v>
      </c>
      <c r="L2757" s="175"/>
      <c r="M2757" s="154" t="s">
        <v>3490</v>
      </c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  <c r="BF2757"/>
      <c r="BG2757"/>
      <c r="BH2757"/>
      <c r="BI2757"/>
      <c r="BJ2757"/>
      <c r="BK2757"/>
      <c r="BL2757"/>
      <c r="BM2757"/>
      <c r="BN2757"/>
      <c r="BO2757"/>
      <c r="BP2757"/>
      <c r="BQ2757"/>
      <c r="BR2757"/>
      <c r="BS2757"/>
      <c r="BT2757"/>
      <c r="BU2757"/>
      <c r="BV2757"/>
      <c r="BW2757"/>
      <c r="BX2757"/>
      <c r="BY2757"/>
      <c r="BZ2757"/>
      <c r="CA2757"/>
      <c r="CB2757"/>
      <c r="CC2757"/>
      <c r="CD2757"/>
      <c r="CE2757"/>
      <c r="CF2757"/>
    </row>
    <row r="2758" spans="2:84" ht="22.35" customHeight="1" outlineLevel="4" x14ac:dyDescent="0.2">
      <c r="B2758" s="71" t="str">
        <f t="shared" si="156"/>
        <v xml:space="preserve">                Литиевый элемент питания Smartbuy CR1632/1B (12/720) (SBBL-1632-1B)</v>
      </c>
      <c r="C2758" s="33" t="s">
        <v>3492</v>
      </c>
      <c r="D2758" s="72">
        <f t="shared" si="154"/>
        <v>0.75600000000000001</v>
      </c>
      <c r="E2758" s="35" t="s">
        <v>28</v>
      </c>
      <c r="G2758" s="142">
        <v>0.63</v>
      </c>
      <c r="I2758" s="157">
        <v>4690626033320</v>
      </c>
      <c r="L2758" s="175"/>
      <c r="M2758" s="154" t="s">
        <v>3491</v>
      </c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  <c r="BF2758"/>
      <c r="BG2758"/>
      <c r="BH2758"/>
      <c r="BI2758"/>
      <c r="BJ2758"/>
      <c r="BK2758"/>
      <c r="BL2758"/>
      <c r="BM2758"/>
      <c r="BN2758"/>
      <c r="BO2758"/>
      <c r="BP2758"/>
      <c r="BQ2758"/>
      <c r="BR2758"/>
      <c r="BS2758"/>
      <c r="BT2758"/>
      <c r="BU2758"/>
      <c r="BV2758"/>
      <c r="BW2758"/>
      <c r="BX2758"/>
      <c r="BY2758"/>
      <c r="BZ2758"/>
      <c r="CA2758"/>
      <c r="CB2758"/>
      <c r="CC2758"/>
      <c r="CD2758"/>
      <c r="CE2758"/>
      <c r="CF2758"/>
    </row>
    <row r="2759" spans="2:84" ht="22.35" customHeight="1" outlineLevel="4" x14ac:dyDescent="0.2">
      <c r="B2759" s="71" t="str">
        <f t="shared" si="156"/>
        <v xml:space="preserve">                Литиевый элемент питания Smartbuy CR2016/5B (100/4000) (SBBL-2016-5B)</v>
      </c>
      <c r="C2759" s="33" t="s">
        <v>3494</v>
      </c>
      <c r="D2759" s="72">
        <f t="shared" si="154"/>
        <v>0.36</v>
      </c>
      <c r="E2759" s="35" t="s">
        <v>28</v>
      </c>
      <c r="G2759" s="142">
        <v>0.3</v>
      </c>
      <c r="I2759" s="157">
        <v>4690626030121</v>
      </c>
      <c r="L2759" s="175"/>
      <c r="M2759" s="154" t="s">
        <v>3493</v>
      </c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  <c r="BF2759"/>
      <c r="BG2759"/>
      <c r="BH2759"/>
      <c r="BI2759"/>
      <c r="BJ2759"/>
      <c r="BK2759"/>
      <c r="BL2759"/>
      <c r="BM2759"/>
      <c r="BN2759"/>
      <c r="BO2759"/>
      <c r="BP2759"/>
      <c r="BQ2759"/>
      <c r="BR2759"/>
      <c r="BS2759"/>
      <c r="BT2759"/>
      <c r="BU2759"/>
      <c r="BV2759"/>
      <c r="BW2759"/>
      <c r="BX2759"/>
      <c r="BY2759"/>
      <c r="BZ2759"/>
      <c r="CA2759"/>
      <c r="CB2759"/>
      <c r="CC2759"/>
      <c r="CD2759"/>
      <c r="CE2759"/>
      <c r="CF2759"/>
    </row>
    <row r="2760" spans="2:84" ht="22.35" customHeight="1" outlineLevel="4" x14ac:dyDescent="0.2">
      <c r="B2760" s="98" t="str">
        <f t="shared" si="156"/>
        <v xml:space="preserve">                Литиевый элемент питания Smartbuy CR2025/5B (100/4000) (SBBL-2025-5B)</v>
      </c>
      <c r="C2760" s="99" t="s">
        <v>3496</v>
      </c>
      <c r="D2760" s="94">
        <f t="shared" si="154"/>
        <v>0.36</v>
      </c>
      <c r="E2760" s="100" t="s">
        <v>28</v>
      </c>
      <c r="G2760" s="142">
        <v>0.3</v>
      </c>
      <c r="I2760" s="157">
        <v>4690626030138</v>
      </c>
      <c r="L2760" s="176"/>
      <c r="M2760" s="154" t="s">
        <v>3495</v>
      </c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  <c r="BF2760"/>
      <c r="BG2760"/>
      <c r="BH2760"/>
      <c r="BI2760"/>
      <c r="BJ2760"/>
      <c r="BK2760"/>
      <c r="BL2760"/>
      <c r="BM2760"/>
      <c r="BN2760"/>
      <c r="BO2760"/>
      <c r="BP2760"/>
      <c r="BQ2760"/>
      <c r="BR2760"/>
      <c r="BS2760"/>
      <c r="BT2760"/>
      <c r="BU2760"/>
      <c r="BV2760"/>
      <c r="BW2760"/>
      <c r="BX2760"/>
      <c r="BY2760"/>
      <c r="BZ2760"/>
      <c r="CA2760"/>
      <c r="CB2760"/>
      <c r="CC2760"/>
      <c r="CD2760"/>
      <c r="CE2760"/>
      <c r="CF2760"/>
    </row>
    <row r="2761" spans="2:84" ht="22.35" customHeight="1" outlineLevel="4" x14ac:dyDescent="0.2">
      <c r="B2761" s="98" t="str">
        <f t="shared" si="156"/>
        <v xml:space="preserve">                Литиевый элемент питания Smartbuy CR2032/5B (100/4000) (SBBL-2032-5B)</v>
      </c>
      <c r="C2761" s="99" t="s">
        <v>3498</v>
      </c>
      <c r="D2761" s="94">
        <f t="shared" si="154"/>
        <v>0.36</v>
      </c>
      <c r="E2761" s="100" t="s">
        <v>28</v>
      </c>
      <c r="G2761" s="142">
        <v>0.3</v>
      </c>
      <c r="I2761" s="157">
        <v>4690626030145</v>
      </c>
      <c r="L2761" s="176"/>
      <c r="M2761" s="154" t="s">
        <v>3497</v>
      </c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  <c r="BF2761"/>
      <c r="BG2761"/>
      <c r="BH2761"/>
      <c r="BI2761"/>
      <c r="BJ2761"/>
      <c r="BK2761"/>
      <c r="BL2761"/>
      <c r="BM2761"/>
      <c r="BN2761"/>
      <c r="BO2761"/>
      <c r="BP2761"/>
      <c r="BQ2761"/>
      <c r="BR2761"/>
      <c r="BS2761"/>
      <c r="BT2761"/>
      <c r="BU2761"/>
      <c r="BV2761"/>
      <c r="BW2761"/>
      <c r="BX2761"/>
      <c r="BY2761"/>
      <c r="BZ2761"/>
      <c r="CA2761"/>
      <c r="CB2761"/>
      <c r="CC2761"/>
      <c r="CD2761"/>
      <c r="CE2761"/>
      <c r="CF2761"/>
    </row>
    <row r="2762" spans="2:84" ht="22.35" customHeight="1" outlineLevel="4" x14ac:dyDescent="0.2">
      <c r="B2762" s="98" t="str">
        <f t="shared" si="156"/>
        <v xml:space="preserve">                Литиевый элемент питания Smartbuy CR2430/5B (100/2000) (SBBL-2430-5B)</v>
      </c>
      <c r="C2762" s="99" t="s">
        <v>3500</v>
      </c>
      <c r="D2762" s="94">
        <f t="shared" si="154"/>
        <v>0.97199999999999998</v>
      </c>
      <c r="E2762" s="100" t="s">
        <v>28</v>
      </c>
      <c r="G2762" s="142">
        <v>0.81</v>
      </c>
      <c r="I2762" s="157">
        <v>4690626033368</v>
      </c>
      <c r="L2762" s="176"/>
      <c r="M2762" s="154" t="s">
        <v>3499</v>
      </c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  <c r="BF2762"/>
      <c r="BG2762"/>
      <c r="BH2762"/>
      <c r="BI2762"/>
      <c r="BJ2762"/>
      <c r="BK2762"/>
      <c r="BL2762"/>
      <c r="BM2762"/>
      <c r="BN2762"/>
      <c r="BO2762"/>
      <c r="BP2762"/>
      <c r="BQ2762"/>
      <c r="BR2762"/>
      <c r="BS2762"/>
      <c r="BT2762"/>
      <c r="BU2762"/>
      <c r="BV2762"/>
      <c r="BW2762"/>
      <c r="BX2762"/>
      <c r="BY2762"/>
      <c r="BZ2762"/>
      <c r="CA2762"/>
      <c r="CB2762"/>
      <c r="CC2762"/>
      <c r="CD2762"/>
      <c r="CE2762"/>
      <c r="CF2762"/>
    </row>
    <row r="2763" spans="2:84" ht="22.35" customHeight="1" outlineLevel="4" x14ac:dyDescent="0.2">
      <c r="B2763" s="71" t="str">
        <f t="shared" si="156"/>
        <v xml:space="preserve">                Литиевый элемент питания Smartbuy CR2450/5B (100/2000) (SBBL-2450-5B)</v>
      </c>
      <c r="C2763" s="33" t="s">
        <v>3502</v>
      </c>
      <c r="D2763" s="72">
        <f t="shared" si="154"/>
        <v>0.89999999999999991</v>
      </c>
      <c r="E2763" s="35" t="s">
        <v>28</v>
      </c>
      <c r="G2763" s="142">
        <v>0.75</v>
      </c>
      <c r="I2763" s="157">
        <v>4690626033375</v>
      </c>
      <c r="L2763" s="175"/>
      <c r="M2763" s="154" t="s">
        <v>3501</v>
      </c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  <c r="BF2763"/>
      <c r="BG2763"/>
      <c r="BH2763"/>
      <c r="BI2763"/>
      <c r="BJ2763"/>
      <c r="BK2763"/>
      <c r="BL2763"/>
      <c r="BM2763"/>
      <c r="BN2763"/>
      <c r="BO2763"/>
      <c r="BP2763"/>
      <c r="BQ2763"/>
      <c r="BR2763"/>
      <c r="BS2763"/>
      <c r="BT2763"/>
      <c r="BU2763"/>
      <c r="BV2763"/>
      <c r="BW2763"/>
      <c r="BX2763"/>
      <c r="BY2763"/>
      <c r="BZ2763"/>
      <c r="CA2763"/>
      <c r="CB2763"/>
      <c r="CC2763"/>
      <c r="CD2763"/>
      <c r="CE2763"/>
      <c r="CF2763"/>
    </row>
    <row r="2764" spans="2:84" ht="11.85" customHeight="1" outlineLevel="4" x14ac:dyDescent="0.2">
      <c r="B2764" s="71" t="str">
        <f t="shared" si="156"/>
        <v xml:space="preserve">                Элемент питания RENATA  CR2430  1BP </v>
      </c>
      <c r="C2764" s="33" t="s">
        <v>4863</v>
      </c>
      <c r="D2764" s="72">
        <f t="shared" si="154"/>
        <v>5.4959999999999996</v>
      </c>
      <c r="E2764" s="35" t="s">
        <v>28</v>
      </c>
      <c r="G2764" s="142">
        <v>4.58</v>
      </c>
      <c r="I2764" s="154" t="s">
        <v>4864</v>
      </c>
      <c r="L2764" s="175"/>
      <c r="M2764" s="154" t="s">
        <v>4862</v>
      </c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  <c r="BF2764"/>
      <c r="BG2764"/>
      <c r="BH2764"/>
      <c r="BI2764"/>
      <c r="BJ2764"/>
      <c r="BK2764"/>
      <c r="BL2764"/>
      <c r="BM2764"/>
      <c r="BN2764"/>
      <c r="BO2764"/>
      <c r="BP2764"/>
      <c r="BQ2764"/>
      <c r="BR2764"/>
      <c r="BS2764"/>
      <c r="BT2764"/>
      <c r="BU2764"/>
      <c r="BV2764"/>
      <c r="BW2764"/>
      <c r="BX2764"/>
      <c r="BY2764"/>
      <c r="BZ2764"/>
      <c r="CA2764"/>
      <c r="CB2764"/>
      <c r="CC2764"/>
      <c r="CD2764"/>
      <c r="CE2764"/>
      <c r="CF2764"/>
    </row>
    <row r="2765" spans="2:84" ht="11.85" customHeight="1" outlineLevel="4" x14ac:dyDescent="0.2">
      <c r="B2765" s="71" t="str">
        <f t="shared" si="156"/>
        <v xml:space="preserve">                Элемент питания RENATA  CR2450  1BP </v>
      </c>
      <c r="C2765" s="34">
        <v>31925</v>
      </c>
      <c r="D2765" s="72">
        <f t="shared" si="154"/>
        <v>6.3959999999999999</v>
      </c>
      <c r="E2765" s="35" t="s">
        <v>28</v>
      </c>
      <c r="G2765" s="142">
        <v>5.33</v>
      </c>
      <c r="I2765" s="154" t="s">
        <v>3067</v>
      </c>
      <c r="L2765" s="175"/>
      <c r="M2765" s="154" t="s">
        <v>2610</v>
      </c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  <c r="BF2765"/>
      <c r="BG2765"/>
      <c r="BH2765"/>
      <c r="BI2765"/>
      <c r="BJ2765"/>
      <c r="BK2765"/>
      <c r="BL2765"/>
      <c r="BM2765"/>
      <c r="BN2765"/>
      <c r="BO2765"/>
      <c r="BP2765"/>
      <c r="BQ2765"/>
      <c r="BR2765"/>
      <c r="BS2765"/>
      <c r="BT2765"/>
      <c r="BU2765"/>
      <c r="BV2765"/>
      <c r="BW2765"/>
      <c r="BX2765"/>
      <c r="BY2765"/>
      <c r="BZ2765"/>
      <c r="CA2765"/>
      <c r="CB2765"/>
      <c r="CC2765"/>
      <c r="CD2765"/>
      <c r="CE2765"/>
      <c r="CF2765"/>
    </row>
    <row r="2766" spans="2:84" ht="11.85" customHeight="1" outlineLevel="4" x14ac:dyDescent="0.2">
      <c r="B2766" s="71" t="str">
        <f t="shared" si="156"/>
        <v xml:space="preserve">                Элемент питания RENATA CR2016/1BL 1/10</v>
      </c>
      <c r="C2766" s="34">
        <v>95927</v>
      </c>
      <c r="D2766" s="72">
        <f t="shared" si="154"/>
        <v>2.1360000000000001</v>
      </c>
      <c r="E2766" s="35" t="s">
        <v>28</v>
      </c>
      <c r="G2766" s="142">
        <v>1.78</v>
      </c>
      <c r="I2766" s="154" t="s">
        <v>4865</v>
      </c>
      <c r="L2766" s="175"/>
      <c r="M2766" s="154" t="s">
        <v>2611</v>
      </c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  <c r="BF2766"/>
      <c r="BG2766"/>
      <c r="BH2766"/>
      <c r="BI2766"/>
      <c r="BJ2766"/>
      <c r="BK2766"/>
      <c r="BL2766"/>
      <c r="BM2766"/>
      <c r="BN2766"/>
      <c r="BO2766"/>
      <c r="BP2766"/>
      <c r="BQ2766"/>
      <c r="BR2766"/>
      <c r="BS2766"/>
      <c r="BT2766"/>
      <c r="BU2766"/>
      <c r="BV2766"/>
      <c r="BW2766"/>
      <c r="BX2766"/>
      <c r="BY2766"/>
      <c r="BZ2766"/>
      <c r="CA2766"/>
      <c r="CB2766"/>
      <c r="CC2766"/>
      <c r="CD2766"/>
      <c r="CE2766"/>
      <c r="CF2766"/>
    </row>
    <row r="2767" spans="2:84" ht="11.85" customHeight="1" outlineLevel="4" x14ac:dyDescent="0.2">
      <c r="B2767" s="71" t="str">
        <f t="shared" si="156"/>
        <v xml:space="preserve">                Элемент питания RENATA CR2025/1BL 1/10</v>
      </c>
      <c r="C2767" s="34">
        <v>96924</v>
      </c>
      <c r="D2767" s="72">
        <f t="shared" si="154"/>
        <v>2.1360000000000001</v>
      </c>
      <c r="E2767" s="35" t="s">
        <v>28</v>
      </c>
      <c r="G2767" s="142">
        <v>1.78</v>
      </c>
      <c r="I2767" s="154" t="s">
        <v>4866</v>
      </c>
      <c r="L2767" s="175"/>
      <c r="M2767" s="154" t="s">
        <v>2612</v>
      </c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  <c r="BF2767"/>
      <c r="BG2767"/>
      <c r="BH2767"/>
      <c r="BI2767"/>
      <c r="BJ2767"/>
      <c r="BK2767"/>
      <c r="BL2767"/>
      <c r="BM2767"/>
      <c r="BN2767"/>
      <c r="BO2767"/>
      <c r="BP2767"/>
      <c r="BQ2767"/>
      <c r="BR2767"/>
      <c r="BS2767"/>
      <c r="BT2767"/>
      <c r="BU2767"/>
      <c r="BV2767"/>
      <c r="BW2767"/>
      <c r="BX2767"/>
      <c r="BY2767"/>
      <c r="BZ2767"/>
      <c r="CA2767"/>
      <c r="CB2767"/>
      <c r="CC2767"/>
      <c r="CD2767"/>
      <c r="CE2767"/>
      <c r="CF2767"/>
    </row>
    <row r="2768" spans="2:84" ht="11.85" customHeight="1" outlineLevel="4" x14ac:dyDescent="0.2">
      <c r="B2768" s="71" t="str">
        <f t="shared" si="156"/>
        <v xml:space="preserve">                Элемент питания RENATA CR2032/1BL 1/10</v>
      </c>
      <c r="C2768" s="34">
        <v>97921</v>
      </c>
      <c r="D2768" s="72">
        <f t="shared" si="154"/>
        <v>2.1360000000000001</v>
      </c>
      <c r="E2768" s="35" t="s">
        <v>28</v>
      </c>
      <c r="G2768" s="142">
        <v>1.78</v>
      </c>
      <c r="I2768" s="154" t="s">
        <v>4867</v>
      </c>
      <c r="L2768" s="175"/>
      <c r="M2768" s="154" t="s">
        <v>2613</v>
      </c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  <c r="BF2768"/>
      <c r="BG2768"/>
      <c r="BH2768"/>
      <c r="BI2768"/>
      <c r="BJ2768"/>
      <c r="BK2768"/>
      <c r="BL2768"/>
      <c r="BM2768"/>
      <c r="BN2768"/>
      <c r="BO2768"/>
      <c r="BP2768"/>
      <c r="BQ2768"/>
      <c r="BR2768"/>
      <c r="BS2768"/>
      <c r="BT2768"/>
      <c r="BU2768"/>
      <c r="BV2768"/>
      <c r="BW2768"/>
      <c r="BX2768"/>
      <c r="BY2768"/>
      <c r="BZ2768"/>
      <c r="CA2768"/>
      <c r="CB2768"/>
      <c r="CC2768"/>
      <c r="CD2768"/>
      <c r="CE2768"/>
      <c r="CF2768"/>
    </row>
    <row r="2769" spans="2:84" ht="11.85" customHeight="1" outlineLevel="4" x14ac:dyDescent="0.2">
      <c r="B2769" s="98" t="str">
        <f t="shared" si="156"/>
        <v xml:space="preserve">                Элемент питания VARTA Lithium CR1216 1BP </v>
      </c>
      <c r="C2769" s="99" t="s">
        <v>1992</v>
      </c>
      <c r="D2769" s="94">
        <f t="shared" si="154"/>
        <v>3.2759999999999998</v>
      </c>
      <c r="E2769" s="100" t="s">
        <v>28</v>
      </c>
      <c r="G2769" s="142">
        <v>2.73</v>
      </c>
      <c r="I2769" s="157">
        <v>4008496270705</v>
      </c>
      <c r="L2769" s="176"/>
      <c r="M2769" s="154" t="s">
        <v>2614</v>
      </c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  <c r="BF2769"/>
      <c r="BG2769"/>
      <c r="BH2769"/>
      <c r="BI2769"/>
      <c r="BJ2769"/>
      <c r="BK2769"/>
      <c r="BL2769"/>
      <c r="BM2769"/>
      <c r="BN2769"/>
      <c r="BO2769"/>
      <c r="BP2769"/>
      <c r="BQ2769"/>
      <c r="BR2769"/>
      <c r="BS2769"/>
      <c r="BT2769"/>
      <c r="BU2769"/>
      <c r="BV2769"/>
      <c r="BW2769"/>
      <c r="BX2769"/>
      <c r="BY2769"/>
      <c r="BZ2769"/>
      <c r="CA2769"/>
      <c r="CB2769"/>
      <c r="CC2769"/>
      <c r="CD2769"/>
      <c r="CE2769"/>
      <c r="CF2769"/>
    </row>
    <row r="2770" spans="2:84" ht="11.85" customHeight="1" outlineLevel="4" x14ac:dyDescent="0.2">
      <c r="B2770" s="98" t="str">
        <f t="shared" si="156"/>
        <v xml:space="preserve">                Элемент питания VARTA Lithium CR1220 1BP </v>
      </c>
      <c r="C2770" s="99" t="s">
        <v>1993</v>
      </c>
      <c r="D2770" s="94">
        <f t="shared" si="154"/>
        <v>3.0599999999999996</v>
      </c>
      <c r="E2770" s="100" t="s">
        <v>28</v>
      </c>
      <c r="G2770" s="142">
        <v>2.5499999999999998</v>
      </c>
      <c r="I2770" s="157">
        <v>4008496276899</v>
      </c>
      <c r="L2770" s="176"/>
      <c r="M2770" s="154" t="s">
        <v>2615</v>
      </c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  <c r="BF2770"/>
      <c r="BG2770"/>
      <c r="BH2770"/>
      <c r="BI2770"/>
      <c r="BJ2770"/>
      <c r="BK2770"/>
      <c r="BL2770"/>
      <c r="BM2770"/>
      <c r="BN2770"/>
      <c r="BO2770"/>
      <c r="BP2770"/>
      <c r="BQ2770"/>
      <c r="BR2770"/>
      <c r="BS2770"/>
      <c r="BT2770"/>
      <c r="BU2770"/>
      <c r="BV2770"/>
      <c r="BW2770"/>
      <c r="BX2770"/>
      <c r="BY2770"/>
      <c r="BZ2770"/>
      <c r="CA2770"/>
      <c r="CB2770"/>
      <c r="CC2770"/>
      <c r="CD2770"/>
      <c r="CE2770"/>
      <c r="CF2770"/>
    </row>
    <row r="2771" spans="2:84" ht="11.85" customHeight="1" outlineLevel="4" x14ac:dyDescent="0.2">
      <c r="B2771" s="98" t="str">
        <f t="shared" si="156"/>
        <v xml:space="preserve">                Элемент питания VARTA Lithium CR1225 1BP </v>
      </c>
      <c r="C2771" s="99" t="s">
        <v>1994</v>
      </c>
      <c r="D2771" s="94">
        <f t="shared" si="154"/>
        <v>5.58</v>
      </c>
      <c r="E2771" s="100" t="s">
        <v>28</v>
      </c>
      <c r="G2771" s="142">
        <v>4.6500000000000004</v>
      </c>
      <c r="I2771" s="157">
        <v>4008496747047</v>
      </c>
      <c r="L2771" s="176"/>
      <c r="M2771" s="154" t="s">
        <v>2616</v>
      </c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  <c r="BF2771"/>
      <c r="BG2771"/>
      <c r="BH2771"/>
      <c r="BI2771"/>
      <c r="BJ2771"/>
      <c r="BK2771"/>
      <c r="BL2771"/>
      <c r="BM2771"/>
      <c r="BN2771"/>
      <c r="BO2771"/>
      <c r="BP2771"/>
      <c r="BQ2771"/>
      <c r="BR2771"/>
      <c r="BS2771"/>
      <c r="BT2771"/>
      <c r="BU2771"/>
      <c r="BV2771"/>
      <c r="BW2771"/>
      <c r="BX2771"/>
      <c r="BY2771"/>
      <c r="BZ2771"/>
      <c r="CA2771"/>
      <c r="CB2771"/>
      <c r="CC2771"/>
      <c r="CD2771"/>
      <c r="CE2771"/>
      <c r="CF2771"/>
    </row>
    <row r="2772" spans="2:84" ht="11.85" customHeight="1" outlineLevel="4" x14ac:dyDescent="0.2">
      <c r="B2772" s="98" t="str">
        <f t="shared" si="156"/>
        <v xml:space="preserve">                Элемент питания VARTA Lithium CR1616 1BP </v>
      </c>
      <c r="C2772" s="99" t="s">
        <v>1995</v>
      </c>
      <c r="D2772" s="94">
        <f t="shared" si="154"/>
        <v>2.988</v>
      </c>
      <c r="E2772" s="100" t="s">
        <v>28</v>
      </c>
      <c r="G2772" s="142">
        <v>2.4900000000000002</v>
      </c>
      <c r="I2772" s="157">
        <v>4008496270989</v>
      </c>
      <c r="L2772" s="176"/>
      <c r="M2772" s="154" t="s">
        <v>2617</v>
      </c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  <c r="BF2772"/>
      <c r="BG2772"/>
      <c r="BH2772"/>
      <c r="BI2772"/>
      <c r="BJ2772"/>
      <c r="BK2772"/>
      <c r="BL2772"/>
      <c r="BM2772"/>
      <c r="BN2772"/>
      <c r="BO2772"/>
      <c r="BP2772"/>
      <c r="BQ2772"/>
      <c r="BR2772"/>
      <c r="BS2772"/>
      <c r="BT2772"/>
      <c r="BU2772"/>
      <c r="BV2772"/>
      <c r="BW2772"/>
      <c r="BX2772"/>
      <c r="BY2772"/>
      <c r="BZ2772"/>
      <c r="CA2772"/>
      <c r="CB2772"/>
      <c r="CC2772"/>
      <c r="CD2772"/>
      <c r="CE2772"/>
      <c r="CF2772"/>
    </row>
    <row r="2773" spans="2:84" ht="11.85" customHeight="1" outlineLevel="4" x14ac:dyDescent="0.2">
      <c r="B2773" s="71" t="str">
        <f t="shared" si="156"/>
        <v xml:space="preserve">                Элемент питания VARTA Lithium CR1632 1BP</v>
      </c>
      <c r="C2773" s="34">
        <v>76234</v>
      </c>
      <c r="D2773" s="72">
        <f t="shared" si="154"/>
        <v>5.2559999999999993</v>
      </c>
      <c r="E2773" s="35" t="s">
        <v>28</v>
      </c>
      <c r="G2773" s="142">
        <v>4.38</v>
      </c>
      <c r="I2773" s="157">
        <v>4008496576234</v>
      </c>
      <c r="L2773" s="175"/>
      <c r="M2773" s="154" t="s">
        <v>2618</v>
      </c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  <c r="BF2773"/>
      <c r="BG2773"/>
      <c r="BH2773"/>
      <c r="BI2773"/>
      <c r="BJ2773"/>
      <c r="BK2773"/>
      <c r="BL2773"/>
      <c r="BM2773"/>
      <c r="BN2773"/>
      <c r="BO2773"/>
      <c r="BP2773"/>
      <c r="BQ2773"/>
      <c r="BR2773"/>
      <c r="BS2773"/>
      <c r="BT2773"/>
      <c r="BU2773"/>
      <c r="BV2773"/>
      <c r="BW2773"/>
      <c r="BX2773"/>
      <c r="BY2773"/>
      <c r="BZ2773"/>
      <c r="CA2773"/>
      <c r="CB2773"/>
      <c r="CC2773"/>
      <c r="CD2773"/>
      <c r="CE2773"/>
      <c r="CF2773"/>
    </row>
    <row r="2774" spans="2:84" ht="11.85" customHeight="1" outlineLevel="4" x14ac:dyDescent="0.2">
      <c r="B2774" s="98" t="str">
        <f t="shared" si="156"/>
        <v xml:space="preserve">                Элемент питания VARTA Lithium CR2016/1BP 1/10</v>
      </c>
      <c r="C2774" s="101">
        <v>76639</v>
      </c>
      <c r="D2774" s="94">
        <f t="shared" si="154"/>
        <v>2.952</v>
      </c>
      <c r="E2774" s="100" t="s">
        <v>28</v>
      </c>
      <c r="G2774" s="142">
        <v>2.46</v>
      </c>
      <c r="I2774" s="157">
        <v>4008496276639</v>
      </c>
      <c r="L2774" s="176"/>
      <c r="M2774" s="154" t="s">
        <v>2619</v>
      </c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  <c r="BF2774"/>
      <c r="BG2774"/>
      <c r="BH2774"/>
      <c r="BI2774"/>
      <c r="BJ2774"/>
      <c r="BK2774"/>
      <c r="BL2774"/>
      <c r="BM2774"/>
      <c r="BN2774"/>
      <c r="BO2774"/>
      <c r="BP2774"/>
      <c r="BQ2774"/>
      <c r="BR2774"/>
      <c r="BS2774"/>
      <c r="BT2774"/>
      <c r="BU2774"/>
      <c r="BV2774"/>
      <c r="BW2774"/>
      <c r="BX2774"/>
      <c r="BY2774"/>
      <c r="BZ2774"/>
      <c r="CA2774"/>
      <c r="CB2774"/>
      <c r="CC2774"/>
      <c r="CD2774"/>
      <c r="CE2774"/>
      <c r="CF2774"/>
    </row>
    <row r="2775" spans="2:84" ht="11.85" customHeight="1" outlineLevel="4" x14ac:dyDescent="0.2">
      <c r="B2775" s="98" t="str">
        <f t="shared" si="156"/>
        <v xml:space="preserve">                Элемент питания VARTA Lithium CR2025/1BP 1/10</v>
      </c>
      <c r="C2775" s="101">
        <v>76875</v>
      </c>
      <c r="D2775" s="94">
        <f t="shared" si="154"/>
        <v>2.952</v>
      </c>
      <c r="E2775" s="100" t="s">
        <v>28</v>
      </c>
      <c r="G2775" s="142">
        <v>2.46</v>
      </c>
      <c r="I2775" s="157">
        <v>4008496276875</v>
      </c>
      <c r="L2775" s="176"/>
      <c r="M2775" s="154" t="s">
        <v>2620</v>
      </c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  <c r="BF2775"/>
      <c r="BG2775"/>
      <c r="BH2775"/>
      <c r="BI2775"/>
      <c r="BJ2775"/>
      <c r="BK2775"/>
      <c r="BL2775"/>
      <c r="BM2775"/>
      <c r="BN2775"/>
      <c r="BO2775"/>
      <c r="BP2775"/>
      <c r="BQ2775"/>
      <c r="BR2775"/>
      <c r="BS2775"/>
      <c r="BT2775"/>
      <c r="BU2775"/>
      <c r="BV2775"/>
      <c r="BW2775"/>
      <c r="BX2775"/>
      <c r="BY2775"/>
      <c r="BZ2775"/>
      <c r="CA2775"/>
      <c r="CB2775"/>
      <c r="CC2775"/>
      <c r="CD2775"/>
      <c r="CE2775"/>
      <c r="CF2775"/>
    </row>
    <row r="2776" spans="2:84" ht="11.85" customHeight="1" outlineLevel="4" x14ac:dyDescent="0.2">
      <c r="B2776" s="98" t="str">
        <f t="shared" si="156"/>
        <v xml:space="preserve">                Элемент питания VARTA Lithium CR2032/1BP 1/10</v>
      </c>
      <c r="C2776" s="101">
        <v>76882</v>
      </c>
      <c r="D2776" s="94">
        <f t="shared" si="154"/>
        <v>3.24</v>
      </c>
      <c r="E2776" s="100" t="s">
        <v>28</v>
      </c>
      <c r="G2776" s="142">
        <v>2.7</v>
      </c>
      <c r="I2776" s="157">
        <v>4008496276882</v>
      </c>
      <c r="L2776" s="176"/>
      <c r="M2776" s="154" t="s">
        <v>2621</v>
      </c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  <c r="BF2776"/>
      <c r="BG2776"/>
      <c r="BH2776"/>
      <c r="BI2776"/>
      <c r="BJ2776"/>
      <c r="BK2776"/>
      <c r="BL2776"/>
      <c r="BM2776"/>
      <c r="BN2776"/>
      <c r="BO2776"/>
      <c r="BP2776"/>
      <c r="BQ2776"/>
      <c r="BR2776"/>
      <c r="BS2776"/>
      <c r="BT2776"/>
      <c r="BU2776"/>
      <c r="BV2776"/>
      <c r="BW2776"/>
      <c r="BX2776"/>
      <c r="BY2776"/>
      <c r="BZ2776"/>
      <c r="CA2776"/>
      <c r="CB2776"/>
      <c r="CC2776"/>
      <c r="CD2776"/>
      <c r="CE2776"/>
      <c r="CF2776"/>
    </row>
    <row r="2777" spans="2:84" ht="11.85" customHeight="1" outlineLevel="4" x14ac:dyDescent="0.2">
      <c r="B2777" s="98" t="str">
        <f t="shared" si="156"/>
        <v xml:space="preserve">                Элемент питания VARTA Lithium CR2320/1BP 1/10</v>
      </c>
      <c r="C2777" s="101">
        <v>70835</v>
      </c>
      <c r="D2777" s="94">
        <f t="shared" si="154"/>
        <v>4.1040000000000001</v>
      </c>
      <c r="E2777" s="100" t="s">
        <v>28</v>
      </c>
      <c r="G2777" s="142">
        <v>3.42</v>
      </c>
      <c r="I2777" s="157">
        <v>4008496270835</v>
      </c>
      <c r="L2777" s="176"/>
      <c r="M2777" s="154" t="s">
        <v>2749</v>
      </c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  <c r="BF2777"/>
      <c r="BG2777"/>
      <c r="BH2777"/>
      <c r="BI2777"/>
      <c r="BJ2777"/>
      <c r="BK2777"/>
      <c r="BL2777"/>
      <c r="BM2777"/>
      <c r="BN2777"/>
      <c r="BO2777"/>
      <c r="BP2777"/>
      <c r="BQ2777"/>
      <c r="BR2777"/>
      <c r="BS2777"/>
      <c r="BT2777"/>
      <c r="BU2777"/>
      <c r="BV2777"/>
      <c r="BW2777"/>
      <c r="BX2777"/>
      <c r="BY2777"/>
      <c r="BZ2777"/>
      <c r="CA2777"/>
      <c r="CB2777"/>
      <c r="CC2777"/>
      <c r="CD2777"/>
      <c r="CE2777"/>
      <c r="CF2777"/>
    </row>
    <row r="2778" spans="2:84" ht="11.85" customHeight="1" outlineLevel="4" x14ac:dyDescent="0.2">
      <c r="B2778" s="71" t="str">
        <f t="shared" si="156"/>
        <v xml:space="preserve">                Элемент питания VARTA Lithium CR2430/1BP 1/10</v>
      </c>
      <c r="C2778" s="34">
        <v>76929</v>
      </c>
      <c r="D2778" s="72">
        <f t="shared" si="154"/>
        <v>4.4279999999999999</v>
      </c>
      <c r="E2778" s="35" t="s">
        <v>28</v>
      </c>
      <c r="G2778" s="142">
        <v>3.69</v>
      </c>
      <c r="I2778" s="157">
        <v>4008496276929</v>
      </c>
      <c r="L2778" s="175"/>
      <c r="M2778" s="154" t="s">
        <v>2622</v>
      </c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  <c r="AV2778"/>
      <c r="AW2778"/>
      <c r="AX2778"/>
      <c r="AY2778"/>
      <c r="AZ2778"/>
      <c r="BA2778"/>
      <c r="BB2778"/>
      <c r="BC2778"/>
      <c r="BD2778"/>
      <c r="BE2778"/>
      <c r="BF2778"/>
      <c r="BG2778"/>
      <c r="BH2778"/>
      <c r="BI2778"/>
      <c r="BJ2778"/>
      <c r="BK2778"/>
      <c r="BL2778"/>
      <c r="BM2778"/>
      <c r="BN2778"/>
      <c r="BO2778"/>
      <c r="BP2778"/>
      <c r="BQ2778"/>
      <c r="BR2778"/>
      <c r="BS2778"/>
      <c r="BT2778"/>
      <c r="BU2778"/>
      <c r="BV2778"/>
      <c r="BW2778"/>
      <c r="BX2778"/>
      <c r="BY2778"/>
      <c r="BZ2778"/>
      <c r="CA2778"/>
      <c r="CB2778"/>
      <c r="CC2778"/>
      <c r="CD2778"/>
      <c r="CE2778"/>
      <c r="CF2778"/>
    </row>
    <row r="2779" spans="2:84" ht="23.85" customHeight="1" outlineLevel="3" x14ac:dyDescent="0.2">
      <c r="B2779" s="36" t="s">
        <v>2623</v>
      </c>
      <c r="C2779" s="37"/>
      <c r="D2779" s="37"/>
      <c r="E2779" s="37"/>
      <c r="F2779" s="37"/>
      <c r="G2779" s="141"/>
      <c r="H2779" s="156"/>
      <c r="I2779" s="156"/>
      <c r="J2779" s="156"/>
      <c r="K2779" s="156"/>
      <c r="L2779" s="174"/>
      <c r="M2779" s="156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  <c r="AV2779"/>
      <c r="AW2779"/>
      <c r="AX2779"/>
      <c r="AY2779"/>
      <c r="AZ2779"/>
      <c r="BA2779"/>
      <c r="BB2779"/>
      <c r="BC2779"/>
      <c r="BD2779"/>
      <c r="BE2779"/>
      <c r="BF2779"/>
      <c r="BG2779"/>
      <c r="BH2779"/>
      <c r="BI2779"/>
      <c r="BJ2779"/>
      <c r="BK2779"/>
      <c r="BL2779"/>
      <c r="BM2779"/>
      <c r="BN2779"/>
      <c r="BO2779"/>
      <c r="BP2779"/>
      <c r="BQ2779"/>
      <c r="BR2779"/>
      <c r="BS2779"/>
      <c r="BT2779"/>
      <c r="BU2779"/>
      <c r="BV2779"/>
      <c r="BW2779"/>
      <c r="BX2779"/>
      <c r="BY2779"/>
      <c r="BZ2779"/>
      <c r="CA2779"/>
      <c r="CB2779"/>
      <c r="CC2779"/>
      <c r="CD2779"/>
      <c r="CE2779"/>
      <c r="CF2779"/>
    </row>
    <row r="2780" spans="2:84" ht="11.85" customHeight="1" outlineLevel="4" x14ac:dyDescent="0.2">
      <c r="B2780" s="98" t="str">
        <f t="shared" ref="B2780:B2802" si="157">HYPERLINK(CONCATENATE("http://belpult.by/site_search?search_term=",C2780),M2780)</f>
        <v xml:space="preserve">                GP 164/LR620/AG1 10BP  Эл. питания</v>
      </c>
      <c r="C2780" s="99" t="s">
        <v>1980</v>
      </c>
      <c r="D2780" s="94">
        <f t="shared" si="154"/>
        <v>0.32400000000000001</v>
      </c>
      <c r="E2780" s="100" t="s">
        <v>28</v>
      </c>
      <c r="G2780" s="142">
        <v>0.27</v>
      </c>
      <c r="I2780" s="157">
        <v>4891199025372</v>
      </c>
      <c r="L2780" s="176"/>
      <c r="M2780" s="154" t="s">
        <v>2624</v>
      </c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  <c r="AV2780"/>
      <c r="AW2780"/>
      <c r="AX2780"/>
      <c r="AY2780"/>
      <c r="AZ2780"/>
      <c r="BA2780"/>
      <c r="BB2780"/>
      <c r="BC2780"/>
      <c r="BD2780"/>
      <c r="BE2780"/>
      <c r="BF2780"/>
      <c r="BG2780"/>
      <c r="BH2780"/>
      <c r="BI2780"/>
      <c r="BJ2780"/>
      <c r="BK2780"/>
      <c r="BL2780"/>
      <c r="BM2780"/>
      <c r="BN2780"/>
      <c r="BO2780"/>
      <c r="BP2780"/>
      <c r="BQ2780"/>
      <c r="BR2780"/>
      <c r="BS2780"/>
      <c r="BT2780"/>
      <c r="BU2780"/>
      <c r="BV2780"/>
      <c r="BW2780"/>
      <c r="BX2780"/>
      <c r="BY2780"/>
      <c r="BZ2780"/>
      <c r="CA2780"/>
      <c r="CB2780"/>
      <c r="CC2780"/>
      <c r="CD2780"/>
      <c r="CE2780"/>
      <c r="CF2780"/>
    </row>
    <row r="2781" spans="2:84" ht="11.85" customHeight="1" outlineLevel="4" x14ac:dyDescent="0.2">
      <c r="B2781" s="98" t="str">
        <f t="shared" si="157"/>
        <v xml:space="preserve">                GP 177/LR626/AG4 10BP  Эл. питания  </v>
      </c>
      <c r="C2781" s="99" t="s">
        <v>1981</v>
      </c>
      <c r="D2781" s="94">
        <f t="shared" si="154"/>
        <v>0.36</v>
      </c>
      <c r="E2781" s="100" t="s">
        <v>28</v>
      </c>
      <c r="G2781" s="142">
        <v>0.3</v>
      </c>
      <c r="I2781" s="157">
        <v>4891199026690</v>
      </c>
      <c r="L2781" s="176"/>
      <c r="M2781" s="154" t="s">
        <v>2625</v>
      </c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  <c r="AV2781"/>
      <c r="AW2781"/>
      <c r="AX2781"/>
      <c r="AY2781"/>
      <c r="AZ2781"/>
      <c r="BA2781"/>
      <c r="BB2781"/>
      <c r="BC2781"/>
      <c r="BD2781"/>
      <c r="BE2781"/>
      <c r="BF2781"/>
      <c r="BG2781"/>
      <c r="BH2781"/>
      <c r="BI2781"/>
      <c r="BJ2781"/>
      <c r="BK2781"/>
      <c r="BL2781"/>
      <c r="BM2781"/>
      <c r="BN2781"/>
      <c r="BO2781"/>
      <c r="BP2781"/>
      <c r="BQ2781"/>
      <c r="BR2781"/>
      <c r="BS2781"/>
      <c r="BT2781"/>
      <c r="BU2781"/>
      <c r="BV2781"/>
      <c r="BW2781"/>
      <c r="BX2781"/>
      <c r="BY2781"/>
      <c r="BZ2781"/>
      <c r="CA2781"/>
      <c r="CB2781"/>
      <c r="CC2781"/>
      <c r="CD2781"/>
      <c r="CE2781"/>
      <c r="CF2781"/>
    </row>
    <row r="2782" spans="2:84" ht="11.85" customHeight="1" outlineLevel="4" x14ac:dyDescent="0.2">
      <c r="B2782" s="98" t="str">
        <f t="shared" si="157"/>
        <v xml:space="preserve">                GP 189/LR54/V10GA 10BP  Эл. питания</v>
      </c>
      <c r="C2782" s="99" t="s">
        <v>1982</v>
      </c>
      <c r="D2782" s="94">
        <f t="shared" si="154"/>
        <v>0.432</v>
      </c>
      <c r="E2782" s="100" t="s">
        <v>28</v>
      </c>
      <c r="G2782" s="142">
        <v>0.36</v>
      </c>
      <c r="I2782" s="157">
        <v>4891199015519</v>
      </c>
      <c r="L2782" s="176"/>
      <c r="M2782" s="154" t="s">
        <v>2626</v>
      </c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  <c r="AV2782"/>
      <c r="AW2782"/>
      <c r="AX2782"/>
      <c r="AY2782"/>
      <c r="AZ2782"/>
      <c r="BA2782"/>
      <c r="BB2782"/>
      <c r="BC2782"/>
      <c r="BD2782"/>
      <c r="BE2782"/>
      <c r="BF2782"/>
      <c r="BG2782"/>
      <c r="BH2782"/>
      <c r="BI2782"/>
      <c r="BJ2782"/>
      <c r="BK2782"/>
      <c r="BL2782"/>
      <c r="BM2782"/>
      <c r="BN2782"/>
      <c r="BO2782"/>
      <c r="BP2782"/>
      <c r="BQ2782"/>
      <c r="BR2782"/>
      <c r="BS2782"/>
      <c r="BT2782"/>
      <c r="BU2782"/>
      <c r="BV2782"/>
      <c r="BW2782"/>
      <c r="BX2782"/>
      <c r="BY2782"/>
      <c r="BZ2782"/>
      <c r="CA2782"/>
      <c r="CB2782"/>
      <c r="CC2782"/>
      <c r="CD2782"/>
      <c r="CE2782"/>
      <c r="CF2782"/>
    </row>
    <row r="2783" spans="2:84" ht="11.85" customHeight="1" outlineLevel="4" x14ac:dyDescent="0.2">
      <c r="B2783" s="98" t="str">
        <f t="shared" si="157"/>
        <v xml:space="preserve">                GP 192/LR41/V3GA 10BP  Эл. питания</v>
      </c>
      <c r="C2783" s="99" t="s">
        <v>1983</v>
      </c>
      <c r="D2783" s="94">
        <f t="shared" si="154"/>
        <v>0.32400000000000001</v>
      </c>
      <c r="E2783" s="100" t="s">
        <v>28</v>
      </c>
      <c r="G2783" s="142">
        <v>0.27</v>
      </c>
      <c r="I2783" s="157">
        <v>4891199015533</v>
      </c>
      <c r="L2783" s="176"/>
      <c r="M2783" s="154" t="s">
        <v>2627</v>
      </c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  <c r="AV2783"/>
      <c r="AW2783"/>
      <c r="AX2783"/>
      <c r="AY2783"/>
      <c r="AZ2783"/>
      <c r="BA2783"/>
      <c r="BB2783"/>
      <c r="BC2783"/>
      <c r="BD2783"/>
      <c r="BE2783"/>
      <c r="BF2783"/>
      <c r="BG2783"/>
      <c r="BH2783"/>
      <c r="BI2783"/>
      <c r="BJ2783"/>
      <c r="BK2783"/>
      <c r="BL2783"/>
      <c r="BM2783"/>
      <c r="BN2783"/>
      <c r="BO2783"/>
      <c r="BP2783"/>
      <c r="BQ2783"/>
      <c r="BR2783"/>
      <c r="BS2783"/>
      <c r="BT2783"/>
      <c r="BU2783"/>
      <c r="BV2783"/>
      <c r="BW2783"/>
      <c r="BX2783"/>
      <c r="BY2783"/>
      <c r="BZ2783"/>
      <c r="CA2783"/>
      <c r="CB2783"/>
      <c r="CC2783"/>
      <c r="CD2783"/>
      <c r="CE2783"/>
      <c r="CF2783"/>
    </row>
    <row r="2784" spans="2:84" ht="11.85" customHeight="1" outlineLevel="4" x14ac:dyDescent="0.2">
      <c r="B2784" s="71" t="str">
        <f t="shared" si="157"/>
        <v xml:space="preserve">                GP A76/LR44/V13GA 10BP  Эл. питания</v>
      </c>
      <c r="C2784" s="33" t="s">
        <v>1986</v>
      </c>
      <c r="D2784" s="72">
        <f t="shared" si="154"/>
        <v>0.432</v>
      </c>
      <c r="E2784" s="35" t="s">
        <v>28</v>
      </c>
      <c r="G2784" s="142">
        <v>0.36</v>
      </c>
      <c r="I2784" s="157">
        <v>4891199015496</v>
      </c>
      <c r="L2784" s="175"/>
      <c r="M2784" s="154" t="s">
        <v>2628</v>
      </c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  <c r="AV2784"/>
      <c r="AW2784"/>
      <c r="AX2784"/>
      <c r="AY2784"/>
      <c r="AZ2784"/>
      <c r="BA2784"/>
      <c r="BB2784"/>
      <c r="BC2784"/>
      <c r="BD2784"/>
      <c r="BE2784"/>
      <c r="BF2784"/>
      <c r="BG2784"/>
      <c r="BH2784"/>
      <c r="BI2784"/>
      <c r="BJ2784"/>
      <c r="BK2784"/>
      <c r="BL2784"/>
      <c r="BM2784"/>
      <c r="BN2784"/>
      <c r="BO2784"/>
      <c r="BP2784"/>
      <c r="BQ2784"/>
      <c r="BR2784"/>
      <c r="BS2784"/>
      <c r="BT2784"/>
      <c r="BU2784"/>
      <c r="BV2784"/>
      <c r="BW2784"/>
      <c r="BX2784"/>
      <c r="BY2784"/>
      <c r="BZ2784"/>
      <c r="CA2784"/>
      <c r="CB2784"/>
      <c r="CC2784"/>
      <c r="CD2784"/>
      <c r="CE2784"/>
      <c r="CF2784"/>
    </row>
    <row r="2785" spans="2:84" ht="22.35" customHeight="1" outlineLevel="4" x14ac:dyDescent="0.2">
      <c r="B2785" s="71" t="str">
        <f t="shared" si="157"/>
        <v xml:space="preserve">                Kodak AG10 (389) LR1130, LR54 [KAG10-10]  (10/100/1000)</v>
      </c>
      <c r="C2785" s="33" t="s">
        <v>3695</v>
      </c>
      <c r="D2785" s="72">
        <f t="shared" si="154"/>
        <v>0.36</v>
      </c>
      <c r="E2785" s="35" t="s">
        <v>28</v>
      </c>
      <c r="G2785" s="142">
        <v>0.3</v>
      </c>
      <c r="I2785" s="157">
        <v>887930414011</v>
      </c>
      <c r="L2785" s="175"/>
      <c r="M2785" s="154" t="s">
        <v>3694</v>
      </c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  <c r="AV2785"/>
      <c r="AW2785"/>
      <c r="AX2785"/>
      <c r="AY2785"/>
      <c r="AZ2785"/>
      <c r="BA2785"/>
      <c r="BB2785"/>
      <c r="BC2785"/>
      <c r="BD2785"/>
      <c r="BE2785"/>
      <c r="BF2785"/>
      <c r="BG2785"/>
      <c r="BH2785"/>
      <c r="BI2785"/>
      <c r="BJ2785"/>
      <c r="BK2785"/>
      <c r="BL2785"/>
      <c r="BM2785"/>
      <c r="BN2785"/>
      <c r="BO2785"/>
      <c r="BP2785"/>
      <c r="BQ2785"/>
      <c r="BR2785"/>
      <c r="BS2785"/>
      <c r="BT2785"/>
      <c r="BU2785"/>
      <c r="BV2785"/>
      <c r="BW2785"/>
      <c r="BX2785"/>
      <c r="BY2785"/>
      <c r="BZ2785"/>
      <c r="CA2785"/>
      <c r="CB2785"/>
      <c r="CC2785"/>
      <c r="CD2785"/>
      <c r="CE2785"/>
      <c r="CF2785"/>
    </row>
    <row r="2786" spans="2:84" ht="22.35" customHeight="1" outlineLevel="4" x14ac:dyDescent="0.2">
      <c r="B2786" s="71" t="str">
        <f t="shared" si="157"/>
        <v xml:space="preserve">                Kodak AG13 (357) LR1154, LR44 [KAG13-10]  (10/100/1000)</v>
      </c>
      <c r="C2786" s="33" t="s">
        <v>3697</v>
      </c>
      <c r="D2786" s="72">
        <f t="shared" si="154"/>
        <v>0.36</v>
      </c>
      <c r="E2786" s="35" t="s">
        <v>28</v>
      </c>
      <c r="G2786" s="142">
        <v>0.3</v>
      </c>
      <c r="I2786" s="157">
        <v>887930413137</v>
      </c>
      <c r="L2786" s="175"/>
      <c r="M2786" s="154" t="s">
        <v>3696</v>
      </c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  <c r="AV2786"/>
      <c r="AW2786"/>
      <c r="AX2786"/>
      <c r="AY2786"/>
      <c r="AZ2786"/>
      <c r="BA2786"/>
      <c r="BB2786"/>
      <c r="BC2786"/>
      <c r="BD2786"/>
      <c r="BE2786"/>
      <c r="BF2786"/>
      <c r="BG2786"/>
      <c r="BH2786"/>
      <c r="BI2786"/>
      <c r="BJ2786"/>
      <c r="BK2786"/>
      <c r="BL2786"/>
      <c r="BM2786"/>
      <c r="BN2786"/>
      <c r="BO2786"/>
      <c r="BP2786"/>
      <c r="BQ2786"/>
      <c r="BR2786"/>
      <c r="BS2786"/>
      <c r="BT2786"/>
      <c r="BU2786"/>
      <c r="BV2786"/>
      <c r="BW2786"/>
      <c r="BX2786"/>
      <c r="BY2786"/>
      <c r="BZ2786"/>
      <c r="CA2786"/>
      <c r="CB2786"/>
      <c r="CC2786"/>
      <c r="CD2786"/>
      <c r="CE2786"/>
      <c r="CF2786"/>
    </row>
    <row r="2787" spans="2:84" ht="11.85" customHeight="1" outlineLevel="4" x14ac:dyDescent="0.2">
      <c r="B2787" s="71" t="str">
        <f t="shared" si="157"/>
        <v xml:space="preserve">                Smartbuy AG0/10B 10/200 Элемент питания</v>
      </c>
      <c r="C2787" s="34">
        <v>32439</v>
      </c>
      <c r="D2787" s="72">
        <f t="shared" ref="D2787:D2849" si="158">G2787*1.2</f>
        <v>0.36</v>
      </c>
      <c r="E2787" s="35" t="s">
        <v>28</v>
      </c>
      <c r="G2787" s="142">
        <v>0.3</v>
      </c>
      <c r="I2787" s="157">
        <v>4690626032439</v>
      </c>
      <c r="L2787" s="175"/>
      <c r="M2787" s="154" t="s">
        <v>2750</v>
      </c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  <c r="AV2787"/>
      <c r="AW2787"/>
      <c r="AX2787"/>
      <c r="AY2787"/>
      <c r="AZ2787"/>
      <c r="BA2787"/>
      <c r="BB2787"/>
      <c r="BC2787"/>
      <c r="BD2787"/>
      <c r="BE2787"/>
      <c r="BF2787"/>
      <c r="BG2787"/>
      <c r="BH2787"/>
      <c r="BI2787"/>
      <c r="BJ2787"/>
      <c r="BK2787"/>
      <c r="BL2787"/>
      <c r="BM2787"/>
      <c r="BN2787"/>
      <c r="BO2787"/>
      <c r="BP2787"/>
      <c r="BQ2787"/>
      <c r="BR2787"/>
      <c r="BS2787"/>
      <c r="BT2787"/>
      <c r="BU2787"/>
      <c r="BV2787"/>
      <c r="BW2787"/>
      <c r="BX2787"/>
      <c r="BY2787"/>
      <c r="BZ2787"/>
      <c r="CA2787"/>
      <c r="CB2787"/>
      <c r="CC2787"/>
      <c r="CD2787"/>
      <c r="CE2787"/>
      <c r="CF2787"/>
    </row>
    <row r="2788" spans="2:84" ht="11.85" customHeight="1" outlineLevel="4" x14ac:dyDescent="0.2">
      <c r="B2788" s="71" t="str">
        <f t="shared" si="157"/>
        <v xml:space="preserve">                Smartbuy AG1/10B 10/200 Элемент питания</v>
      </c>
      <c r="C2788" s="34">
        <v>32453</v>
      </c>
      <c r="D2788" s="72">
        <f t="shared" si="158"/>
        <v>0.18</v>
      </c>
      <c r="E2788" s="35" t="s">
        <v>28</v>
      </c>
      <c r="G2788" s="142">
        <v>0.15</v>
      </c>
      <c r="I2788" s="157">
        <v>4690626032453</v>
      </c>
      <c r="L2788" s="175"/>
      <c r="M2788" s="154" t="s">
        <v>2751</v>
      </c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  <c r="AV2788"/>
      <c r="AW2788"/>
      <c r="AX2788"/>
      <c r="AY2788"/>
      <c r="AZ2788"/>
      <c r="BA2788"/>
      <c r="BB2788"/>
      <c r="BC2788"/>
      <c r="BD2788"/>
      <c r="BE2788"/>
      <c r="BF2788"/>
      <c r="BG2788"/>
      <c r="BH2788"/>
      <c r="BI2788"/>
      <c r="BJ2788"/>
      <c r="BK2788"/>
      <c r="BL2788"/>
      <c r="BM2788"/>
      <c r="BN2788"/>
      <c r="BO2788"/>
      <c r="BP2788"/>
      <c r="BQ2788"/>
      <c r="BR2788"/>
      <c r="BS2788"/>
      <c r="BT2788"/>
      <c r="BU2788"/>
      <c r="BV2788"/>
      <c r="BW2788"/>
      <c r="BX2788"/>
      <c r="BY2788"/>
      <c r="BZ2788"/>
      <c r="CA2788"/>
      <c r="CB2788"/>
      <c r="CC2788"/>
      <c r="CD2788"/>
      <c r="CE2788"/>
      <c r="CF2788"/>
    </row>
    <row r="2789" spans="2:84" ht="22.35" customHeight="1" outlineLevel="4" x14ac:dyDescent="0.2">
      <c r="B2789" s="98" t="str">
        <f t="shared" si="157"/>
        <v xml:space="preserve">                Smartbuy AG10/10B (200/2000) (SBBB-AG10-10B) Батарейка часовая</v>
      </c>
      <c r="C2789" s="99" t="s">
        <v>4607</v>
      </c>
      <c r="D2789" s="94">
        <f t="shared" si="158"/>
        <v>0.156</v>
      </c>
      <c r="E2789" s="100" t="s">
        <v>28</v>
      </c>
      <c r="G2789" s="142">
        <v>0.13</v>
      </c>
      <c r="I2789" s="157">
        <v>4690626032446</v>
      </c>
      <c r="L2789" s="176"/>
      <c r="M2789" s="154" t="s">
        <v>2752</v>
      </c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  <c r="AV2789"/>
      <c r="AW2789"/>
      <c r="AX2789"/>
      <c r="AY2789"/>
      <c r="AZ2789"/>
      <c r="BA2789"/>
      <c r="BB2789"/>
      <c r="BC2789"/>
      <c r="BD2789"/>
      <c r="BE2789"/>
      <c r="BF2789"/>
      <c r="BG2789"/>
      <c r="BH2789"/>
      <c r="BI2789"/>
      <c r="BJ2789"/>
      <c r="BK2789"/>
      <c r="BL2789"/>
      <c r="BM2789"/>
      <c r="BN2789"/>
      <c r="BO2789"/>
      <c r="BP2789"/>
      <c r="BQ2789"/>
      <c r="BR2789"/>
      <c r="BS2789"/>
      <c r="BT2789"/>
      <c r="BU2789"/>
      <c r="BV2789"/>
      <c r="BW2789"/>
      <c r="BX2789"/>
      <c r="BY2789"/>
      <c r="BZ2789"/>
      <c r="CA2789"/>
      <c r="CB2789"/>
      <c r="CC2789"/>
      <c r="CD2789"/>
      <c r="CE2789"/>
      <c r="CF2789"/>
    </row>
    <row r="2790" spans="2:84" ht="11.85" customHeight="1" outlineLevel="4" x14ac:dyDescent="0.2">
      <c r="B2790" s="98" t="str">
        <f t="shared" si="157"/>
        <v xml:space="preserve">                Smartbuy AG11/10B 10/200 Элемент питания </v>
      </c>
      <c r="C2790" s="101">
        <v>32460</v>
      </c>
      <c r="D2790" s="94">
        <f t="shared" si="158"/>
        <v>0.39600000000000002</v>
      </c>
      <c r="E2790" s="100" t="s">
        <v>28</v>
      </c>
      <c r="G2790" s="142">
        <v>0.33</v>
      </c>
      <c r="I2790" s="157">
        <v>4690626032460</v>
      </c>
      <c r="L2790" s="176"/>
      <c r="M2790" s="154" t="s">
        <v>2753</v>
      </c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  <c r="AV2790"/>
      <c r="AW2790"/>
      <c r="AX2790"/>
      <c r="AY2790"/>
      <c r="AZ2790"/>
      <c r="BA2790"/>
      <c r="BB2790"/>
      <c r="BC2790"/>
      <c r="BD2790"/>
      <c r="BE2790"/>
      <c r="BF2790"/>
      <c r="BG2790"/>
      <c r="BH2790"/>
      <c r="BI2790"/>
      <c r="BJ2790"/>
      <c r="BK2790"/>
      <c r="BL2790"/>
      <c r="BM2790"/>
      <c r="BN2790"/>
      <c r="BO2790"/>
      <c r="BP2790"/>
      <c r="BQ2790"/>
      <c r="BR2790"/>
      <c r="BS2790"/>
      <c r="BT2790"/>
      <c r="BU2790"/>
      <c r="BV2790"/>
      <c r="BW2790"/>
      <c r="BX2790"/>
      <c r="BY2790"/>
      <c r="BZ2790"/>
      <c r="CA2790"/>
      <c r="CB2790"/>
      <c r="CC2790"/>
      <c r="CD2790"/>
      <c r="CE2790"/>
      <c r="CF2790"/>
    </row>
    <row r="2791" spans="2:84" ht="22.35" customHeight="1" outlineLevel="4" x14ac:dyDescent="0.2">
      <c r="B2791" s="98" t="str">
        <f t="shared" si="157"/>
        <v xml:space="preserve">                Smartbuy AG12/10B (200/2000) (SBBB-AG12-10B) Батарейка часовая</v>
      </c>
      <c r="C2791" s="101">
        <v>32477</v>
      </c>
      <c r="D2791" s="94">
        <f t="shared" si="158"/>
        <v>0.32400000000000001</v>
      </c>
      <c r="E2791" s="100" t="s">
        <v>28</v>
      </c>
      <c r="G2791" s="142">
        <v>0.27</v>
      </c>
      <c r="I2791" s="157">
        <v>4690626032477</v>
      </c>
      <c r="L2791" s="176"/>
      <c r="M2791" s="154" t="s">
        <v>2754</v>
      </c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  <c r="BF2791"/>
      <c r="BG2791"/>
      <c r="BH2791"/>
      <c r="BI2791"/>
      <c r="BJ2791"/>
      <c r="BK2791"/>
      <c r="BL2791"/>
      <c r="BM2791"/>
      <c r="BN2791"/>
      <c r="BO2791"/>
      <c r="BP2791"/>
      <c r="BQ2791"/>
      <c r="BR2791"/>
      <c r="BS2791"/>
      <c r="BT2791"/>
      <c r="BU2791"/>
      <c r="BV2791"/>
      <c r="BW2791"/>
      <c r="BX2791"/>
      <c r="BY2791"/>
      <c r="BZ2791"/>
      <c r="CA2791"/>
      <c r="CB2791"/>
      <c r="CC2791"/>
      <c r="CD2791"/>
      <c r="CE2791"/>
      <c r="CF2791"/>
    </row>
    <row r="2792" spans="2:84" ht="22.35" customHeight="1" outlineLevel="4" x14ac:dyDescent="0.2">
      <c r="B2792" s="71" t="str">
        <f t="shared" si="157"/>
        <v xml:space="preserve">                Smartbuy AG13-10B (100/2000) (SBBB-AG13-10B) Батарейка часовая </v>
      </c>
      <c r="C2792" s="33" t="s">
        <v>3699</v>
      </c>
      <c r="D2792" s="72">
        <f t="shared" si="158"/>
        <v>0.18</v>
      </c>
      <c r="E2792" s="35" t="s">
        <v>28</v>
      </c>
      <c r="G2792" s="142">
        <v>0.15</v>
      </c>
      <c r="I2792" s="157">
        <v>4690626032484</v>
      </c>
      <c r="L2792" s="175"/>
      <c r="M2792" s="154" t="s">
        <v>3698</v>
      </c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  <c r="BF2792"/>
      <c r="BG2792"/>
      <c r="BH2792"/>
      <c r="BI2792"/>
      <c r="BJ2792"/>
      <c r="BK2792"/>
      <c r="BL2792"/>
      <c r="BM2792"/>
      <c r="BN2792"/>
      <c r="BO2792"/>
      <c r="BP2792"/>
      <c r="BQ2792"/>
      <c r="BR2792"/>
      <c r="BS2792"/>
      <c r="BT2792"/>
      <c r="BU2792"/>
      <c r="BV2792"/>
      <c r="BW2792"/>
      <c r="BX2792"/>
      <c r="BY2792"/>
      <c r="BZ2792"/>
      <c r="CA2792"/>
      <c r="CB2792"/>
      <c r="CC2792"/>
      <c r="CD2792"/>
      <c r="CE2792"/>
      <c r="CF2792"/>
    </row>
    <row r="2793" spans="2:84" ht="22.35" customHeight="1" outlineLevel="4" x14ac:dyDescent="0.2">
      <c r="B2793" s="98" t="str">
        <f t="shared" si="157"/>
        <v xml:space="preserve">                Smartbuy AG2-10B (200/2000) (SBBB-AG2-10B) Батарейка часовая</v>
      </c>
      <c r="C2793" s="99" t="s">
        <v>3701</v>
      </c>
      <c r="D2793" s="94">
        <f t="shared" si="158"/>
        <v>0.18</v>
      </c>
      <c r="E2793" s="100" t="s">
        <v>28</v>
      </c>
      <c r="G2793" s="142">
        <v>0.15</v>
      </c>
      <c r="I2793" s="157">
        <v>4690626032491</v>
      </c>
      <c r="L2793" s="176"/>
      <c r="M2793" s="154" t="s">
        <v>3700</v>
      </c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  <c r="BF2793"/>
      <c r="BG2793"/>
      <c r="BH2793"/>
      <c r="BI2793"/>
      <c r="BJ2793"/>
      <c r="BK2793"/>
      <c r="BL2793"/>
      <c r="BM2793"/>
      <c r="BN2793"/>
      <c r="BO2793"/>
      <c r="BP2793"/>
      <c r="BQ2793"/>
      <c r="BR2793"/>
      <c r="BS2793"/>
      <c r="BT2793"/>
      <c r="BU2793"/>
      <c r="BV2793"/>
      <c r="BW2793"/>
      <c r="BX2793"/>
      <c r="BY2793"/>
      <c r="BZ2793"/>
      <c r="CA2793"/>
      <c r="CB2793"/>
      <c r="CC2793"/>
      <c r="CD2793"/>
      <c r="CE2793"/>
      <c r="CF2793"/>
    </row>
    <row r="2794" spans="2:84" ht="22.35" customHeight="1" outlineLevel="4" x14ac:dyDescent="0.2">
      <c r="B2794" s="71" t="str">
        <f t="shared" si="157"/>
        <v xml:space="preserve">                Smartbuy AG3/10B (200/2000) (SBBB-AG3-10B) Батарейка часовая</v>
      </c>
      <c r="C2794" s="33" t="s">
        <v>3503</v>
      </c>
      <c r="D2794" s="72">
        <f t="shared" si="158"/>
        <v>0.14399999999999999</v>
      </c>
      <c r="E2794" s="35" t="s">
        <v>28</v>
      </c>
      <c r="G2794" s="142">
        <v>0.12</v>
      </c>
      <c r="I2794" s="157">
        <v>4690626032507</v>
      </c>
      <c r="L2794" s="175"/>
      <c r="M2794" s="154" t="s">
        <v>2755</v>
      </c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  <c r="BF2794"/>
      <c r="BG2794"/>
      <c r="BH2794"/>
      <c r="BI2794"/>
      <c r="BJ2794"/>
      <c r="BK2794"/>
      <c r="BL2794"/>
      <c r="BM2794"/>
      <c r="BN2794"/>
      <c r="BO2794"/>
      <c r="BP2794"/>
      <c r="BQ2794"/>
      <c r="BR2794"/>
      <c r="BS2794"/>
      <c r="BT2794"/>
      <c r="BU2794"/>
      <c r="BV2794"/>
      <c r="BW2794"/>
      <c r="BX2794"/>
      <c r="BY2794"/>
      <c r="BZ2794"/>
      <c r="CA2794"/>
      <c r="CB2794"/>
      <c r="CC2794"/>
      <c r="CD2794"/>
      <c r="CE2794"/>
      <c r="CF2794"/>
    </row>
    <row r="2795" spans="2:84" ht="22.35" customHeight="1" outlineLevel="4" x14ac:dyDescent="0.2">
      <c r="B2795" s="98" t="str">
        <f t="shared" si="157"/>
        <v xml:space="preserve">                Smartbuy AG4/10B (200/2000) (SBBB-AG4-10B) Батарейка часовая</v>
      </c>
      <c r="C2795" s="99" t="s">
        <v>3504</v>
      </c>
      <c r="D2795" s="94">
        <f t="shared" si="158"/>
        <v>0.14399999999999999</v>
      </c>
      <c r="E2795" s="100" t="s">
        <v>28</v>
      </c>
      <c r="G2795" s="142">
        <v>0.12</v>
      </c>
      <c r="I2795" s="157">
        <v>4690626032514</v>
      </c>
      <c r="L2795" s="176"/>
      <c r="M2795" s="154" t="s">
        <v>2756</v>
      </c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  <c r="BF2795"/>
      <c r="BG2795"/>
      <c r="BH2795"/>
      <c r="BI2795"/>
      <c r="BJ2795"/>
      <c r="BK2795"/>
      <c r="BL2795"/>
      <c r="BM2795"/>
      <c r="BN2795"/>
      <c r="BO2795"/>
      <c r="BP2795"/>
      <c r="BQ2795"/>
      <c r="BR2795"/>
      <c r="BS2795"/>
      <c r="BT2795"/>
      <c r="BU2795"/>
      <c r="BV2795"/>
      <c r="BW2795"/>
      <c r="BX2795"/>
      <c r="BY2795"/>
      <c r="BZ2795"/>
      <c r="CA2795"/>
      <c r="CB2795"/>
      <c r="CC2795"/>
      <c r="CD2795"/>
      <c r="CE2795"/>
      <c r="CF2795"/>
    </row>
    <row r="2796" spans="2:84" ht="22.35" customHeight="1" outlineLevel="4" x14ac:dyDescent="0.2">
      <c r="B2796" s="98" t="str">
        <f t="shared" si="157"/>
        <v xml:space="preserve">                Smartbuy AG5/BL10 (10/2000) (SBBB-AG5-10B) Литиевый элемент питания</v>
      </c>
      <c r="C2796" s="101">
        <v>32521</v>
      </c>
      <c r="D2796" s="94">
        <f t="shared" si="158"/>
        <v>0.252</v>
      </c>
      <c r="E2796" s="100" t="s">
        <v>28</v>
      </c>
      <c r="G2796" s="142">
        <v>0.21</v>
      </c>
      <c r="I2796" s="157">
        <v>4690626032521</v>
      </c>
      <c r="L2796" s="176"/>
      <c r="M2796" s="154" t="s">
        <v>2757</v>
      </c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  <c r="BF2796"/>
      <c r="BG2796"/>
      <c r="BH2796"/>
      <c r="BI2796"/>
      <c r="BJ2796"/>
      <c r="BK2796"/>
      <c r="BL2796"/>
      <c r="BM2796"/>
      <c r="BN2796"/>
      <c r="BO2796"/>
      <c r="BP2796"/>
      <c r="BQ2796"/>
      <c r="BR2796"/>
      <c r="BS2796"/>
      <c r="BT2796"/>
      <c r="BU2796"/>
      <c r="BV2796"/>
      <c r="BW2796"/>
      <c r="BX2796"/>
      <c r="BY2796"/>
      <c r="BZ2796"/>
      <c r="CA2796"/>
      <c r="CB2796"/>
      <c r="CC2796"/>
      <c r="CD2796"/>
      <c r="CE2796"/>
      <c r="CF2796"/>
    </row>
    <row r="2797" spans="2:84" ht="11.85" customHeight="1" outlineLevel="4" x14ac:dyDescent="0.2">
      <c r="B2797" s="98" t="str">
        <f t="shared" si="157"/>
        <v xml:space="preserve">                Smartbuy AG6/10B 10/200 Элемент питания</v>
      </c>
      <c r="C2797" s="99" t="s">
        <v>4608</v>
      </c>
      <c r="D2797" s="94">
        <f t="shared" si="158"/>
        <v>0.216</v>
      </c>
      <c r="E2797" s="100" t="s">
        <v>28</v>
      </c>
      <c r="G2797" s="142">
        <v>0.18</v>
      </c>
      <c r="I2797" s="157">
        <v>4690626032538</v>
      </c>
      <c r="L2797" s="176"/>
      <c r="M2797" s="154" t="s">
        <v>2758</v>
      </c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  <c r="BF2797"/>
      <c r="BG2797"/>
      <c r="BH2797"/>
      <c r="BI2797"/>
      <c r="BJ2797"/>
      <c r="BK2797"/>
      <c r="BL2797"/>
      <c r="BM2797"/>
      <c r="BN2797"/>
      <c r="BO2797"/>
      <c r="BP2797"/>
      <c r="BQ2797"/>
      <c r="BR2797"/>
      <c r="BS2797"/>
      <c r="BT2797"/>
      <c r="BU2797"/>
      <c r="BV2797"/>
      <c r="BW2797"/>
      <c r="BX2797"/>
      <c r="BY2797"/>
      <c r="BZ2797"/>
      <c r="CA2797"/>
      <c r="CB2797"/>
      <c r="CC2797"/>
      <c r="CD2797"/>
      <c r="CE2797"/>
      <c r="CF2797"/>
    </row>
    <row r="2798" spans="2:84" ht="11.85" customHeight="1" outlineLevel="4" x14ac:dyDescent="0.2">
      <c r="B2798" s="98" t="str">
        <f t="shared" si="157"/>
        <v xml:space="preserve">                Smartbuy AG7/10B 10/200 Элемент питания</v>
      </c>
      <c r="C2798" s="101">
        <v>32545</v>
      </c>
      <c r="D2798" s="94">
        <f t="shared" si="158"/>
        <v>0.39600000000000002</v>
      </c>
      <c r="E2798" s="100" t="s">
        <v>28</v>
      </c>
      <c r="G2798" s="142">
        <v>0.33</v>
      </c>
      <c r="I2798" s="157">
        <v>4690626032545</v>
      </c>
      <c r="L2798" s="176"/>
      <c r="M2798" s="154" t="s">
        <v>2759</v>
      </c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  <c r="BF2798"/>
      <c r="BG2798"/>
      <c r="BH2798"/>
      <c r="BI2798"/>
      <c r="BJ2798"/>
      <c r="BK2798"/>
      <c r="BL2798"/>
      <c r="BM2798"/>
      <c r="BN2798"/>
      <c r="BO2798"/>
      <c r="BP2798"/>
      <c r="BQ2798"/>
      <c r="BR2798"/>
      <c r="BS2798"/>
      <c r="BT2798"/>
      <c r="BU2798"/>
      <c r="BV2798"/>
      <c r="BW2798"/>
      <c r="BX2798"/>
      <c r="BY2798"/>
      <c r="BZ2798"/>
      <c r="CA2798"/>
      <c r="CB2798"/>
      <c r="CC2798"/>
      <c r="CD2798"/>
      <c r="CE2798"/>
      <c r="CF2798"/>
    </row>
    <row r="2799" spans="2:84" ht="11.85" customHeight="1" outlineLevel="4" x14ac:dyDescent="0.2">
      <c r="B2799" s="71" t="str">
        <f t="shared" si="157"/>
        <v xml:space="preserve">                Smartbuy AG8/10B 10/200 Элемент питания</v>
      </c>
      <c r="C2799" s="34">
        <v>32552</v>
      </c>
      <c r="D2799" s="72">
        <f t="shared" si="158"/>
        <v>0.39600000000000002</v>
      </c>
      <c r="E2799" s="35" t="s">
        <v>28</v>
      </c>
      <c r="G2799" s="142">
        <v>0.33</v>
      </c>
      <c r="I2799" s="157">
        <v>4690626032552</v>
      </c>
      <c r="L2799" s="175"/>
      <c r="M2799" s="154" t="s">
        <v>2760</v>
      </c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  <c r="BF2799"/>
      <c r="BG2799"/>
      <c r="BH2799"/>
      <c r="BI2799"/>
      <c r="BJ2799"/>
      <c r="BK2799"/>
      <c r="BL2799"/>
      <c r="BM2799"/>
      <c r="BN2799"/>
      <c r="BO2799"/>
      <c r="BP2799"/>
      <c r="BQ2799"/>
      <c r="BR2799"/>
      <c r="BS2799"/>
      <c r="BT2799"/>
      <c r="BU2799"/>
      <c r="BV2799"/>
      <c r="BW2799"/>
      <c r="BX2799"/>
      <c r="BY2799"/>
      <c r="BZ2799"/>
      <c r="CA2799"/>
      <c r="CB2799"/>
      <c r="CC2799"/>
      <c r="CD2799"/>
      <c r="CE2799"/>
      <c r="CF2799"/>
    </row>
    <row r="2800" spans="2:84" ht="11.85" customHeight="1" outlineLevel="4" x14ac:dyDescent="0.2">
      <c r="B2800" s="98" t="str">
        <f t="shared" si="157"/>
        <v xml:space="preserve">                Smartbuy AG9/10B 10/200 Элемент питания</v>
      </c>
      <c r="C2800" s="101">
        <v>32569</v>
      </c>
      <c r="D2800" s="94">
        <f t="shared" si="158"/>
        <v>0.36</v>
      </c>
      <c r="E2800" s="100" t="s">
        <v>28</v>
      </c>
      <c r="G2800" s="142">
        <v>0.3</v>
      </c>
      <c r="I2800" s="157">
        <v>4690626032569</v>
      </c>
      <c r="L2800" s="176"/>
      <c r="M2800" s="154" t="s">
        <v>2761</v>
      </c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  <c r="BF2800"/>
      <c r="BG2800"/>
      <c r="BH2800"/>
      <c r="BI2800"/>
      <c r="BJ2800"/>
      <c r="BK2800"/>
      <c r="BL2800"/>
      <c r="BM2800"/>
      <c r="BN2800"/>
      <c r="BO2800"/>
      <c r="BP2800"/>
      <c r="BQ2800"/>
      <c r="BR2800"/>
      <c r="BS2800"/>
      <c r="BT2800"/>
      <c r="BU2800"/>
      <c r="BV2800"/>
      <c r="BW2800"/>
      <c r="BX2800"/>
      <c r="BY2800"/>
      <c r="BZ2800"/>
      <c r="CA2800"/>
      <c r="CB2800"/>
      <c r="CC2800"/>
      <c r="CD2800"/>
      <c r="CE2800"/>
      <c r="CF2800"/>
    </row>
    <row r="2801" spans="2:84" ht="11.85" customHeight="1" outlineLevel="4" x14ac:dyDescent="0.2">
      <c r="B2801" s="71" t="str">
        <f t="shared" si="157"/>
        <v xml:space="preserve">                VARTA AG13 1BP Эл.питания</v>
      </c>
      <c r="C2801" s="33" t="s">
        <v>1991</v>
      </c>
      <c r="D2801" s="72">
        <f t="shared" si="158"/>
        <v>0.97199999999999998</v>
      </c>
      <c r="E2801" s="35" t="s">
        <v>28</v>
      </c>
      <c r="G2801" s="142">
        <v>0.81</v>
      </c>
      <c r="I2801" s="157">
        <v>4008496297641</v>
      </c>
      <c r="L2801" s="175"/>
      <c r="M2801" s="154" t="s">
        <v>2629</v>
      </c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  <c r="BF2801"/>
      <c r="BG2801"/>
      <c r="BH2801"/>
      <c r="BI2801"/>
      <c r="BJ2801"/>
      <c r="BK2801"/>
      <c r="BL2801"/>
      <c r="BM2801"/>
      <c r="BN2801"/>
      <c r="BO2801"/>
      <c r="BP2801"/>
      <c r="BQ2801"/>
      <c r="BR2801"/>
      <c r="BS2801"/>
      <c r="BT2801"/>
      <c r="BU2801"/>
      <c r="BV2801"/>
      <c r="BW2801"/>
      <c r="BX2801"/>
      <c r="BY2801"/>
      <c r="BZ2801"/>
      <c r="CA2801"/>
      <c r="CB2801"/>
      <c r="CC2801"/>
      <c r="CD2801"/>
      <c r="CE2801"/>
      <c r="CF2801"/>
    </row>
    <row r="2802" spans="2:84" ht="11.85" customHeight="1" outlineLevel="4" x14ac:dyDescent="0.2">
      <c r="B2802" s="71" t="str">
        <f t="shared" si="157"/>
        <v xml:space="preserve">                VIDEX  AG4/10B (200/2000) Батарейка часовая</v>
      </c>
      <c r="C2802" s="34">
        <v>91710</v>
      </c>
      <c r="D2802" s="72">
        <f t="shared" si="158"/>
        <v>0.26400000000000001</v>
      </c>
      <c r="E2802" s="35" t="s">
        <v>28</v>
      </c>
      <c r="G2802" s="142">
        <v>0.22</v>
      </c>
      <c r="I2802" s="157">
        <v>4820118291710</v>
      </c>
      <c r="L2802" s="175"/>
      <c r="M2802" s="154" t="s">
        <v>3991</v>
      </c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  <c r="BF2802"/>
      <c r="BG2802"/>
      <c r="BH2802"/>
      <c r="BI2802"/>
      <c r="BJ2802"/>
      <c r="BK2802"/>
      <c r="BL2802"/>
      <c r="BM2802"/>
      <c r="BN2802"/>
      <c r="BO2802"/>
      <c r="BP2802"/>
      <c r="BQ2802"/>
      <c r="BR2802"/>
      <c r="BS2802"/>
      <c r="BT2802"/>
      <c r="BU2802"/>
      <c r="BV2802"/>
      <c r="BW2802"/>
      <c r="BX2802"/>
      <c r="BY2802"/>
      <c r="BZ2802"/>
      <c r="CA2802"/>
      <c r="CB2802"/>
      <c r="CC2802"/>
      <c r="CD2802"/>
      <c r="CE2802"/>
      <c r="CF2802"/>
    </row>
    <row r="2803" spans="2:84" ht="29.25" customHeight="1" outlineLevel="1" x14ac:dyDescent="0.2">
      <c r="B2803" s="75" t="s">
        <v>1998</v>
      </c>
      <c r="C2803" s="75"/>
      <c r="D2803" s="75"/>
      <c r="E2803" s="75"/>
      <c r="F2803" s="75"/>
      <c r="G2803" s="145"/>
      <c r="H2803" s="159"/>
      <c r="I2803" s="159"/>
      <c r="J2803" s="159"/>
      <c r="K2803" s="159"/>
      <c r="L2803" s="178"/>
      <c r="M2803" s="159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  <c r="BF2803"/>
      <c r="BG2803"/>
      <c r="BH2803"/>
      <c r="BI2803"/>
      <c r="BJ2803"/>
      <c r="BK2803"/>
      <c r="BL2803"/>
      <c r="BM2803"/>
      <c r="BN2803"/>
      <c r="BO2803"/>
      <c r="BP2803"/>
      <c r="BQ2803"/>
      <c r="BR2803"/>
      <c r="BS2803"/>
      <c r="BT2803"/>
      <c r="BU2803"/>
      <c r="BV2803"/>
      <c r="BW2803"/>
      <c r="BX2803"/>
      <c r="BY2803"/>
      <c r="BZ2803"/>
      <c r="CA2803"/>
      <c r="CB2803"/>
      <c r="CC2803"/>
      <c r="CD2803"/>
      <c r="CE2803"/>
      <c r="CF2803"/>
    </row>
    <row r="2804" spans="2:84" ht="12.6" customHeight="1" outlineLevel="2" x14ac:dyDescent="0.2">
      <c r="B2804" s="31" t="s">
        <v>1999</v>
      </c>
      <c r="C2804" s="32"/>
      <c r="D2804" s="32"/>
      <c r="E2804" s="32"/>
      <c r="F2804" s="32"/>
      <c r="G2804" s="140"/>
      <c r="H2804" s="156"/>
      <c r="I2804" s="156"/>
      <c r="J2804" s="156"/>
      <c r="K2804" s="156"/>
      <c r="L2804" s="174"/>
      <c r="M2804" s="156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  <c r="BF2804"/>
      <c r="BG2804"/>
      <c r="BH2804"/>
      <c r="BI2804"/>
      <c r="BJ2804"/>
      <c r="BK2804"/>
      <c r="BL2804"/>
      <c r="BM2804"/>
      <c r="BN2804"/>
      <c r="BO2804"/>
      <c r="BP2804"/>
      <c r="BQ2804"/>
      <c r="BR2804"/>
      <c r="BS2804"/>
      <c r="BT2804"/>
      <c r="BU2804"/>
      <c r="BV2804"/>
      <c r="BW2804"/>
      <c r="BX2804"/>
      <c r="BY2804"/>
      <c r="BZ2804"/>
      <c r="CA2804"/>
      <c r="CB2804"/>
      <c r="CC2804"/>
      <c r="CD2804"/>
      <c r="CE2804"/>
      <c r="CF2804"/>
    </row>
    <row r="2805" spans="2:84" ht="22.35" customHeight="1" outlineLevel="3" x14ac:dyDescent="0.2">
      <c r="B2805" s="71" t="str">
        <f t="shared" ref="B2805:B2811" si="159">HYPERLINK(CONCATENATE("http://belpult.by/site_search?search_term=",C2805),M2805)</f>
        <v xml:space="preserve">            Блок питания для ноутбука  20V 65W 3.25A штекер 7,9x5,5 (G311)</v>
      </c>
      <c r="C2805" s="33" t="s">
        <v>2399</v>
      </c>
      <c r="D2805" s="72">
        <f t="shared" si="158"/>
        <v>34.56</v>
      </c>
      <c r="E2805" s="35" t="s">
        <v>28</v>
      </c>
      <c r="G2805" s="142">
        <v>28.8</v>
      </c>
      <c r="I2805" s="154"/>
      <c r="L2805" s="175"/>
      <c r="M2805" s="154" t="s">
        <v>2398</v>
      </c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  <c r="BF2805"/>
      <c r="BG2805"/>
      <c r="BH2805"/>
      <c r="BI2805"/>
      <c r="BJ2805"/>
      <c r="BK2805"/>
      <c r="BL2805"/>
      <c r="BM2805"/>
      <c r="BN2805"/>
      <c r="BO2805"/>
      <c r="BP2805"/>
      <c r="BQ2805"/>
      <c r="BR2805"/>
      <c r="BS2805"/>
      <c r="BT2805"/>
      <c r="BU2805"/>
      <c r="BV2805"/>
      <c r="BW2805"/>
      <c r="BX2805"/>
      <c r="BY2805"/>
      <c r="BZ2805"/>
      <c r="CA2805"/>
      <c r="CB2805"/>
      <c r="CC2805"/>
      <c r="CD2805"/>
      <c r="CE2805"/>
      <c r="CF2805"/>
    </row>
    <row r="2806" spans="2:84" ht="22.35" customHeight="1" outlineLevel="3" x14ac:dyDescent="0.2">
      <c r="B2806" s="71" t="str">
        <f t="shared" si="159"/>
        <v xml:space="preserve">            Универсальный блок питания для ноутбука (8 насадок)19v 120W</v>
      </c>
      <c r="C2806" s="33" t="s">
        <v>2546</v>
      </c>
      <c r="D2806" s="72">
        <f t="shared" si="158"/>
        <v>36</v>
      </c>
      <c r="E2806" s="35" t="s">
        <v>28</v>
      </c>
      <c r="G2806" s="142">
        <v>30</v>
      </c>
      <c r="I2806" s="157">
        <v>4690601011558</v>
      </c>
      <c r="L2806" s="175"/>
      <c r="M2806" s="154" t="s">
        <v>2545</v>
      </c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  <c r="BF2806"/>
      <c r="BG2806"/>
      <c r="BH2806"/>
      <c r="BI2806"/>
      <c r="BJ2806"/>
      <c r="BK2806"/>
      <c r="BL2806"/>
      <c r="BM2806"/>
      <c r="BN2806"/>
      <c r="BO2806"/>
      <c r="BP2806"/>
      <c r="BQ2806"/>
      <c r="BR2806"/>
      <c r="BS2806"/>
      <c r="BT2806"/>
      <c r="BU2806"/>
      <c r="BV2806"/>
      <c r="BW2806"/>
      <c r="BX2806"/>
      <c r="BY2806"/>
      <c r="BZ2806"/>
      <c r="CA2806"/>
      <c r="CB2806"/>
      <c r="CC2806"/>
      <c r="CD2806"/>
      <c r="CE2806"/>
      <c r="CF2806"/>
    </row>
    <row r="2807" spans="2:84" ht="22.35" customHeight="1" outlineLevel="3" x14ac:dyDescent="0.2">
      <c r="B2807" s="71" t="str">
        <f t="shared" si="159"/>
        <v xml:space="preserve">            Универсальный блок питания для ноутбука (8 насадок)19v 150W</v>
      </c>
      <c r="C2807" s="33" t="s">
        <v>2001</v>
      </c>
      <c r="D2807" s="72">
        <f t="shared" si="158"/>
        <v>45.359999999999992</v>
      </c>
      <c r="E2807" s="35" t="s">
        <v>28</v>
      </c>
      <c r="G2807" s="142">
        <v>37.799999999999997</v>
      </c>
      <c r="I2807" s="157">
        <v>4603725280984</v>
      </c>
      <c r="L2807" s="175"/>
      <c r="M2807" s="154" t="s">
        <v>2000</v>
      </c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  <c r="AV2807"/>
      <c r="AW2807"/>
      <c r="AX2807"/>
      <c r="AY2807"/>
      <c r="AZ2807"/>
      <c r="BA2807"/>
      <c r="BB2807"/>
      <c r="BC2807"/>
      <c r="BD2807"/>
      <c r="BE2807"/>
      <c r="BF2807"/>
      <c r="BG2807"/>
      <c r="BH2807"/>
      <c r="BI2807"/>
      <c r="BJ2807"/>
      <c r="BK2807"/>
      <c r="BL2807"/>
      <c r="BM2807"/>
      <c r="BN2807"/>
      <c r="BO2807"/>
      <c r="BP2807"/>
      <c r="BQ2807"/>
      <c r="BR2807"/>
      <c r="BS2807"/>
      <c r="BT2807"/>
      <c r="BU2807"/>
      <c r="BV2807"/>
      <c r="BW2807"/>
      <c r="BX2807"/>
      <c r="BY2807"/>
      <c r="BZ2807"/>
      <c r="CA2807"/>
      <c r="CB2807"/>
      <c r="CC2807"/>
      <c r="CD2807"/>
      <c r="CE2807"/>
      <c r="CF2807"/>
    </row>
    <row r="2808" spans="2:84" ht="22.35" customHeight="1" outlineLevel="3" x14ac:dyDescent="0.2">
      <c r="B2808" s="98" t="str">
        <f t="shared" si="159"/>
        <v xml:space="preserve">            Штекер DC 2.5x0.7 с кабелем 1.2m для блока питания ноутбука ASUS (LX G290)</v>
      </c>
      <c r="C2808" s="99" t="s">
        <v>2003</v>
      </c>
      <c r="D2808" s="94">
        <f t="shared" si="158"/>
        <v>4.5720000000000001</v>
      </c>
      <c r="E2808" s="100" t="s">
        <v>28</v>
      </c>
      <c r="G2808" s="142">
        <v>3.81</v>
      </c>
      <c r="I2808" s="157">
        <v>5902270705102</v>
      </c>
      <c r="L2808" s="176"/>
      <c r="M2808" s="154" t="s">
        <v>2002</v>
      </c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  <c r="AV2808"/>
      <c r="AW2808"/>
      <c r="AX2808"/>
      <c r="AY2808"/>
      <c r="AZ2808"/>
      <c r="BA2808"/>
      <c r="BB2808"/>
      <c r="BC2808"/>
      <c r="BD2808"/>
      <c r="BE2808"/>
      <c r="BF2808"/>
      <c r="BG2808"/>
      <c r="BH2808"/>
      <c r="BI2808"/>
      <c r="BJ2808"/>
      <c r="BK2808"/>
      <c r="BL2808"/>
      <c r="BM2808"/>
      <c r="BN2808"/>
      <c r="BO2808"/>
      <c r="BP2808"/>
      <c r="BQ2808"/>
      <c r="BR2808"/>
      <c r="BS2808"/>
      <c r="BT2808"/>
      <c r="BU2808"/>
      <c r="BV2808"/>
      <c r="BW2808"/>
      <c r="BX2808"/>
      <c r="BY2808"/>
      <c r="BZ2808"/>
      <c r="CA2808"/>
      <c r="CB2808"/>
      <c r="CC2808"/>
      <c r="CD2808"/>
      <c r="CE2808"/>
      <c r="CF2808"/>
    </row>
    <row r="2809" spans="2:84" ht="22.35" customHeight="1" outlineLevel="3" x14ac:dyDescent="0.2">
      <c r="B2809" s="98" t="str">
        <f t="shared" si="159"/>
        <v xml:space="preserve">            Штекер DC 2.5x0.7 с кабелем 1.2m для блока питания ноутбука ASUS угловой (LX G290K)</v>
      </c>
      <c r="C2809" s="99" t="s">
        <v>2005</v>
      </c>
      <c r="D2809" s="94">
        <f t="shared" si="158"/>
        <v>4.5720000000000001</v>
      </c>
      <c r="E2809" s="100" t="s">
        <v>28</v>
      </c>
      <c r="G2809" s="142">
        <v>3.81</v>
      </c>
      <c r="I2809" s="157">
        <v>5902270723779</v>
      </c>
      <c r="L2809" s="176"/>
      <c r="M2809" s="154" t="s">
        <v>2004</v>
      </c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  <c r="AV2809"/>
      <c r="AW2809"/>
      <c r="AX2809"/>
      <c r="AY2809"/>
      <c r="AZ2809"/>
      <c r="BA2809"/>
      <c r="BB2809"/>
      <c r="BC2809"/>
      <c r="BD2809"/>
      <c r="BE2809"/>
      <c r="BF2809"/>
      <c r="BG2809"/>
      <c r="BH2809"/>
      <c r="BI2809"/>
      <c r="BJ2809"/>
      <c r="BK2809"/>
      <c r="BL2809"/>
      <c r="BM2809"/>
      <c r="BN2809"/>
      <c r="BO2809"/>
      <c r="BP2809"/>
      <c r="BQ2809"/>
      <c r="BR2809"/>
      <c r="BS2809"/>
      <c r="BT2809"/>
      <c r="BU2809"/>
      <c r="BV2809"/>
      <c r="BW2809"/>
      <c r="BX2809"/>
      <c r="BY2809"/>
      <c r="BZ2809"/>
      <c r="CA2809"/>
      <c r="CB2809"/>
      <c r="CC2809"/>
      <c r="CD2809"/>
      <c r="CE2809"/>
      <c r="CF2809"/>
    </row>
    <row r="2810" spans="2:84" ht="22.35" customHeight="1" outlineLevel="3" x14ac:dyDescent="0.2">
      <c r="B2810" s="98" t="str">
        <f t="shared" si="159"/>
        <v xml:space="preserve">            Штекер DC 6.5x4.4 с кабелем 1.2m для блока питания ноутбука SONY (LX G298)</v>
      </c>
      <c r="C2810" s="99" t="s">
        <v>2007</v>
      </c>
      <c r="D2810" s="94">
        <f t="shared" si="158"/>
        <v>4.5720000000000001</v>
      </c>
      <c r="E2810" s="100" t="s">
        <v>28</v>
      </c>
      <c r="G2810" s="142">
        <v>3.81</v>
      </c>
      <c r="I2810" s="157">
        <v>5902270705164</v>
      </c>
      <c r="L2810" s="176"/>
      <c r="M2810" s="154" t="s">
        <v>2006</v>
      </c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  <c r="AV2810"/>
      <c r="AW2810"/>
      <c r="AX2810"/>
      <c r="AY2810"/>
      <c r="AZ2810"/>
      <c r="BA2810"/>
      <c r="BB2810"/>
      <c r="BC2810"/>
      <c r="BD2810"/>
      <c r="BE2810"/>
      <c r="BF2810"/>
      <c r="BG2810"/>
      <c r="BH2810"/>
      <c r="BI2810"/>
      <c r="BJ2810"/>
      <c r="BK2810"/>
      <c r="BL2810"/>
      <c r="BM2810"/>
      <c r="BN2810"/>
      <c r="BO2810"/>
      <c r="BP2810"/>
      <c r="BQ2810"/>
      <c r="BR2810"/>
      <c r="BS2810"/>
      <c r="BT2810"/>
      <c r="BU2810"/>
      <c r="BV2810"/>
      <c r="BW2810"/>
      <c r="BX2810"/>
      <c r="BY2810"/>
      <c r="BZ2810"/>
      <c r="CA2810"/>
      <c r="CB2810"/>
      <c r="CC2810"/>
      <c r="CD2810"/>
      <c r="CE2810"/>
      <c r="CF2810"/>
    </row>
    <row r="2811" spans="2:84" ht="22.35" customHeight="1" outlineLevel="3" x14ac:dyDescent="0.2">
      <c r="B2811" s="98" t="str">
        <f t="shared" si="159"/>
        <v xml:space="preserve">            Штекер DC 6.5x4.4 с кабелем 1.2m для блока питания ноутбука SONY угловой (LX G298K)</v>
      </c>
      <c r="C2811" s="99" t="s">
        <v>2009</v>
      </c>
      <c r="D2811" s="94">
        <f t="shared" si="158"/>
        <v>4.5720000000000001</v>
      </c>
      <c r="E2811" s="100" t="s">
        <v>28</v>
      </c>
      <c r="G2811" s="142">
        <v>3.81</v>
      </c>
      <c r="I2811" s="157">
        <v>5902270723816</v>
      </c>
      <c r="L2811" s="176"/>
      <c r="M2811" s="154" t="s">
        <v>2008</v>
      </c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  <c r="AV2811"/>
      <c r="AW2811"/>
      <c r="AX2811"/>
      <c r="AY2811"/>
      <c r="AZ2811"/>
      <c r="BA2811"/>
      <c r="BB2811"/>
      <c r="BC2811"/>
      <c r="BD2811"/>
      <c r="BE2811"/>
      <c r="BF2811"/>
      <c r="BG2811"/>
      <c r="BH2811"/>
      <c r="BI2811"/>
      <c r="BJ2811"/>
      <c r="BK2811"/>
      <c r="BL2811"/>
      <c r="BM2811"/>
      <c r="BN2811"/>
      <c r="BO2811"/>
      <c r="BP2811"/>
      <c r="BQ2811"/>
      <c r="BR2811"/>
      <c r="BS2811"/>
      <c r="BT2811"/>
      <c r="BU2811"/>
      <c r="BV2811"/>
      <c r="BW2811"/>
      <c r="BX2811"/>
      <c r="BY2811"/>
      <c r="BZ2811"/>
      <c r="CA2811"/>
      <c r="CB2811"/>
      <c r="CC2811"/>
      <c r="CD2811"/>
      <c r="CE2811"/>
      <c r="CF2811"/>
    </row>
    <row r="2812" spans="2:84" ht="23.85" customHeight="1" outlineLevel="2" x14ac:dyDescent="0.2">
      <c r="B2812" s="31" t="s">
        <v>2010</v>
      </c>
      <c r="C2812" s="32"/>
      <c r="D2812" s="32"/>
      <c r="E2812" s="32"/>
      <c r="F2812" s="32"/>
      <c r="G2812" s="140"/>
      <c r="H2812" s="156"/>
      <c r="I2812" s="156"/>
      <c r="J2812" s="156"/>
      <c r="K2812" s="156"/>
      <c r="L2812" s="174"/>
      <c r="M2812" s="156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  <c r="AZ2812"/>
      <c r="BA2812"/>
      <c r="BB2812"/>
      <c r="BC2812"/>
      <c r="BD2812"/>
      <c r="BE2812"/>
      <c r="BF2812"/>
      <c r="BG2812"/>
      <c r="BH2812"/>
      <c r="BI2812"/>
      <c r="BJ2812"/>
      <c r="BK2812"/>
      <c r="BL2812"/>
      <c r="BM2812"/>
      <c r="BN2812"/>
      <c r="BO2812"/>
      <c r="BP2812"/>
      <c r="BQ2812"/>
      <c r="BR2812"/>
      <c r="BS2812"/>
      <c r="BT2812"/>
      <c r="BU2812"/>
      <c r="BV2812"/>
      <c r="BW2812"/>
      <c r="BX2812"/>
      <c r="BY2812"/>
      <c r="BZ2812"/>
      <c r="CA2812"/>
      <c r="CB2812"/>
      <c r="CC2812"/>
      <c r="CD2812"/>
      <c r="CE2812"/>
      <c r="CF2812"/>
    </row>
    <row r="2813" spans="2:84" ht="11.85" customHeight="1" outlineLevel="3" x14ac:dyDescent="0.2">
      <c r="B2813" s="71" t="str">
        <f>HYPERLINK(CONCATENATE("http://belpult.by/site_search?search_term=",C2813),M2813)</f>
        <v xml:space="preserve">            AC Aдаптер 12V 1А</v>
      </c>
      <c r="C2813" s="34">
        <v>12150</v>
      </c>
      <c r="D2813" s="72">
        <f t="shared" si="158"/>
        <v>7.56</v>
      </c>
      <c r="E2813" s="35" t="s">
        <v>28</v>
      </c>
      <c r="G2813" s="142">
        <v>6.3</v>
      </c>
      <c r="I2813" s="157">
        <v>2000230095812</v>
      </c>
      <c r="L2813" s="175"/>
      <c r="M2813" s="154" t="s">
        <v>3280</v>
      </c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  <c r="AV2813"/>
      <c r="AW2813"/>
      <c r="AX2813"/>
      <c r="AY2813"/>
      <c r="AZ2813"/>
      <c r="BA2813"/>
      <c r="BB2813"/>
      <c r="BC2813"/>
      <c r="BD2813"/>
      <c r="BE2813"/>
      <c r="BF2813"/>
      <c r="BG2813"/>
      <c r="BH2813"/>
      <c r="BI2813"/>
      <c r="BJ2813"/>
      <c r="BK2813"/>
      <c r="BL2813"/>
      <c r="BM2813"/>
      <c r="BN2813"/>
      <c r="BO2813"/>
      <c r="BP2813"/>
      <c r="BQ2813"/>
      <c r="BR2813"/>
      <c r="BS2813"/>
      <c r="BT2813"/>
      <c r="BU2813"/>
      <c r="BV2813"/>
      <c r="BW2813"/>
      <c r="BX2813"/>
      <c r="BY2813"/>
      <c r="BZ2813"/>
      <c r="CA2813"/>
      <c r="CB2813"/>
      <c r="CC2813"/>
      <c r="CD2813"/>
      <c r="CE2813"/>
      <c r="CF2813"/>
    </row>
    <row r="2814" spans="2:84" ht="11.85" customHeight="1" outlineLevel="3" x14ac:dyDescent="0.2">
      <c r="B2814" s="71" t="str">
        <f>HYPERLINK(CONCATENATE("http://belpult.by/site_search?search_term=",C2814),M2814)</f>
        <v xml:space="preserve">            AC Aдаптер 12V 2А</v>
      </c>
      <c r="C2814" s="34">
        <v>12200</v>
      </c>
      <c r="D2814" s="72">
        <f t="shared" si="158"/>
        <v>14.04</v>
      </c>
      <c r="E2814" s="35" t="s">
        <v>28</v>
      </c>
      <c r="G2814" s="142">
        <v>11.7</v>
      </c>
      <c r="I2814" s="157">
        <v>2000000005607</v>
      </c>
      <c r="L2814" s="175"/>
      <c r="M2814" s="154" t="s">
        <v>3505</v>
      </c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  <c r="AV2814"/>
      <c r="AW2814"/>
      <c r="AX2814"/>
      <c r="AY2814"/>
      <c r="AZ2814"/>
      <c r="BA2814"/>
      <c r="BB2814"/>
      <c r="BC2814"/>
      <c r="BD2814"/>
      <c r="BE2814"/>
      <c r="BF2814"/>
      <c r="BG2814"/>
      <c r="BH2814"/>
      <c r="BI2814"/>
      <c r="BJ2814"/>
      <c r="BK2814"/>
      <c r="BL2814"/>
      <c r="BM2814"/>
      <c r="BN2814"/>
      <c r="BO2814"/>
      <c r="BP2814"/>
      <c r="BQ2814"/>
      <c r="BR2814"/>
      <c r="BS2814"/>
      <c r="BT2814"/>
      <c r="BU2814"/>
      <c r="BV2814"/>
      <c r="BW2814"/>
      <c r="BX2814"/>
      <c r="BY2814"/>
      <c r="BZ2814"/>
      <c r="CA2814"/>
      <c r="CB2814"/>
      <c r="CC2814"/>
      <c r="CD2814"/>
      <c r="CE2814"/>
      <c r="CF2814"/>
    </row>
    <row r="2815" spans="2:84" ht="11.85" customHeight="1" outlineLevel="3" x14ac:dyDescent="0.2">
      <c r="B2815" s="71" t="str">
        <f>HYPERLINK(CONCATENATE("http://belpult.by/site_search?search_term=",C2815),M2815)</f>
        <v xml:space="preserve">            AC Aдаптер HJ-050200E 5V (для приставок)</v>
      </c>
      <c r="C2815" s="33" t="s">
        <v>2012</v>
      </c>
      <c r="D2815" s="72">
        <f t="shared" si="158"/>
        <v>9.36</v>
      </c>
      <c r="E2815" s="35" t="s">
        <v>28</v>
      </c>
      <c r="G2815" s="142">
        <v>7.8</v>
      </c>
      <c r="I2815" s="157">
        <v>2000000001180</v>
      </c>
      <c r="L2815" s="175"/>
      <c r="M2815" s="154" t="s">
        <v>2011</v>
      </c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  <c r="AV2815"/>
      <c r="AW2815"/>
      <c r="AX2815"/>
      <c r="AY2815"/>
      <c r="AZ2815"/>
      <c r="BA2815"/>
      <c r="BB2815"/>
      <c r="BC2815"/>
      <c r="BD2815"/>
      <c r="BE2815"/>
      <c r="BF2815"/>
      <c r="BG2815"/>
      <c r="BH2815"/>
      <c r="BI2815"/>
      <c r="BJ2815"/>
      <c r="BK2815"/>
      <c r="BL2815"/>
      <c r="BM2815"/>
      <c r="BN2815"/>
      <c r="BO2815"/>
      <c r="BP2815"/>
      <c r="BQ2815"/>
      <c r="BR2815"/>
      <c r="BS2815"/>
      <c r="BT2815"/>
      <c r="BU2815"/>
      <c r="BV2815"/>
      <c r="BW2815"/>
      <c r="BX2815"/>
      <c r="BY2815"/>
      <c r="BZ2815"/>
      <c r="CA2815"/>
      <c r="CB2815"/>
      <c r="CC2815"/>
      <c r="CD2815"/>
      <c r="CE2815"/>
      <c r="CF2815"/>
    </row>
    <row r="2816" spans="2:84" ht="24" customHeight="1" outlineLevel="1" x14ac:dyDescent="0.2">
      <c r="B2816" s="75" t="s">
        <v>4292</v>
      </c>
      <c r="C2816" s="75"/>
      <c r="D2816" s="75"/>
      <c r="E2816" s="75"/>
      <c r="F2816" s="75"/>
      <c r="G2816" s="145"/>
      <c r="H2816" s="159"/>
      <c r="I2816" s="159"/>
      <c r="J2816" s="159"/>
      <c r="K2816" s="159"/>
      <c r="L2816" s="178"/>
      <c r="M2816" s="159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  <c r="AV2816"/>
      <c r="AW2816"/>
      <c r="AX2816"/>
      <c r="AY2816"/>
      <c r="AZ2816"/>
      <c r="BA2816"/>
      <c r="BB2816"/>
      <c r="BC2816"/>
      <c r="BD2816"/>
      <c r="BE2816"/>
      <c r="BF2816"/>
      <c r="BG2816"/>
      <c r="BH2816"/>
      <c r="BI2816"/>
      <c r="BJ2816"/>
      <c r="BK2816"/>
      <c r="BL2816"/>
      <c r="BM2816"/>
      <c r="BN2816"/>
      <c r="BO2816"/>
      <c r="BP2816"/>
      <c r="BQ2816"/>
      <c r="BR2816"/>
      <c r="BS2816"/>
      <c r="BT2816"/>
      <c r="BU2816"/>
      <c r="BV2816"/>
      <c r="BW2816"/>
      <c r="BX2816"/>
      <c r="BY2816"/>
      <c r="BZ2816"/>
      <c r="CA2816"/>
      <c r="CB2816"/>
      <c r="CC2816"/>
      <c r="CD2816"/>
      <c r="CE2816"/>
      <c r="CF2816"/>
    </row>
    <row r="2817" spans="2:84" ht="11.85" customHeight="1" outlineLevel="2" x14ac:dyDescent="0.2">
      <c r="B2817" s="71" t="str">
        <f t="shared" ref="B2817:B2839" si="160">HYPERLINK(CONCATENATE("http://belpult.by/site_search?search_term=",C2817),M2817)</f>
        <v xml:space="preserve">        Весы 100g 0.01</v>
      </c>
      <c r="C2817" s="33" t="s">
        <v>4294</v>
      </c>
      <c r="D2817" s="72">
        <f t="shared" si="158"/>
        <v>12.311999999999999</v>
      </c>
      <c r="E2817" s="35" t="s">
        <v>28</v>
      </c>
      <c r="G2817" s="142">
        <v>10.26</v>
      </c>
      <c r="I2817" s="157">
        <v>2000456681882</v>
      </c>
      <c r="L2817" s="175"/>
      <c r="M2817" s="154" t="s">
        <v>4293</v>
      </c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  <c r="AV2817"/>
      <c r="AW2817"/>
      <c r="AX2817"/>
      <c r="AY2817"/>
      <c r="AZ2817"/>
      <c r="BA2817"/>
      <c r="BB2817"/>
      <c r="BC2817"/>
      <c r="BD2817"/>
      <c r="BE2817"/>
      <c r="BF2817"/>
      <c r="BG2817"/>
      <c r="BH2817"/>
      <c r="BI2817"/>
      <c r="BJ2817"/>
      <c r="BK2817"/>
      <c r="BL2817"/>
      <c r="BM2817"/>
      <c r="BN2817"/>
      <c r="BO2817"/>
      <c r="BP2817"/>
      <c r="BQ2817"/>
      <c r="BR2817"/>
      <c r="BS2817"/>
      <c r="BT2817"/>
      <c r="BU2817"/>
      <c r="BV2817"/>
      <c r="BW2817"/>
      <c r="BX2817"/>
      <c r="BY2817"/>
      <c r="BZ2817"/>
      <c r="CA2817"/>
      <c r="CB2817"/>
      <c r="CC2817"/>
      <c r="CD2817"/>
      <c r="CE2817"/>
      <c r="CF2817"/>
    </row>
    <row r="2818" spans="2:84" ht="11.85" customHeight="1" outlineLevel="2" x14ac:dyDescent="0.2">
      <c r="B2818" s="71" t="str">
        <f t="shared" si="160"/>
        <v xml:space="preserve">        Весы 200g 0.01</v>
      </c>
      <c r="C2818" s="33" t="s">
        <v>4296</v>
      </c>
      <c r="D2818" s="72">
        <f t="shared" si="158"/>
        <v>12.311999999999999</v>
      </c>
      <c r="E2818" s="35" t="s">
        <v>28</v>
      </c>
      <c r="G2818" s="142">
        <v>10.26</v>
      </c>
      <c r="I2818" s="157">
        <v>2000456681875</v>
      </c>
      <c r="L2818" s="175"/>
      <c r="M2818" s="154" t="s">
        <v>4295</v>
      </c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  <c r="AV2818"/>
      <c r="AW2818"/>
      <c r="AX2818"/>
      <c r="AY2818"/>
      <c r="AZ2818"/>
      <c r="BA2818"/>
      <c r="BB2818"/>
      <c r="BC2818"/>
      <c r="BD2818"/>
      <c r="BE2818"/>
      <c r="BF2818"/>
      <c r="BG2818"/>
      <c r="BH2818"/>
      <c r="BI2818"/>
      <c r="BJ2818"/>
      <c r="BK2818"/>
      <c r="BL2818"/>
      <c r="BM2818"/>
      <c r="BN2818"/>
      <c r="BO2818"/>
      <c r="BP2818"/>
      <c r="BQ2818"/>
      <c r="BR2818"/>
      <c r="BS2818"/>
      <c r="BT2818"/>
      <c r="BU2818"/>
      <c r="BV2818"/>
      <c r="BW2818"/>
      <c r="BX2818"/>
      <c r="BY2818"/>
      <c r="BZ2818"/>
      <c r="CA2818"/>
      <c r="CB2818"/>
      <c r="CC2818"/>
      <c r="CD2818"/>
      <c r="CE2818"/>
      <c r="CF2818"/>
    </row>
    <row r="2819" spans="2:84" ht="11.85" customHeight="1" outlineLevel="2" x14ac:dyDescent="0.2">
      <c r="B2819" s="71" t="str">
        <f t="shared" si="160"/>
        <v xml:space="preserve">        Весы 500g 0.1</v>
      </c>
      <c r="C2819" s="33" t="s">
        <v>4298</v>
      </c>
      <c r="D2819" s="72">
        <f t="shared" si="158"/>
        <v>12.311999999999999</v>
      </c>
      <c r="E2819" s="35" t="s">
        <v>28</v>
      </c>
      <c r="G2819" s="142">
        <v>10.26</v>
      </c>
      <c r="I2819" s="157">
        <v>2000230095621</v>
      </c>
      <c r="L2819" s="175"/>
      <c r="M2819" s="154" t="s">
        <v>4297</v>
      </c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  <c r="AV2819"/>
      <c r="AW2819"/>
      <c r="AX2819"/>
      <c r="AY2819"/>
      <c r="AZ2819"/>
      <c r="BA2819"/>
      <c r="BB2819"/>
      <c r="BC2819"/>
      <c r="BD2819"/>
      <c r="BE2819"/>
      <c r="BF2819"/>
      <c r="BG2819"/>
      <c r="BH2819"/>
      <c r="BI2819"/>
      <c r="BJ2819"/>
      <c r="BK2819"/>
      <c r="BL2819"/>
      <c r="BM2819"/>
      <c r="BN2819"/>
      <c r="BO2819"/>
      <c r="BP2819"/>
      <c r="BQ2819"/>
      <c r="BR2819"/>
      <c r="BS2819"/>
      <c r="BT2819"/>
      <c r="BU2819"/>
      <c r="BV2819"/>
      <c r="BW2819"/>
      <c r="BX2819"/>
      <c r="BY2819"/>
      <c r="BZ2819"/>
      <c r="CA2819"/>
      <c r="CB2819"/>
      <c r="CC2819"/>
      <c r="CD2819"/>
      <c r="CE2819"/>
      <c r="CF2819"/>
    </row>
    <row r="2820" spans="2:84" ht="11.85" customHeight="1" outlineLevel="2" x14ac:dyDescent="0.2">
      <c r="B2820" s="71" t="str">
        <f t="shared" si="160"/>
        <v xml:space="preserve">        Весы B05</v>
      </c>
      <c r="C2820" s="33" t="s">
        <v>4300</v>
      </c>
      <c r="D2820" s="72">
        <f t="shared" si="158"/>
        <v>12.023999999999999</v>
      </c>
      <c r="E2820" s="35" t="s">
        <v>28</v>
      </c>
      <c r="G2820" s="142">
        <v>10.02</v>
      </c>
      <c r="I2820" s="157">
        <v>2000456681899</v>
      </c>
      <c r="L2820" s="175"/>
      <c r="M2820" s="154" t="s">
        <v>4299</v>
      </c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  <c r="AV2820"/>
      <c r="AW2820"/>
      <c r="AX2820"/>
      <c r="AY2820"/>
      <c r="AZ2820"/>
      <c r="BA2820"/>
      <c r="BB2820"/>
      <c r="BC2820"/>
      <c r="BD2820"/>
      <c r="BE2820"/>
      <c r="BF2820"/>
      <c r="BG2820"/>
      <c r="BH2820"/>
      <c r="BI2820"/>
      <c r="BJ2820"/>
      <c r="BK2820"/>
      <c r="BL2820"/>
      <c r="BM2820"/>
      <c r="BN2820"/>
      <c r="BO2820"/>
      <c r="BP2820"/>
      <c r="BQ2820"/>
      <c r="BR2820"/>
      <c r="BS2820"/>
      <c r="BT2820"/>
      <c r="BU2820"/>
      <c r="BV2820"/>
      <c r="BW2820"/>
      <c r="BX2820"/>
      <c r="BY2820"/>
      <c r="BZ2820"/>
      <c r="CA2820"/>
      <c r="CB2820"/>
      <c r="CC2820"/>
      <c r="CD2820"/>
      <c r="CE2820"/>
      <c r="CF2820"/>
    </row>
    <row r="2821" spans="2:84" ht="11.85" customHeight="1" outlineLevel="2" x14ac:dyDescent="0.2">
      <c r="B2821" s="71" t="str">
        <f t="shared" si="160"/>
        <v xml:space="preserve">        Весы MH-016-200</v>
      </c>
      <c r="C2821" s="33" t="s">
        <v>4302</v>
      </c>
      <c r="D2821" s="72">
        <f t="shared" si="158"/>
        <v>12.635999999999999</v>
      </c>
      <c r="E2821" s="35" t="s">
        <v>28</v>
      </c>
      <c r="G2821" s="142">
        <v>10.53</v>
      </c>
      <c r="I2821" s="157">
        <v>2000456681905</v>
      </c>
      <c r="L2821" s="175"/>
      <c r="M2821" s="154" t="s">
        <v>4301</v>
      </c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  <c r="AV2821"/>
      <c r="AW2821"/>
      <c r="AX2821"/>
      <c r="AY2821"/>
      <c r="AZ2821"/>
      <c r="BA2821"/>
      <c r="BB2821"/>
      <c r="BC2821"/>
      <c r="BD2821"/>
      <c r="BE2821"/>
      <c r="BF2821"/>
      <c r="BG2821"/>
      <c r="BH2821"/>
      <c r="BI2821"/>
      <c r="BJ2821"/>
      <c r="BK2821"/>
      <c r="BL2821"/>
      <c r="BM2821"/>
      <c r="BN2821"/>
      <c r="BO2821"/>
      <c r="BP2821"/>
      <c r="BQ2821"/>
      <c r="BR2821"/>
      <c r="BS2821"/>
      <c r="BT2821"/>
      <c r="BU2821"/>
      <c r="BV2821"/>
      <c r="BW2821"/>
      <c r="BX2821"/>
      <c r="BY2821"/>
      <c r="BZ2821"/>
      <c r="CA2821"/>
      <c r="CB2821"/>
      <c r="CC2821"/>
      <c r="CD2821"/>
      <c r="CE2821"/>
      <c r="CF2821"/>
    </row>
    <row r="2822" spans="2:84" ht="11.85" customHeight="1" outlineLevel="2" x14ac:dyDescent="0.2">
      <c r="B2822" s="71" t="str">
        <f t="shared" si="160"/>
        <v xml:space="preserve">        Весы MH-267-2000</v>
      </c>
      <c r="C2822" s="33" t="s">
        <v>4304</v>
      </c>
      <c r="D2822" s="72">
        <f t="shared" si="158"/>
        <v>15.839999999999998</v>
      </c>
      <c r="E2822" s="35" t="s">
        <v>28</v>
      </c>
      <c r="G2822" s="142">
        <v>13.2</v>
      </c>
      <c r="I2822" s="157">
        <v>2000456681912</v>
      </c>
      <c r="L2822" s="175"/>
      <c r="M2822" s="154" t="s">
        <v>4303</v>
      </c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  <c r="AV2822"/>
      <c r="AW2822"/>
      <c r="AX2822"/>
      <c r="AY2822"/>
      <c r="AZ2822"/>
      <c r="BA2822"/>
      <c r="BB2822"/>
      <c r="BC2822"/>
      <c r="BD2822"/>
      <c r="BE2822"/>
      <c r="BF2822"/>
      <c r="BG2822"/>
      <c r="BH2822"/>
      <c r="BI2822"/>
      <c r="BJ2822"/>
      <c r="BK2822"/>
      <c r="BL2822"/>
      <c r="BM2822"/>
      <c r="BN2822"/>
      <c r="BO2822"/>
      <c r="BP2822"/>
      <c r="BQ2822"/>
      <c r="BR2822"/>
      <c r="BS2822"/>
      <c r="BT2822"/>
      <c r="BU2822"/>
      <c r="BV2822"/>
      <c r="BW2822"/>
      <c r="BX2822"/>
      <c r="BY2822"/>
      <c r="BZ2822"/>
      <c r="CA2822"/>
      <c r="CB2822"/>
      <c r="CC2822"/>
      <c r="CD2822"/>
      <c r="CE2822"/>
      <c r="CF2822"/>
    </row>
    <row r="2823" spans="2:84" ht="11.85" customHeight="1" outlineLevel="2" x14ac:dyDescent="0.2">
      <c r="B2823" s="71" t="str">
        <f t="shared" si="160"/>
        <v xml:space="preserve">        Весы WH-A08</v>
      </c>
      <c r="C2823" s="33" t="s">
        <v>4306</v>
      </c>
      <c r="D2823" s="72">
        <f t="shared" si="158"/>
        <v>10.368</v>
      </c>
      <c r="E2823" s="35" t="s">
        <v>28</v>
      </c>
      <c r="G2823" s="142">
        <v>8.64</v>
      </c>
      <c r="I2823" s="157">
        <v>2000456681929</v>
      </c>
      <c r="L2823" s="175"/>
      <c r="M2823" s="154" t="s">
        <v>4305</v>
      </c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  <c r="AV2823"/>
      <c r="AW2823"/>
      <c r="AX2823"/>
      <c r="AY2823"/>
      <c r="AZ2823"/>
      <c r="BA2823"/>
      <c r="BB2823"/>
      <c r="BC2823"/>
      <c r="BD2823"/>
      <c r="BE2823"/>
      <c r="BF2823"/>
      <c r="BG2823"/>
      <c r="BH2823"/>
      <c r="BI2823"/>
      <c r="BJ2823"/>
      <c r="BK2823"/>
      <c r="BL2823"/>
      <c r="BM2823"/>
      <c r="BN2823"/>
      <c r="BO2823"/>
      <c r="BP2823"/>
      <c r="BQ2823"/>
      <c r="BR2823"/>
      <c r="BS2823"/>
      <c r="BT2823"/>
      <c r="BU2823"/>
      <c r="BV2823"/>
      <c r="BW2823"/>
      <c r="BX2823"/>
      <c r="BY2823"/>
      <c r="BZ2823"/>
      <c r="CA2823"/>
      <c r="CB2823"/>
      <c r="CC2823"/>
      <c r="CD2823"/>
      <c r="CE2823"/>
      <c r="CF2823"/>
    </row>
    <row r="2824" spans="2:84" ht="11.85" customHeight="1" outlineLevel="2" x14ac:dyDescent="0.2">
      <c r="B2824" s="71" t="str">
        <f t="shared" si="160"/>
        <v xml:space="preserve">        Термометр DC-103</v>
      </c>
      <c r="C2824" s="33" t="s">
        <v>4308</v>
      </c>
      <c r="D2824" s="72">
        <f t="shared" si="158"/>
        <v>16.235999999999997</v>
      </c>
      <c r="E2824" s="35" t="s">
        <v>28</v>
      </c>
      <c r="G2824" s="142">
        <v>13.53</v>
      </c>
      <c r="I2824" s="157">
        <v>2000456681950</v>
      </c>
      <c r="L2824" s="175"/>
      <c r="M2824" s="154" t="s">
        <v>4307</v>
      </c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  <c r="AV2824"/>
      <c r="AW2824"/>
      <c r="AX2824"/>
      <c r="AY2824"/>
      <c r="AZ2824"/>
      <c r="BA2824"/>
      <c r="BB2824"/>
      <c r="BC2824"/>
      <c r="BD2824"/>
      <c r="BE2824"/>
      <c r="BF2824"/>
      <c r="BG2824"/>
      <c r="BH2824"/>
      <c r="BI2824"/>
      <c r="BJ2824"/>
      <c r="BK2824"/>
      <c r="BL2824"/>
      <c r="BM2824"/>
      <c r="BN2824"/>
      <c r="BO2824"/>
      <c r="BP2824"/>
      <c r="BQ2824"/>
      <c r="BR2824"/>
      <c r="BS2824"/>
      <c r="BT2824"/>
      <c r="BU2824"/>
      <c r="BV2824"/>
      <c r="BW2824"/>
      <c r="BX2824"/>
      <c r="BY2824"/>
      <c r="BZ2824"/>
      <c r="CA2824"/>
      <c r="CB2824"/>
      <c r="CC2824"/>
      <c r="CD2824"/>
      <c r="CE2824"/>
      <c r="CF2824"/>
    </row>
    <row r="2825" spans="2:84" ht="11.85" customHeight="1" outlineLevel="2" x14ac:dyDescent="0.2">
      <c r="B2825" s="71" t="str">
        <f t="shared" si="160"/>
        <v xml:space="preserve">        Термометр FY-10</v>
      </c>
      <c r="C2825" s="33" t="s">
        <v>4310</v>
      </c>
      <c r="D2825" s="72">
        <f t="shared" si="158"/>
        <v>4.2119999999999997</v>
      </c>
      <c r="E2825" s="35" t="s">
        <v>28</v>
      </c>
      <c r="G2825" s="142">
        <v>3.51</v>
      </c>
      <c r="I2825" s="157">
        <v>2000456681967</v>
      </c>
      <c r="L2825" s="175"/>
      <c r="M2825" s="154" t="s">
        <v>4309</v>
      </c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  <c r="AV2825"/>
      <c r="AW2825"/>
      <c r="AX2825"/>
      <c r="AY2825"/>
      <c r="AZ2825"/>
      <c r="BA2825"/>
      <c r="BB2825"/>
      <c r="BC2825"/>
      <c r="BD2825"/>
      <c r="BE2825"/>
      <c r="BF2825"/>
      <c r="BG2825"/>
      <c r="BH2825"/>
      <c r="BI2825"/>
      <c r="BJ2825"/>
      <c r="BK2825"/>
      <c r="BL2825"/>
      <c r="BM2825"/>
      <c r="BN2825"/>
      <c r="BO2825"/>
      <c r="BP2825"/>
      <c r="BQ2825"/>
      <c r="BR2825"/>
      <c r="BS2825"/>
      <c r="BT2825"/>
      <c r="BU2825"/>
      <c r="BV2825"/>
      <c r="BW2825"/>
      <c r="BX2825"/>
      <c r="BY2825"/>
      <c r="BZ2825"/>
      <c r="CA2825"/>
      <c r="CB2825"/>
      <c r="CC2825"/>
      <c r="CD2825"/>
      <c r="CE2825"/>
      <c r="CF2825"/>
    </row>
    <row r="2826" spans="2:84" ht="11.85" customHeight="1" outlineLevel="2" x14ac:dyDescent="0.2">
      <c r="B2826" s="71" t="str">
        <f t="shared" si="160"/>
        <v xml:space="preserve">        Термометр FY-11</v>
      </c>
      <c r="C2826" s="33" t="s">
        <v>4312</v>
      </c>
      <c r="D2826" s="72">
        <f t="shared" si="158"/>
        <v>4.5359999999999996</v>
      </c>
      <c r="E2826" s="35" t="s">
        <v>28</v>
      </c>
      <c r="G2826" s="142">
        <v>3.78</v>
      </c>
      <c r="I2826" s="157">
        <v>2000456681974</v>
      </c>
      <c r="L2826" s="175"/>
      <c r="M2826" s="154" t="s">
        <v>4311</v>
      </c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  <c r="AV2826"/>
      <c r="AW2826"/>
      <c r="AX2826"/>
      <c r="AY2826"/>
      <c r="AZ2826"/>
      <c r="BA2826"/>
      <c r="BB2826"/>
      <c r="BC2826"/>
      <c r="BD2826"/>
      <c r="BE2826"/>
      <c r="BF2826"/>
      <c r="BG2826"/>
      <c r="BH2826"/>
      <c r="BI2826"/>
      <c r="BJ2826"/>
      <c r="BK2826"/>
      <c r="BL2826"/>
      <c r="BM2826"/>
      <c r="BN2826"/>
      <c r="BO2826"/>
      <c r="BP2826"/>
      <c r="BQ2826"/>
      <c r="BR2826"/>
      <c r="BS2826"/>
      <c r="BT2826"/>
      <c r="BU2826"/>
      <c r="BV2826"/>
      <c r="BW2826"/>
      <c r="BX2826"/>
      <c r="BY2826"/>
      <c r="BZ2826"/>
      <c r="CA2826"/>
      <c r="CB2826"/>
      <c r="CC2826"/>
      <c r="CD2826"/>
      <c r="CE2826"/>
      <c r="CF2826"/>
    </row>
    <row r="2827" spans="2:84" ht="11.85" customHeight="1" outlineLevel="2" x14ac:dyDescent="0.2">
      <c r="B2827" s="71" t="str">
        <f t="shared" si="160"/>
        <v xml:space="preserve">        Термометр FY-12</v>
      </c>
      <c r="C2827" s="33" t="s">
        <v>4314</v>
      </c>
      <c r="D2827" s="72">
        <f t="shared" si="158"/>
        <v>6.5519999999999996</v>
      </c>
      <c r="E2827" s="35" t="s">
        <v>28</v>
      </c>
      <c r="G2827" s="142">
        <v>5.46</v>
      </c>
      <c r="I2827" s="157">
        <v>2000456681981</v>
      </c>
      <c r="L2827" s="175"/>
      <c r="M2827" s="154" t="s">
        <v>4313</v>
      </c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G2827"/>
      <c r="AH2827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  <c r="AV2827"/>
      <c r="AW2827"/>
      <c r="AX2827"/>
      <c r="AY2827"/>
      <c r="AZ2827"/>
      <c r="BA2827"/>
      <c r="BB2827"/>
      <c r="BC2827"/>
      <c r="BD2827"/>
      <c r="BE2827"/>
      <c r="BF2827"/>
      <c r="BG2827"/>
      <c r="BH2827"/>
      <c r="BI2827"/>
      <c r="BJ2827"/>
      <c r="BK2827"/>
      <c r="BL2827"/>
      <c r="BM2827"/>
      <c r="BN2827"/>
      <c r="BO2827"/>
      <c r="BP2827"/>
      <c r="BQ2827"/>
      <c r="BR2827"/>
      <c r="BS2827"/>
      <c r="BT2827"/>
      <c r="BU2827"/>
      <c r="BV2827"/>
      <c r="BW2827"/>
      <c r="BX2827"/>
      <c r="BY2827"/>
      <c r="BZ2827"/>
      <c r="CA2827"/>
      <c r="CB2827"/>
      <c r="CC2827"/>
      <c r="CD2827"/>
      <c r="CE2827"/>
      <c r="CF2827"/>
    </row>
    <row r="2828" spans="2:84" ht="11.85" customHeight="1" outlineLevel="2" x14ac:dyDescent="0.2">
      <c r="B2828" s="71" t="str">
        <f t="shared" si="160"/>
        <v xml:space="preserve">        Термометр HTC-1</v>
      </c>
      <c r="C2828" s="33" t="s">
        <v>4316</v>
      </c>
      <c r="D2828" s="72">
        <f t="shared" si="158"/>
        <v>9.7199999999999989</v>
      </c>
      <c r="E2828" s="35" t="s">
        <v>28</v>
      </c>
      <c r="G2828" s="142">
        <v>8.1</v>
      </c>
      <c r="I2828" s="157">
        <v>2000456681998</v>
      </c>
      <c r="L2828" s="175"/>
      <c r="M2828" s="154" t="s">
        <v>4315</v>
      </c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G2828"/>
      <c r="AH2828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  <c r="AV2828"/>
      <c r="AW2828"/>
      <c r="AX2828"/>
      <c r="AY2828"/>
      <c r="AZ2828"/>
      <c r="BA2828"/>
      <c r="BB2828"/>
      <c r="BC2828"/>
      <c r="BD2828"/>
      <c r="BE2828"/>
      <c r="BF2828"/>
      <c r="BG2828"/>
      <c r="BH2828"/>
      <c r="BI2828"/>
      <c r="BJ2828"/>
      <c r="BK2828"/>
      <c r="BL2828"/>
      <c r="BM2828"/>
      <c r="BN2828"/>
      <c r="BO2828"/>
      <c r="BP2828"/>
      <c r="BQ2828"/>
      <c r="BR2828"/>
      <c r="BS2828"/>
      <c r="BT2828"/>
      <c r="BU2828"/>
      <c r="BV2828"/>
      <c r="BW2828"/>
      <c r="BX2828"/>
      <c r="BY2828"/>
      <c r="BZ2828"/>
      <c r="CA2828"/>
      <c r="CB2828"/>
      <c r="CC2828"/>
      <c r="CD2828"/>
      <c r="CE2828"/>
      <c r="CF2828"/>
    </row>
    <row r="2829" spans="2:84" ht="11.85" customHeight="1" outlineLevel="2" x14ac:dyDescent="0.2">
      <c r="B2829" s="71" t="str">
        <f t="shared" si="160"/>
        <v xml:space="preserve">        Термометр HTC-2</v>
      </c>
      <c r="C2829" s="33" t="s">
        <v>4318</v>
      </c>
      <c r="D2829" s="72">
        <f t="shared" si="158"/>
        <v>14.58</v>
      </c>
      <c r="E2829" s="35" t="s">
        <v>28</v>
      </c>
      <c r="G2829" s="142">
        <v>12.15</v>
      </c>
      <c r="I2829" s="157">
        <v>2000456682001</v>
      </c>
      <c r="L2829" s="175"/>
      <c r="M2829" s="154" t="s">
        <v>4317</v>
      </c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  <c r="AV2829"/>
      <c r="AW2829"/>
      <c r="AX2829"/>
      <c r="AY2829"/>
      <c r="AZ2829"/>
      <c r="BA2829"/>
      <c r="BB2829"/>
      <c r="BC2829"/>
      <c r="BD2829"/>
      <c r="BE2829"/>
      <c r="BF2829"/>
      <c r="BG2829"/>
      <c r="BH2829"/>
      <c r="BI2829"/>
      <c r="BJ2829"/>
      <c r="BK2829"/>
      <c r="BL2829"/>
      <c r="BM2829"/>
      <c r="BN2829"/>
      <c r="BO2829"/>
      <c r="BP2829"/>
      <c r="BQ2829"/>
      <c r="BR2829"/>
      <c r="BS2829"/>
      <c r="BT2829"/>
      <c r="BU2829"/>
      <c r="BV2829"/>
      <c r="BW2829"/>
      <c r="BX2829"/>
      <c r="BY2829"/>
      <c r="BZ2829"/>
      <c r="CA2829"/>
      <c r="CB2829"/>
      <c r="CC2829"/>
      <c r="CD2829"/>
      <c r="CE2829"/>
      <c r="CF2829"/>
    </row>
    <row r="2830" spans="2:84" ht="11.85" customHeight="1" outlineLevel="2" x14ac:dyDescent="0.2">
      <c r="B2830" s="71" t="str">
        <f t="shared" si="160"/>
        <v xml:space="preserve">        Термометр TA-298</v>
      </c>
      <c r="C2830" s="33" t="s">
        <v>4320</v>
      </c>
      <c r="D2830" s="72">
        <f t="shared" si="158"/>
        <v>18.143999999999998</v>
      </c>
      <c r="E2830" s="35" t="s">
        <v>28</v>
      </c>
      <c r="G2830" s="142">
        <v>15.12</v>
      </c>
      <c r="I2830" s="157">
        <v>2000456682018</v>
      </c>
      <c r="L2830" s="175"/>
      <c r="M2830" s="154" t="s">
        <v>4319</v>
      </c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  <c r="AV2830"/>
      <c r="AW2830"/>
      <c r="AX2830"/>
      <c r="AY2830"/>
      <c r="AZ2830"/>
      <c r="BA2830"/>
      <c r="BB2830"/>
      <c r="BC2830"/>
      <c r="BD2830"/>
      <c r="BE2830"/>
      <c r="BF2830"/>
      <c r="BG2830"/>
      <c r="BH2830"/>
      <c r="BI2830"/>
      <c r="BJ2830"/>
      <c r="BK2830"/>
      <c r="BL2830"/>
      <c r="BM2830"/>
      <c r="BN2830"/>
      <c r="BO2830"/>
      <c r="BP2830"/>
      <c r="BQ2830"/>
      <c r="BR2830"/>
      <c r="BS2830"/>
      <c r="BT2830"/>
      <c r="BU2830"/>
      <c r="BV2830"/>
      <c r="BW2830"/>
      <c r="BX2830"/>
      <c r="BY2830"/>
      <c r="BZ2830"/>
      <c r="CA2830"/>
      <c r="CB2830"/>
      <c r="CC2830"/>
      <c r="CD2830"/>
      <c r="CE2830"/>
      <c r="CF2830"/>
    </row>
    <row r="2831" spans="2:84" ht="11.85" customHeight="1" outlineLevel="2" x14ac:dyDescent="0.2">
      <c r="B2831" s="71" t="str">
        <f t="shared" si="160"/>
        <v xml:space="preserve">        Термометр TA-318</v>
      </c>
      <c r="C2831" s="33" t="s">
        <v>4322</v>
      </c>
      <c r="D2831" s="72">
        <f t="shared" si="158"/>
        <v>15.552</v>
      </c>
      <c r="E2831" s="35" t="s">
        <v>28</v>
      </c>
      <c r="G2831" s="142">
        <v>12.96</v>
      </c>
      <c r="I2831" s="157">
        <v>2000456682025</v>
      </c>
      <c r="L2831" s="175"/>
      <c r="M2831" s="154" t="s">
        <v>4321</v>
      </c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G2831"/>
      <c r="AH2831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  <c r="AV2831"/>
      <c r="AW2831"/>
      <c r="AX2831"/>
      <c r="AY2831"/>
      <c r="AZ2831"/>
      <c r="BA2831"/>
      <c r="BB2831"/>
      <c r="BC2831"/>
      <c r="BD2831"/>
      <c r="BE2831"/>
      <c r="BF2831"/>
      <c r="BG2831"/>
      <c r="BH2831"/>
      <c r="BI2831"/>
      <c r="BJ2831"/>
      <c r="BK2831"/>
      <c r="BL2831"/>
      <c r="BM2831"/>
      <c r="BN2831"/>
      <c r="BO2831"/>
      <c r="BP2831"/>
      <c r="BQ2831"/>
      <c r="BR2831"/>
      <c r="BS2831"/>
      <c r="BT2831"/>
      <c r="BU2831"/>
      <c r="BV2831"/>
      <c r="BW2831"/>
      <c r="BX2831"/>
      <c r="BY2831"/>
      <c r="BZ2831"/>
      <c r="CA2831"/>
      <c r="CB2831"/>
      <c r="CC2831"/>
      <c r="CD2831"/>
      <c r="CE2831"/>
      <c r="CF2831"/>
    </row>
    <row r="2832" spans="2:84" ht="11.85" customHeight="1" outlineLevel="2" x14ac:dyDescent="0.2">
      <c r="B2832" s="71" t="str">
        <f t="shared" si="160"/>
        <v xml:space="preserve">        Термометр TA-338</v>
      </c>
      <c r="C2832" s="33" t="s">
        <v>4324</v>
      </c>
      <c r="D2832" s="72">
        <f t="shared" si="158"/>
        <v>13.607999999999999</v>
      </c>
      <c r="E2832" s="35" t="s">
        <v>28</v>
      </c>
      <c r="G2832" s="142">
        <v>11.34</v>
      </c>
      <c r="I2832" s="157">
        <v>2000456682032</v>
      </c>
      <c r="L2832" s="175"/>
      <c r="M2832" s="154" t="s">
        <v>4323</v>
      </c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  <c r="AV2832"/>
      <c r="AW2832"/>
      <c r="AX2832"/>
      <c r="AY2832"/>
      <c r="AZ2832"/>
      <c r="BA2832"/>
      <c r="BB2832"/>
      <c r="BC2832"/>
      <c r="BD2832"/>
      <c r="BE2832"/>
      <c r="BF2832"/>
      <c r="BG2832"/>
      <c r="BH2832"/>
      <c r="BI2832"/>
      <c r="BJ2832"/>
      <c r="BK2832"/>
      <c r="BL2832"/>
      <c r="BM2832"/>
      <c r="BN2832"/>
      <c r="BO2832"/>
      <c r="BP2832"/>
      <c r="BQ2832"/>
      <c r="BR2832"/>
      <c r="BS2832"/>
      <c r="BT2832"/>
      <c r="BU2832"/>
      <c r="BV2832"/>
      <c r="BW2832"/>
      <c r="BX2832"/>
      <c r="BY2832"/>
      <c r="BZ2832"/>
      <c r="CA2832"/>
      <c r="CB2832"/>
      <c r="CC2832"/>
      <c r="CD2832"/>
      <c r="CE2832"/>
      <c r="CF2832"/>
    </row>
    <row r="2833" spans="2:84" ht="11.85" customHeight="1" outlineLevel="2" x14ac:dyDescent="0.2">
      <c r="B2833" s="71" t="str">
        <f t="shared" si="160"/>
        <v xml:space="preserve">        Термометр TH-101C</v>
      </c>
      <c r="C2833" s="33" t="s">
        <v>4326</v>
      </c>
      <c r="D2833" s="72">
        <f t="shared" si="158"/>
        <v>9.6720000000000006</v>
      </c>
      <c r="E2833" s="35" t="s">
        <v>28</v>
      </c>
      <c r="G2833" s="142">
        <v>8.06</v>
      </c>
      <c r="I2833" s="157">
        <v>7946851462617</v>
      </c>
      <c r="L2833" s="175"/>
      <c r="M2833" s="154" t="s">
        <v>4325</v>
      </c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G2833"/>
      <c r="AH2833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  <c r="AV2833"/>
      <c r="AW2833"/>
      <c r="AX2833"/>
      <c r="AY2833"/>
      <c r="AZ2833"/>
      <c r="BA2833"/>
      <c r="BB2833"/>
      <c r="BC2833"/>
      <c r="BD2833"/>
      <c r="BE2833"/>
      <c r="BF2833"/>
      <c r="BG2833"/>
      <c r="BH2833"/>
      <c r="BI2833"/>
      <c r="BJ2833"/>
      <c r="BK2833"/>
      <c r="BL2833"/>
      <c r="BM2833"/>
      <c r="BN2833"/>
      <c r="BO2833"/>
      <c r="BP2833"/>
      <c r="BQ2833"/>
      <c r="BR2833"/>
      <c r="BS2833"/>
      <c r="BT2833"/>
      <c r="BU2833"/>
      <c r="BV2833"/>
      <c r="BW2833"/>
      <c r="BX2833"/>
      <c r="BY2833"/>
      <c r="BZ2833"/>
      <c r="CA2833"/>
      <c r="CB2833"/>
      <c r="CC2833"/>
      <c r="CD2833"/>
      <c r="CE2833"/>
      <c r="CF2833"/>
    </row>
    <row r="2834" spans="2:84" ht="11.85" customHeight="1" outlineLevel="2" x14ac:dyDescent="0.2">
      <c r="B2834" s="71" t="str">
        <f t="shared" si="160"/>
        <v xml:space="preserve">        Термометр TH-108</v>
      </c>
      <c r="C2834" s="33" t="s">
        <v>4328</v>
      </c>
      <c r="D2834" s="72">
        <f t="shared" si="158"/>
        <v>4.2119999999999997</v>
      </c>
      <c r="E2834" s="35" t="s">
        <v>28</v>
      </c>
      <c r="G2834" s="142">
        <v>3.51</v>
      </c>
      <c r="I2834" s="157">
        <v>2000456682056</v>
      </c>
      <c r="L2834" s="175"/>
      <c r="M2834" s="154" t="s">
        <v>4327</v>
      </c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G2834"/>
      <c r="AH2834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  <c r="AV2834"/>
      <c r="AW2834"/>
      <c r="AX2834"/>
      <c r="AY2834"/>
      <c r="AZ2834"/>
      <c r="BA2834"/>
      <c r="BB2834"/>
      <c r="BC2834"/>
      <c r="BD2834"/>
      <c r="BE2834"/>
      <c r="BF2834"/>
      <c r="BG2834"/>
      <c r="BH2834"/>
      <c r="BI2834"/>
      <c r="BJ2834"/>
      <c r="BK2834"/>
      <c r="BL2834"/>
      <c r="BM2834"/>
      <c r="BN2834"/>
      <c r="BO2834"/>
      <c r="BP2834"/>
      <c r="BQ2834"/>
      <c r="BR2834"/>
      <c r="BS2834"/>
      <c r="BT2834"/>
      <c r="BU2834"/>
      <c r="BV2834"/>
      <c r="BW2834"/>
      <c r="BX2834"/>
      <c r="BY2834"/>
      <c r="BZ2834"/>
      <c r="CA2834"/>
      <c r="CB2834"/>
      <c r="CC2834"/>
      <c r="CD2834"/>
      <c r="CE2834"/>
      <c r="CF2834"/>
    </row>
    <row r="2835" spans="2:84" ht="11.85" customHeight="1" outlineLevel="2" x14ac:dyDescent="0.2">
      <c r="B2835" s="71" t="str">
        <f t="shared" si="160"/>
        <v xml:space="preserve">        Термощуп JR-1</v>
      </c>
      <c r="C2835" s="33" t="s">
        <v>4330</v>
      </c>
      <c r="D2835" s="72">
        <f t="shared" si="158"/>
        <v>6.48</v>
      </c>
      <c r="E2835" s="35" t="s">
        <v>28</v>
      </c>
      <c r="G2835" s="142">
        <v>5.4</v>
      </c>
      <c r="I2835" s="157">
        <v>2000456682063</v>
      </c>
      <c r="L2835" s="175"/>
      <c r="M2835" s="154" t="s">
        <v>4329</v>
      </c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  <c r="AV2835"/>
      <c r="AW2835"/>
      <c r="AX2835"/>
      <c r="AY2835"/>
      <c r="AZ2835"/>
      <c r="BA2835"/>
      <c r="BB2835"/>
      <c r="BC2835"/>
      <c r="BD2835"/>
      <c r="BE2835"/>
      <c r="BF2835"/>
      <c r="BG2835"/>
      <c r="BH2835"/>
      <c r="BI2835"/>
      <c r="BJ2835"/>
      <c r="BK2835"/>
      <c r="BL2835"/>
      <c r="BM2835"/>
      <c r="BN2835"/>
      <c r="BO2835"/>
      <c r="BP2835"/>
      <c r="BQ2835"/>
      <c r="BR2835"/>
      <c r="BS2835"/>
      <c r="BT2835"/>
      <c r="BU2835"/>
      <c r="BV2835"/>
      <c r="BW2835"/>
      <c r="BX2835"/>
      <c r="BY2835"/>
      <c r="BZ2835"/>
      <c r="CA2835"/>
      <c r="CB2835"/>
      <c r="CC2835"/>
      <c r="CD2835"/>
      <c r="CE2835"/>
      <c r="CF2835"/>
    </row>
    <row r="2836" spans="2:84" ht="11.85" customHeight="1" outlineLevel="2" x14ac:dyDescent="0.2">
      <c r="B2836" s="71" t="str">
        <f t="shared" si="160"/>
        <v xml:space="preserve">        Термощуп TA-278</v>
      </c>
      <c r="C2836" s="33" t="s">
        <v>4332</v>
      </c>
      <c r="D2836" s="72">
        <f t="shared" si="158"/>
        <v>18.431999999999999</v>
      </c>
      <c r="E2836" s="35" t="s">
        <v>28</v>
      </c>
      <c r="G2836" s="142">
        <v>15.36</v>
      </c>
      <c r="I2836" s="157">
        <v>2000456682070</v>
      </c>
      <c r="L2836" s="175"/>
      <c r="M2836" s="154" t="s">
        <v>4331</v>
      </c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G2836"/>
      <c r="AH2836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  <c r="AV2836"/>
      <c r="AW2836"/>
      <c r="AX2836"/>
      <c r="AY2836"/>
      <c r="AZ2836"/>
      <c r="BA2836"/>
      <c r="BB2836"/>
      <c r="BC2836"/>
      <c r="BD2836"/>
      <c r="BE2836"/>
      <c r="BF2836"/>
      <c r="BG2836"/>
      <c r="BH2836"/>
      <c r="BI2836"/>
      <c r="BJ2836"/>
      <c r="BK2836"/>
      <c r="BL2836"/>
      <c r="BM2836"/>
      <c r="BN2836"/>
      <c r="BO2836"/>
      <c r="BP2836"/>
      <c r="BQ2836"/>
      <c r="BR2836"/>
      <c r="BS2836"/>
      <c r="BT2836"/>
      <c r="BU2836"/>
      <c r="BV2836"/>
      <c r="BW2836"/>
      <c r="BX2836"/>
      <c r="BY2836"/>
      <c r="BZ2836"/>
      <c r="CA2836"/>
      <c r="CB2836"/>
      <c r="CC2836"/>
      <c r="CD2836"/>
      <c r="CE2836"/>
      <c r="CF2836"/>
    </row>
    <row r="2837" spans="2:84" ht="11.85" customHeight="1" outlineLevel="2" x14ac:dyDescent="0.2">
      <c r="B2837" s="71" t="str">
        <f t="shared" si="160"/>
        <v xml:space="preserve">        Термощуп TP-300</v>
      </c>
      <c r="C2837" s="33" t="s">
        <v>4334</v>
      </c>
      <c r="D2837" s="72">
        <f t="shared" si="158"/>
        <v>7.1280000000000001</v>
      </c>
      <c r="E2837" s="35" t="s">
        <v>28</v>
      </c>
      <c r="G2837" s="142">
        <v>5.94</v>
      </c>
      <c r="I2837" s="157">
        <v>2000456682094</v>
      </c>
      <c r="L2837" s="175"/>
      <c r="M2837" s="154" t="s">
        <v>4333</v>
      </c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G2837"/>
      <c r="AH2837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  <c r="AV2837"/>
      <c r="AW2837"/>
      <c r="AX2837"/>
      <c r="AY2837"/>
      <c r="AZ2837"/>
      <c r="BA2837"/>
      <c r="BB2837"/>
      <c r="BC2837"/>
      <c r="BD2837"/>
      <c r="BE2837"/>
      <c r="BF2837"/>
      <c r="BG2837"/>
      <c r="BH2837"/>
      <c r="BI2837"/>
      <c r="BJ2837"/>
      <c r="BK2837"/>
      <c r="BL2837"/>
      <c r="BM2837"/>
      <c r="BN2837"/>
      <c r="BO2837"/>
      <c r="BP2837"/>
      <c r="BQ2837"/>
      <c r="BR2837"/>
      <c r="BS2837"/>
      <c r="BT2837"/>
      <c r="BU2837"/>
      <c r="BV2837"/>
      <c r="BW2837"/>
      <c r="BX2837"/>
      <c r="BY2837"/>
      <c r="BZ2837"/>
      <c r="CA2837"/>
      <c r="CB2837"/>
      <c r="CC2837"/>
      <c r="CD2837"/>
      <c r="CE2837"/>
      <c r="CF2837"/>
    </row>
    <row r="2838" spans="2:84" ht="11.85" customHeight="1" outlineLevel="2" x14ac:dyDescent="0.2">
      <c r="B2838" s="71" t="str">
        <f t="shared" si="160"/>
        <v xml:space="preserve">        Термощуп TP101</v>
      </c>
      <c r="C2838" s="33" t="s">
        <v>4336</v>
      </c>
      <c r="D2838" s="72">
        <f t="shared" si="158"/>
        <v>5.7960000000000003</v>
      </c>
      <c r="E2838" s="35" t="s">
        <v>28</v>
      </c>
      <c r="G2838" s="142">
        <v>4.83</v>
      </c>
      <c r="I2838" s="157">
        <v>2000456682087</v>
      </c>
      <c r="L2838" s="175"/>
      <c r="M2838" s="154" t="s">
        <v>4335</v>
      </c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  <c r="AV2838"/>
      <c r="AW2838"/>
      <c r="AX2838"/>
      <c r="AY2838"/>
      <c r="AZ2838"/>
      <c r="BA2838"/>
      <c r="BB2838"/>
      <c r="BC2838"/>
      <c r="BD2838"/>
      <c r="BE2838"/>
      <c r="BF2838"/>
      <c r="BG2838"/>
      <c r="BH2838"/>
      <c r="BI2838"/>
      <c r="BJ2838"/>
      <c r="BK2838"/>
      <c r="BL2838"/>
      <c r="BM2838"/>
      <c r="BN2838"/>
      <c r="BO2838"/>
      <c r="BP2838"/>
      <c r="BQ2838"/>
      <c r="BR2838"/>
      <c r="BS2838"/>
      <c r="BT2838"/>
      <c r="BU2838"/>
      <c r="BV2838"/>
      <c r="BW2838"/>
      <c r="BX2838"/>
      <c r="BY2838"/>
      <c r="BZ2838"/>
      <c r="CA2838"/>
      <c r="CB2838"/>
      <c r="CC2838"/>
      <c r="CD2838"/>
      <c r="CE2838"/>
      <c r="CF2838"/>
    </row>
    <row r="2839" spans="2:84" ht="11.85" customHeight="1" outlineLevel="2" x14ac:dyDescent="0.2">
      <c r="B2839" s="71" t="str">
        <f t="shared" si="160"/>
        <v xml:space="preserve">        Термощуп TР-700</v>
      </c>
      <c r="C2839" s="33" t="s">
        <v>4338</v>
      </c>
      <c r="D2839" s="72">
        <f t="shared" si="158"/>
        <v>17.82</v>
      </c>
      <c r="E2839" s="35" t="s">
        <v>28</v>
      </c>
      <c r="G2839" s="142">
        <v>14.85</v>
      </c>
      <c r="I2839" s="157">
        <v>2000456682100</v>
      </c>
      <c r="L2839" s="175"/>
      <c r="M2839" s="154" t="s">
        <v>4337</v>
      </c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  <c r="AV2839"/>
      <c r="AW2839"/>
      <c r="AX2839"/>
      <c r="AY2839"/>
      <c r="AZ2839"/>
      <c r="BA2839"/>
      <c r="BB2839"/>
      <c r="BC2839"/>
      <c r="BD2839"/>
      <c r="BE2839"/>
      <c r="BF2839"/>
      <c r="BG2839"/>
      <c r="BH2839"/>
      <c r="BI2839"/>
      <c r="BJ2839"/>
      <c r="BK2839"/>
      <c r="BL2839"/>
      <c r="BM2839"/>
      <c r="BN2839"/>
      <c r="BO2839"/>
      <c r="BP2839"/>
      <c r="BQ2839"/>
      <c r="BR2839"/>
      <c r="BS2839"/>
      <c r="BT2839"/>
      <c r="BU2839"/>
      <c r="BV2839"/>
      <c r="BW2839"/>
      <c r="BX2839"/>
      <c r="BY2839"/>
      <c r="BZ2839"/>
      <c r="CA2839"/>
      <c r="CB2839"/>
      <c r="CC2839"/>
      <c r="CD2839"/>
      <c r="CE2839"/>
      <c r="CF2839"/>
    </row>
    <row r="2840" spans="2:84" ht="24" customHeight="1" outlineLevel="1" x14ac:dyDescent="0.2">
      <c r="B2840" s="75" t="s">
        <v>3992</v>
      </c>
      <c r="C2840" s="75"/>
      <c r="D2840" s="75"/>
      <c r="E2840" s="75"/>
      <c r="F2840" s="75"/>
      <c r="G2840" s="145"/>
      <c r="H2840" s="159"/>
      <c r="I2840" s="159"/>
      <c r="J2840" s="159"/>
      <c r="K2840" s="159"/>
      <c r="L2840" s="178"/>
      <c r="M2840" s="159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G2840"/>
      <c r="AH2840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  <c r="AV2840"/>
      <c r="AW2840"/>
      <c r="AX2840"/>
      <c r="AY2840"/>
      <c r="AZ2840"/>
      <c r="BA2840"/>
      <c r="BB2840"/>
      <c r="BC2840"/>
      <c r="BD2840"/>
      <c r="BE2840"/>
      <c r="BF2840"/>
      <c r="BG2840"/>
      <c r="BH2840"/>
      <c r="BI2840"/>
      <c r="BJ2840"/>
      <c r="BK2840"/>
      <c r="BL2840"/>
      <c r="BM2840"/>
      <c r="BN2840"/>
      <c r="BO2840"/>
      <c r="BP2840"/>
      <c r="BQ2840"/>
      <c r="BR2840"/>
      <c r="BS2840"/>
      <c r="BT2840"/>
      <c r="BU2840"/>
      <c r="BV2840"/>
      <c r="BW2840"/>
      <c r="BX2840"/>
      <c r="BY2840"/>
      <c r="BZ2840"/>
      <c r="CA2840"/>
      <c r="CB2840"/>
      <c r="CC2840"/>
      <c r="CD2840"/>
      <c r="CE2840"/>
      <c r="CF2840"/>
    </row>
    <row r="2841" spans="2:84" ht="11.85" customHeight="1" outlineLevel="2" x14ac:dyDescent="0.2">
      <c r="B2841" s="71" t="str">
        <f t="shared" ref="B2841:B2846" si="161">HYPERLINK(CONCATENATE("http://belpult.by/site_search?search_term=",C2841),M2841)</f>
        <v xml:space="preserve">        Калькулятор 9800</v>
      </c>
      <c r="C2841" s="34">
        <v>9800</v>
      </c>
      <c r="D2841" s="72">
        <f t="shared" si="158"/>
        <v>17.7</v>
      </c>
      <c r="E2841" s="35" t="s">
        <v>28</v>
      </c>
      <c r="G2841" s="142">
        <v>14.75</v>
      </c>
      <c r="I2841" s="157">
        <v>6925625438844</v>
      </c>
      <c r="L2841" s="175"/>
      <c r="M2841" s="154" t="s">
        <v>4868</v>
      </c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  <c r="AV2841"/>
      <c r="AW2841"/>
      <c r="AX2841"/>
      <c r="AY2841"/>
      <c r="AZ2841"/>
      <c r="BA2841"/>
      <c r="BB2841"/>
      <c r="BC2841"/>
      <c r="BD2841"/>
      <c r="BE2841"/>
      <c r="BF2841"/>
      <c r="BG2841"/>
      <c r="BH2841"/>
      <c r="BI2841"/>
      <c r="BJ2841"/>
      <c r="BK2841"/>
      <c r="BL2841"/>
      <c r="BM2841"/>
      <c r="BN2841"/>
      <c r="BO2841"/>
      <c r="BP2841"/>
      <c r="BQ2841"/>
      <c r="BR2841"/>
      <c r="BS2841"/>
      <c r="BT2841"/>
      <c r="BU2841"/>
      <c r="BV2841"/>
      <c r="BW2841"/>
      <c r="BX2841"/>
      <c r="BY2841"/>
      <c r="BZ2841"/>
      <c r="CA2841"/>
      <c r="CB2841"/>
      <c r="CC2841"/>
      <c r="CD2841"/>
      <c r="CE2841"/>
      <c r="CF2841"/>
    </row>
    <row r="2842" spans="2:84" ht="11.85" customHeight="1" outlineLevel="2" x14ac:dyDescent="0.2">
      <c r="B2842" s="71" t="str">
        <f t="shared" si="161"/>
        <v xml:space="preserve">        Калькулятор CT-200N</v>
      </c>
      <c r="C2842" s="33" t="s">
        <v>3994</v>
      </c>
      <c r="D2842" s="72">
        <f t="shared" si="158"/>
        <v>6.6</v>
      </c>
      <c r="E2842" s="35" t="s">
        <v>28</v>
      </c>
      <c r="G2842" s="142">
        <v>5.5</v>
      </c>
      <c r="I2842" s="157">
        <v>6946370002005</v>
      </c>
      <c r="L2842" s="175"/>
      <c r="M2842" s="154" t="s">
        <v>3993</v>
      </c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G2842"/>
      <c r="AH284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  <c r="AV2842"/>
      <c r="AW2842"/>
      <c r="AX2842"/>
      <c r="AY2842"/>
      <c r="AZ2842"/>
      <c r="BA2842"/>
      <c r="BB2842"/>
      <c r="BC2842"/>
      <c r="BD2842"/>
      <c r="BE2842"/>
      <c r="BF2842"/>
      <c r="BG2842"/>
      <c r="BH2842"/>
      <c r="BI2842"/>
      <c r="BJ2842"/>
      <c r="BK2842"/>
      <c r="BL2842"/>
      <c r="BM2842"/>
      <c r="BN2842"/>
      <c r="BO2842"/>
      <c r="BP2842"/>
      <c r="BQ2842"/>
      <c r="BR2842"/>
      <c r="BS2842"/>
      <c r="BT2842"/>
      <c r="BU2842"/>
      <c r="BV2842"/>
      <c r="BW2842"/>
      <c r="BX2842"/>
      <c r="BY2842"/>
      <c r="BZ2842"/>
      <c r="CA2842"/>
      <c r="CB2842"/>
      <c r="CC2842"/>
      <c r="CD2842"/>
      <c r="CE2842"/>
      <c r="CF2842"/>
    </row>
    <row r="2843" spans="2:84" ht="11.85" customHeight="1" outlineLevel="2" x14ac:dyDescent="0.2">
      <c r="B2843" s="71" t="str">
        <f t="shared" si="161"/>
        <v xml:space="preserve">        Калькулятор KK-8819A</v>
      </c>
      <c r="C2843" s="33" t="s">
        <v>3996</v>
      </c>
      <c r="D2843" s="72">
        <f t="shared" si="158"/>
        <v>6.6</v>
      </c>
      <c r="E2843" s="35" t="s">
        <v>28</v>
      </c>
      <c r="G2843" s="142">
        <v>5.5</v>
      </c>
      <c r="I2843" s="157">
        <v>6932177467550</v>
      </c>
      <c r="L2843" s="175"/>
      <c r="M2843" s="154" t="s">
        <v>3995</v>
      </c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G2843"/>
      <c r="AH2843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  <c r="AV2843"/>
      <c r="AW2843"/>
      <c r="AX2843"/>
      <c r="AY2843"/>
      <c r="AZ2843"/>
      <c r="BA2843"/>
      <c r="BB2843"/>
      <c r="BC2843"/>
      <c r="BD2843"/>
      <c r="BE2843"/>
      <c r="BF2843"/>
      <c r="BG2843"/>
      <c r="BH2843"/>
      <c r="BI2843"/>
      <c r="BJ2843"/>
      <c r="BK2843"/>
      <c r="BL2843"/>
      <c r="BM2843"/>
      <c r="BN2843"/>
      <c r="BO2843"/>
      <c r="BP2843"/>
      <c r="BQ2843"/>
      <c r="BR2843"/>
      <c r="BS2843"/>
      <c r="BT2843"/>
      <c r="BU2843"/>
      <c r="BV2843"/>
      <c r="BW2843"/>
      <c r="BX2843"/>
      <c r="BY2843"/>
      <c r="BZ2843"/>
      <c r="CA2843"/>
      <c r="CB2843"/>
      <c r="CC2843"/>
      <c r="CD2843"/>
      <c r="CE2843"/>
      <c r="CF2843"/>
    </row>
    <row r="2844" spans="2:84" ht="11.85" customHeight="1" outlineLevel="2" x14ac:dyDescent="0.2">
      <c r="B2844" s="71" t="str">
        <f t="shared" si="161"/>
        <v xml:space="preserve">        Калькулятор SDC-888T</v>
      </c>
      <c r="C2844" s="33" t="s">
        <v>3998</v>
      </c>
      <c r="D2844" s="72">
        <f t="shared" si="158"/>
        <v>9.48</v>
      </c>
      <c r="E2844" s="35" t="s">
        <v>28</v>
      </c>
      <c r="G2844" s="142">
        <v>7.9</v>
      </c>
      <c r="I2844" s="157">
        <v>6954598168885</v>
      </c>
      <c r="L2844" s="175"/>
      <c r="M2844" s="154" t="s">
        <v>3997</v>
      </c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  <c r="AV2844"/>
      <c r="AW2844"/>
      <c r="AX2844"/>
      <c r="AY2844"/>
      <c r="AZ2844"/>
      <c r="BA2844"/>
      <c r="BB2844"/>
      <c r="BC2844"/>
      <c r="BD2844"/>
      <c r="BE2844"/>
      <c r="BF2844"/>
      <c r="BG2844"/>
      <c r="BH2844"/>
      <c r="BI2844"/>
      <c r="BJ2844"/>
      <c r="BK2844"/>
      <c r="BL2844"/>
      <c r="BM2844"/>
      <c r="BN2844"/>
      <c r="BO2844"/>
      <c r="BP2844"/>
      <c r="BQ2844"/>
      <c r="BR2844"/>
      <c r="BS2844"/>
      <c r="BT2844"/>
      <c r="BU2844"/>
      <c r="BV2844"/>
      <c r="BW2844"/>
      <c r="BX2844"/>
      <c r="BY2844"/>
      <c r="BZ2844"/>
      <c r="CA2844"/>
      <c r="CB2844"/>
      <c r="CC2844"/>
      <c r="CD2844"/>
      <c r="CE2844"/>
      <c r="CF2844"/>
    </row>
    <row r="2845" spans="2:84" ht="11.85" customHeight="1" outlineLevel="2" x14ac:dyDescent="0.2">
      <c r="B2845" s="71" t="str">
        <f t="shared" si="161"/>
        <v xml:space="preserve">        Корманный научный калькулятор KC-105B</v>
      </c>
      <c r="C2845" s="33" t="s">
        <v>4133</v>
      </c>
      <c r="D2845" s="72">
        <f t="shared" si="158"/>
        <v>7.1999999999999993</v>
      </c>
      <c r="E2845" s="35" t="s">
        <v>28</v>
      </c>
      <c r="G2845" s="142">
        <v>6</v>
      </c>
      <c r="I2845" s="157">
        <v>6925625422560</v>
      </c>
      <c r="L2845" s="175"/>
      <c r="M2845" s="154" t="s">
        <v>4132</v>
      </c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G2845"/>
      <c r="AH2845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  <c r="AV2845"/>
      <c r="AW2845"/>
      <c r="AX2845"/>
      <c r="AY2845"/>
      <c r="AZ2845"/>
      <c r="BA2845"/>
      <c r="BB2845"/>
      <c r="BC2845"/>
      <c r="BD2845"/>
      <c r="BE2845"/>
      <c r="BF2845"/>
      <c r="BG2845"/>
      <c r="BH2845"/>
      <c r="BI2845"/>
      <c r="BJ2845"/>
      <c r="BK2845"/>
      <c r="BL2845"/>
      <c r="BM2845"/>
      <c r="BN2845"/>
      <c r="BO2845"/>
      <c r="BP2845"/>
      <c r="BQ2845"/>
      <c r="BR2845"/>
      <c r="BS2845"/>
      <c r="BT2845"/>
      <c r="BU2845"/>
      <c r="BV2845"/>
      <c r="BW2845"/>
      <c r="BX2845"/>
      <c r="BY2845"/>
      <c r="BZ2845"/>
      <c r="CA2845"/>
      <c r="CB2845"/>
      <c r="CC2845"/>
      <c r="CD2845"/>
      <c r="CE2845"/>
      <c r="CF2845"/>
    </row>
    <row r="2846" spans="2:84" ht="11.85" customHeight="1" outlineLevel="2" x14ac:dyDescent="0.2">
      <c r="B2846" s="71" t="str">
        <f t="shared" si="161"/>
        <v xml:space="preserve">        Корманный научный калькулятор KC-135</v>
      </c>
      <c r="C2846" s="33" t="s">
        <v>4135</v>
      </c>
      <c r="D2846" s="72">
        <f t="shared" si="158"/>
        <v>7.1999999999999993</v>
      </c>
      <c r="E2846" s="35" t="s">
        <v>28</v>
      </c>
      <c r="G2846" s="142">
        <v>6</v>
      </c>
      <c r="I2846" s="157">
        <v>6970787611536</v>
      </c>
      <c r="L2846" s="175"/>
      <c r="M2846" s="154" t="s">
        <v>4134</v>
      </c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G2846"/>
      <c r="AH2846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  <c r="AV2846"/>
      <c r="AW2846"/>
      <c r="AX2846"/>
      <c r="AY2846"/>
      <c r="AZ2846"/>
      <c r="BA2846"/>
      <c r="BB2846"/>
      <c r="BC2846"/>
      <c r="BD2846"/>
      <c r="BE2846"/>
      <c r="BF2846"/>
      <c r="BG2846"/>
      <c r="BH2846"/>
      <c r="BI2846"/>
      <c r="BJ2846"/>
      <c r="BK2846"/>
      <c r="BL2846"/>
      <c r="BM2846"/>
      <c r="BN2846"/>
      <c r="BO2846"/>
      <c r="BP2846"/>
      <c r="BQ2846"/>
      <c r="BR2846"/>
      <c r="BS2846"/>
      <c r="BT2846"/>
      <c r="BU2846"/>
      <c r="BV2846"/>
      <c r="BW2846"/>
      <c r="BX2846"/>
      <c r="BY2846"/>
      <c r="BZ2846"/>
      <c r="CA2846"/>
      <c r="CB2846"/>
      <c r="CC2846"/>
      <c r="CD2846"/>
      <c r="CE2846"/>
      <c r="CF2846"/>
    </row>
    <row r="2847" spans="2:84" ht="24" customHeight="1" outlineLevel="1" x14ac:dyDescent="0.2">
      <c r="B2847" s="77" t="s">
        <v>4339</v>
      </c>
      <c r="C2847" s="77"/>
      <c r="D2847" s="77"/>
      <c r="E2847" s="77"/>
      <c r="F2847" s="77"/>
      <c r="G2847" s="148"/>
      <c r="H2847" s="162"/>
      <c r="I2847" s="162"/>
      <c r="J2847" s="162"/>
      <c r="K2847" s="162"/>
      <c r="L2847" s="181"/>
      <c r="M2847" s="162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  <c r="AV2847"/>
      <c r="AW2847"/>
      <c r="AX2847"/>
      <c r="AY2847"/>
      <c r="AZ2847"/>
      <c r="BA2847"/>
      <c r="BB2847"/>
      <c r="BC2847"/>
      <c r="BD2847"/>
      <c r="BE2847"/>
      <c r="BF2847"/>
      <c r="BG2847"/>
      <c r="BH2847"/>
      <c r="BI2847"/>
      <c r="BJ2847"/>
      <c r="BK2847"/>
      <c r="BL2847"/>
      <c r="BM2847"/>
      <c r="BN2847"/>
      <c r="BO2847"/>
      <c r="BP2847"/>
      <c r="BQ2847"/>
      <c r="BR2847"/>
      <c r="BS2847"/>
      <c r="BT2847"/>
      <c r="BU2847"/>
      <c r="BV2847"/>
      <c r="BW2847"/>
      <c r="BX2847"/>
      <c r="BY2847"/>
      <c r="BZ2847"/>
      <c r="CA2847"/>
      <c r="CB2847"/>
      <c r="CC2847"/>
      <c r="CD2847"/>
      <c r="CE2847"/>
      <c r="CF2847"/>
    </row>
    <row r="2848" spans="2:84" ht="11.85" customHeight="1" outlineLevel="2" x14ac:dyDescent="0.2">
      <c r="B2848" s="71" t="str">
        <f t="shared" ref="B2848:B2862" si="162">HYPERLINK(CONCATENATE("http://belpult.by/site_search?search_term=",C2848),M2848)</f>
        <v xml:space="preserve">        Anyast  M9 Plus</v>
      </c>
      <c r="C2848" s="34">
        <v>68368</v>
      </c>
      <c r="D2848" s="72">
        <f t="shared" si="158"/>
        <v>24</v>
      </c>
      <c r="E2848" s="35" t="s">
        <v>28</v>
      </c>
      <c r="G2848" s="142">
        <v>20</v>
      </c>
      <c r="I2848" s="157">
        <v>6937289368368</v>
      </c>
      <c r="L2848" s="175"/>
      <c r="M2848" s="154" t="s">
        <v>4869</v>
      </c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G2848"/>
      <c r="AH2848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  <c r="AV2848"/>
      <c r="AW2848"/>
      <c r="AX2848"/>
      <c r="AY2848"/>
      <c r="AZ2848"/>
      <c r="BA2848"/>
      <c r="BB2848"/>
      <c r="BC2848"/>
      <c r="BD2848"/>
      <c r="BE2848"/>
      <c r="BF2848"/>
      <c r="BG2848"/>
      <c r="BH2848"/>
      <c r="BI2848"/>
      <c r="BJ2848"/>
      <c r="BK2848"/>
      <c r="BL2848"/>
      <c r="BM2848"/>
      <c r="BN2848"/>
      <c r="BO2848"/>
      <c r="BP2848"/>
      <c r="BQ2848"/>
      <c r="BR2848"/>
      <c r="BS2848"/>
      <c r="BT2848"/>
      <c r="BU2848"/>
      <c r="BV2848"/>
      <c r="BW2848"/>
      <c r="BX2848"/>
      <c r="BY2848"/>
      <c r="BZ2848"/>
      <c r="CA2848"/>
      <c r="CB2848"/>
      <c r="CC2848"/>
      <c r="CD2848"/>
      <c r="CE2848"/>
      <c r="CF2848"/>
    </row>
    <row r="2849" spans="2:84" ht="22.35" customHeight="1" outlineLevel="2" x14ac:dyDescent="0.2">
      <c r="B2849" s="71" t="str">
        <f t="shared" si="162"/>
        <v xml:space="preserve">        Автомобильный видеорегистратор  H20-ATCar (3.0 дюйма)</v>
      </c>
      <c r="C2849" s="33" t="s">
        <v>4642</v>
      </c>
      <c r="D2849" s="72">
        <f t="shared" si="158"/>
        <v>60</v>
      </c>
      <c r="E2849" s="35" t="s">
        <v>28</v>
      </c>
      <c r="G2849" s="142">
        <v>50</v>
      </c>
      <c r="I2849" s="157">
        <v>2000456681813</v>
      </c>
      <c r="L2849" s="175"/>
      <c r="M2849" s="154" t="s">
        <v>4641</v>
      </c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G2849"/>
      <c r="AH2849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  <c r="AV2849"/>
      <c r="AW2849"/>
      <c r="AX2849"/>
      <c r="AY2849"/>
      <c r="AZ2849"/>
      <c r="BA2849"/>
      <c r="BB2849"/>
      <c r="BC2849"/>
      <c r="BD2849"/>
      <c r="BE2849"/>
      <c r="BF2849"/>
      <c r="BG2849"/>
      <c r="BH2849"/>
      <c r="BI2849"/>
      <c r="BJ2849"/>
      <c r="BK2849"/>
      <c r="BL2849"/>
      <c r="BM2849"/>
      <c r="BN2849"/>
      <c r="BO2849"/>
      <c r="BP2849"/>
      <c r="BQ2849"/>
      <c r="BR2849"/>
      <c r="BS2849"/>
      <c r="BT2849"/>
      <c r="BU2849"/>
      <c r="BV2849"/>
      <c r="BW2849"/>
      <c r="BX2849"/>
      <c r="BY2849"/>
      <c r="BZ2849"/>
      <c r="CA2849"/>
      <c r="CB2849"/>
      <c r="CC2849"/>
      <c r="CD2849"/>
      <c r="CE2849"/>
      <c r="CF2849"/>
    </row>
    <row r="2850" spans="2:84" ht="22.35" customHeight="1" outlineLevel="2" x14ac:dyDescent="0.2">
      <c r="B2850" s="71" t="str">
        <f t="shared" si="162"/>
        <v xml:space="preserve">        Автомобильный видеорегистратор C3-33  с двумя камерами</v>
      </c>
      <c r="C2850" s="33" t="s">
        <v>4644</v>
      </c>
      <c r="D2850" s="72">
        <f t="shared" ref="D2850:D2913" si="163">G2850*1.2</f>
        <v>110.39999999999999</v>
      </c>
      <c r="E2850" s="35" t="s">
        <v>28</v>
      </c>
      <c r="G2850" s="142">
        <v>92</v>
      </c>
      <c r="I2850" s="157">
        <v>2000456678233</v>
      </c>
      <c r="L2850" s="175"/>
      <c r="M2850" s="154" t="s">
        <v>4643</v>
      </c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  <c r="AV2850"/>
      <c r="AW2850"/>
      <c r="AX2850"/>
      <c r="AY2850"/>
      <c r="AZ2850"/>
      <c r="BA2850"/>
      <c r="BB2850"/>
      <c r="BC2850"/>
      <c r="BD2850"/>
      <c r="BE2850"/>
      <c r="BF2850"/>
      <c r="BG2850"/>
      <c r="BH2850"/>
      <c r="BI2850"/>
      <c r="BJ2850"/>
      <c r="BK2850"/>
      <c r="BL2850"/>
      <c r="BM2850"/>
      <c r="BN2850"/>
      <c r="BO2850"/>
      <c r="BP2850"/>
      <c r="BQ2850"/>
      <c r="BR2850"/>
      <c r="BS2850"/>
      <c r="BT2850"/>
      <c r="BU2850"/>
      <c r="BV2850"/>
      <c r="BW2850"/>
      <c r="BX2850"/>
      <c r="BY2850"/>
      <c r="BZ2850"/>
      <c r="CA2850"/>
      <c r="CB2850"/>
      <c r="CC2850"/>
      <c r="CD2850"/>
      <c r="CE2850"/>
      <c r="CF2850"/>
    </row>
    <row r="2851" spans="2:84" ht="11.85" customHeight="1" outlineLevel="2" x14ac:dyDescent="0.2">
      <c r="B2851" s="71" t="str">
        <f t="shared" si="162"/>
        <v xml:space="preserve">        Автомобильный видеорегистратор G30 (2.4 дюйма)</v>
      </c>
      <c r="C2851" s="34">
        <v>81790</v>
      </c>
      <c r="D2851" s="72">
        <f t="shared" si="163"/>
        <v>63.179999999999993</v>
      </c>
      <c r="E2851" s="35" t="s">
        <v>28</v>
      </c>
      <c r="G2851" s="142">
        <v>52.65</v>
      </c>
      <c r="I2851" s="157">
        <v>2000456681790</v>
      </c>
      <c r="L2851" s="175"/>
      <c r="M2851" s="154" t="s">
        <v>4340</v>
      </c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G2851"/>
      <c r="AH2851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  <c r="AV2851"/>
      <c r="AW2851"/>
      <c r="AX2851"/>
      <c r="AY2851"/>
      <c r="AZ2851"/>
      <c r="BA2851"/>
      <c r="BB2851"/>
      <c r="BC2851"/>
      <c r="BD2851"/>
      <c r="BE2851"/>
      <c r="BF2851"/>
      <c r="BG2851"/>
      <c r="BH2851"/>
      <c r="BI2851"/>
      <c r="BJ2851"/>
      <c r="BK2851"/>
      <c r="BL2851"/>
      <c r="BM2851"/>
      <c r="BN2851"/>
      <c r="BO2851"/>
      <c r="BP2851"/>
      <c r="BQ2851"/>
      <c r="BR2851"/>
      <c r="BS2851"/>
      <c r="BT2851"/>
      <c r="BU2851"/>
      <c r="BV2851"/>
      <c r="BW2851"/>
      <c r="BX2851"/>
      <c r="BY2851"/>
      <c r="BZ2851"/>
      <c r="CA2851"/>
      <c r="CB2851"/>
      <c r="CC2851"/>
      <c r="CD2851"/>
      <c r="CE2851"/>
      <c r="CF2851"/>
    </row>
    <row r="2852" spans="2:84" ht="11.85" customHeight="1" outlineLevel="2" x14ac:dyDescent="0.2">
      <c r="B2852" s="71" t="str">
        <f t="shared" si="162"/>
        <v xml:space="preserve">        Автомобильный видеорегистратор Q1 (1.54 дюйма)</v>
      </c>
      <c r="C2852" s="34">
        <v>81745</v>
      </c>
      <c r="D2852" s="72">
        <f t="shared" si="163"/>
        <v>27.599999999999998</v>
      </c>
      <c r="E2852" s="35" t="s">
        <v>28</v>
      </c>
      <c r="G2852" s="142">
        <v>23</v>
      </c>
      <c r="I2852" s="157">
        <v>2000456681745</v>
      </c>
      <c r="L2852" s="175"/>
      <c r="M2852" s="154" t="s">
        <v>4341</v>
      </c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  <c r="AV2852"/>
      <c r="AW2852"/>
      <c r="AX2852"/>
      <c r="AY2852"/>
      <c r="AZ2852"/>
      <c r="BA2852"/>
      <c r="BB2852"/>
      <c r="BC2852"/>
      <c r="BD2852"/>
      <c r="BE2852"/>
      <c r="BF2852"/>
      <c r="BG2852"/>
      <c r="BH2852"/>
      <c r="BI2852"/>
      <c r="BJ2852"/>
      <c r="BK2852"/>
      <c r="BL2852"/>
      <c r="BM2852"/>
      <c r="BN2852"/>
      <c r="BO2852"/>
      <c r="BP2852"/>
      <c r="BQ2852"/>
      <c r="BR2852"/>
      <c r="BS2852"/>
      <c r="BT2852"/>
      <c r="BU2852"/>
      <c r="BV2852"/>
      <c r="BW2852"/>
      <c r="BX2852"/>
      <c r="BY2852"/>
      <c r="BZ2852"/>
      <c r="CA2852"/>
      <c r="CB2852"/>
      <c r="CC2852"/>
      <c r="CD2852"/>
      <c r="CE2852"/>
      <c r="CF2852"/>
    </row>
    <row r="2853" spans="2:84" ht="11.85" customHeight="1" outlineLevel="2" x14ac:dyDescent="0.2">
      <c r="B2853" s="71" t="str">
        <f t="shared" si="162"/>
        <v xml:space="preserve">        Автомобильный видеорегистратор Q10 (2.2 дюйма)</v>
      </c>
      <c r="C2853" s="33" t="s">
        <v>4646</v>
      </c>
      <c r="D2853" s="72">
        <f t="shared" si="163"/>
        <v>60</v>
      </c>
      <c r="E2853" s="35" t="s">
        <v>28</v>
      </c>
      <c r="G2853" s="142">
        <v>50</v>
      </c>
      <c r="I2853" s="157">
        <v>2000456681769</v>
      </c>
      <c r="L2853" s="175"/>
      <c r="M2853" s="154" t="s">
        <v>4645</v>
      </c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  <c r="AV2853"/>
      <c r="AW2853"/>
      <c r="AX2853"/>
      <c r="AY2853"/>
      <c r="AZ2853"/>
      <c r="BA2853"/>
      <c r="BB2853"/>
      <c r="BC2853"/>
      <c r="BD2853"/>
      <c r="BE2853"/>
      <c r="BF2853"/>
      <c r="BG2853"/>
      <c r="BH2853"/>
      <c r="BI2853"/>
      <c r="BJ2853"/>
      <c r="BK2853"/>
      <c r="BL2853"/>
      <c r="BM2853"/>
      <c r="BN2853"/>
      <c r="BO2853"/>
      <c r="BP2853"/>
      <c r="BQ2853"/>
      <c r="BR2853"/>
      <c r="BS2853"/>
      <c r="BT2853"/>
      <c r="BU2853"/>
      <c r="BV2853"/>
      <c r="BW2853"/>
      <c r="BX2853"/>
      <c r="BY2853"/>
      <c r="BZ2853"/>
      <c r="CA2853"/>
      <c r="CB2853"/>
      <c r="CC2853"/>
      <c r="CD2853"/>
      <c r="CE2853"/>
      <c r="CF2853"/>
    </row>
    <row r="2854" spans="2:84" ht="22.35" customHeight="1" outlineLevel="2" x14ac:dyDescent="0.2">
      <c r="B2854" s="71" t="str">
        <f t="shared" si="162"/>
        <v xml:space="preserve">        Автомобильный видеорегистратор Vehicle Blackbox DVR (2.4 дюйма)</v>
      </c>
      <c r="C2854" s="34">
        <v>81783</v>
      </c>
      <c r="D2854" s="72">
        <f t="shared" si="163"/>
        <v>57.599999999999994</v>
      </c>
      <c r="E2854" s="35" t="s">
        <v>28</v>
      </c>
      <c r="G2854" s="142">
        <v>48</v>
      </c>
      <c r="I2854" s="157">
        <v>2000456681783</v>
      </c>
      <c r="L2854" s="175"/>
      <c r="M2854" s="154" t="s">
        <v>4647</v>
      </c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G2854"/>
      <c r="AH2854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  <c r="AV2854"/>
      <c r="AW2854"/>
      <c r="AX2854"/>
      <c r="AY2854"/>
      <c r="AZ2854"/>
      <c r="BA2854"/>
      <c r="BB2854"/>
      <c r="BC2854"/>
      <c r="BD2854"/>
      <c r="BE2854"/>
      <c r="BF2854"/>
      <c r="BG2854"/>
      <c r="BH2854"/>
      <c r="BI2854"/>
      <c r="BJ2854"/>
      <c r="BK2854"/>
      <c r="BL2854"/>
      <c r="BM2854"/>
      <c r="BN2854"/>
      <c r="BO2854"/>
      <c r="BP2854"/>
      <c r="BQ2854"/>
      <c r="BR2854"/>
      <c r="BS2854"/>
      <c r="BT2854"/>
      <c r="BU2854"/>
      <c r="BV2854"/>
      <c r="BW2854"/>
      <c r="BX2854"/>
      <c r="BY2854"/>
      <c r="BZ2854"/>
      <c r="CA2854"/>
      <c r="CB2854"/>
      <c r="CC2854"/>
      <c r="CD2854"/>
      <c r="CE2854"/>
      <c r="CF2854"/>
    </row>
    <row r="2855" spans="2:84" ht="11.85" customHeight="1" outlineLevel="2" x14ac:dyDescent="0.2">
      <c r="B2855" s="71" t="str">
        <f t="shared" si="162"/>
        <v xml:space="preserve">        Детский фотоаппарат X200</v>
      </c>
      <c r="C2855" s="33" t="s">
        <v>4343</v>
      </c>
      <c r="D2855" s="72">
        <f t="shared" si="163"/>
        <v>40.799999999999997</v>
      </c>
      <c r="E2855" s="35" t="s">
        <v>28</v>
      </c>
      <c r="G2855" s="142">
        <v>34</v>
      </c>
      <c r="I2855" s="157">
        <v>2000456682223</v>
      </c>
      <c r="L2855" s="175"/>
      <c r="M2855" s="154" t="s">
        <v>4342</v>
      </c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G2855"/>
      <c r="AH2855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  <c r="AV2855"/>
      <c r="AW2855"/>
      <c r="AX2855"/>
      <c r="AY2855"/>
      <c r="AZ2855"/>
      <c r="BA2855"/>
      <c r="BB2855"/>
      <c r="BC2855"/>
      <c r="BD2855"/>
      <c r="BE2855"/>
      <c r="BF2855"/>
      <c r="BG2855"/>
      <c r="BH2855"/>
      <c r="BI2855"/>
      <c r="BJ2855"/>
      <c r="BK2855"/>
      <c r="BL2855"/>
      <c r="BM2855"/>
      <c r="BN2855"/>
      <c r="BO2855"/>
      <c r="BP2855"/>
      <c r="BQ2855"/>
      <c r="BR2855"/>
      <c r="BS2855"/>
      <c r="BT2855"/>
      <c r="BU2855"/>
      <c r="BV2855"/>
      <c r="BW2855"/>
      <c r="BX2855"/>
      <c r="BY2855"/>
      <c r="BZ2855"/>
      <c r="CA2855"/>
      <c r="CB2855"/>
      <c r="CC2855"/>
      <c r="CD2855"/>
      <c r="CE2855"/>
      <c r="CF2855"/>
    </row>
    <row r="2856" spans="2:84" ht="11.85" customHeight="1" outlineLevel="2" x14ac:dyDescent="0.2">
      <c r="B2856" s="71" t="str">
        <f t="shared" si="162"/>
        <v xml:space="preserve">        Детский фотоаппарат X300</v>
      </c>
      <c r="C2856" s="33" t="s">
        <v>4345</v>
      </c>
      <c r="D2856" s="72">
        <f t="shared" si="163"/>
        <v>46.8</v>
      </c>
      <c r="E2856" s="35" t="s">
        <v>28</v>
      </c>
      <c r="G2856" s="142">
        <v>39</v>
      </c>
      <c r="I2856" s="154"/>
      <c r="L2856" s="175"/>
      <c r="M2856" s="154" t="s">
        <v>4344</v>
      </c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  <c r="AV2856"/>
      <c r="AW2856"/>
      <c r="AX2856"/>
      <c r="AY2856"/>
      <c r="AZ2856"/>
      <c r="BA2856"/>
      <c r="BB2856"/>
      <c r="BC2856"/>
      <c r="BD2856"/>
      <c r="BE2856"/>
      <c r="BF2856"/>
      <c r="BG2856"/>
      <c r="BH2856"/>
      <c r="BI2856"/>
      <c r="BJ2856"/>
      <c r="BK2856"/>
      <c r="BL2856"/>
      <c r="BM2856"/>
      <c r="BN2856"/>
      <c r="BO2856"/>
      <c r="BP2856"/>
      <c r="BQ2856"/>
      <c r="BR2856"/>
      <c r="BS2856"/>
      <c r="BT2856"/>
      <c r="BU2856"/>
      <c r="BV2856"/>
      <c r="BW2856"/>
      <c r="BX2856"/>
      <c r="BY2856"/>
      <c r="BZ2856"/>
      <c r="CA2856"/>
      <c r="CB2856"/>
      <c r="CC2856"/>
      <c r="CD2856"/>
      <c r="CE2856"/>
      <c r="CF2856"/>
    </row>
    <row r="2857" spans="2:84" ht="11.85" customHeight="1" outlineLevel="2" x14ac:dyDescent="0.2">
      <c r="B2857" s="71" t="str">
        <f t="shared" si="162"/>
        <v xml:space="preserve">        Детский фотоаппарат/видеокамера A100</v>
      </c>
      <c r="C2857" s="33" t="s">
        <v>4347</v>
      </c>
      <c r="D2857" s="72">
        <f t="shared" si="163"/>
        <v>36</v>
      </c>
      <c r="E2857" s="35" t="s">
        <v>28</v>
      </c>
      <c r="G2857" s="142">
        <v>30</v>
      </c>
      <c r="I2857" s="154"/>
      <c r="L2857" s="175"/>
      <c r="M2857" s="154" t="s">
        <v>4346</v>
      </c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  <c r="AV2857"/>
      <c r="AW2857"/>
      <c r="AX2857"/>
      <c r="AY2857"/>
      <c r="AZ2857"/>
      <c r="BA2857"/>
      <c r="BB2857"/>
      <c r="BC2857"/>
      <c r="BD2857"/>
      <c r="BE2857"/>
      <c r="BF2857"/>
      <c r="BG2857"/>
      <c r="BH2857"/>
      <c r="BI2857"/>
      <c r="BJ2857"/>
      <c r="BK2857"/>
      <c r="BL2857"/>
      <c r="BM2857"/>
      <c r="BN2857"/>
      <c r="BO2857"/>
      <c r="BP2857"/>
      <c r="BQ2857"/>
      <c r="BR2857"/>
      <c r="BS2857"/>
      <c r="BT2857"/>
      <c r="BU2857"/>
      <c r="BV2857"/>
      <c r="BW2857"/>
      <c r="BX2857"/>
      <c r="BY2857"/>
      <c r="BZ2857"/>
      <c r="CA2857"/>
      <c r="CB2857"/>
      <c r="CC2857"/>
      <c r="CD2857"/>
      <c r="CE2857"/>
      <c r="CF2857"/>
    </row>
    <row r="2858" spans="2:84" ht="11.85" customHeight="1" outlineLevel="2" x14ac:dyDescent="0.2">
      <c r="B2858" s="71" t="str">
        <f t="shared" si="162"/>
        <v xml:space="preserve">        Камера видеонаблюдения IP Battery FV-M1</v>
      </c>
      <c r="C2858" s="33" t="s">
        <v>4649</v>
      </c>
      <c r="D2858" s="72">
        <f t="shared" si="163"/>
        <v>57.599999999999994</v>
      </c>
      <c r="E2858" s="35" t="s">
        <v>28</v>
      </c>
      <c r="G2858" s="142">
        <v>48</v>
      </c>
      <c r="I2858" s="157">
        <v>2000456682667</v>
      </c>
      <c r="L2858" s="175"/>
      <c r="M2858" s="154" t="s">
        <v>4648</v>
      </c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  <c r="AV2858"/>
      <c r="AW2858"/>
      <c r="AX2858"/>
      <c r="AY2858"/>
      <c r="AZ2858"/>
      <c r="BA2858"/>
      <c r="BB2858"/>
      <c r="BC2858"/>
      <c r="BD2858"/>
      <c r="BE2858"/>
      <c r="BF2858"/>
      <c r="BG2858"/>
      <c r="BH2858"/>
      <c r="BI2858"/>
      <c r="BJ2858"/>
      <c r="BK2858"/>
      <c r="BL2858"/>
      <c r="BM2858"/>
      <c r="BN2858"/>
      <c r="BO2858"/>
      <c r="BP2858"/>
      <c r="BQ2858"/>
      <c r="BR2858"/>
      <c r="BS2858"/>
      <c r="BT2858"/>
      <c r="BU2858"/>
      <c r="BV2858"/>
      <c r="BW2858"/>
      <c r="BX2858"/>
      <c r="BY2858"/>
      <c r="BZ2858"/>
      <c r="CA2858"/>
      <c r="CB2858"/>
      <c r="CC2858"/>
      <c r="CD2858"/>
      <c r="CE2858"/>
      <c r="CF2858"/>
    </row>
    <row r="2859" spans="2:84" ht="11.85" customHeight="1" outlineLevel="2" x14ac:dyDescent="0.2">
      <c r="B2859" s="71" t="str">
        <f t="shared" si="162"/>
        <v xml:space="preserve">        Камера видеонаблюдения IP QC018</v>
      </c>
      <c r="C2859" s="33" t="s">
        <v>4651</v>
      </c>
      <c r="D2859" s="72">
        <f t="shared" si="163"/>
        <v>62.4</v>
      </c>
      <c r="E2859" s="35" t="s">
        <v>28</v>
      </c>
      <c r="G2859" s="142">
        <v>52</v>
      </c>
      <c r="I2859" s="157">
        <v>2000456682681</v>
      </c>
      <c r="L2859" s="175"/>
      <c r="M2859" s="154" t="s">
        <v>4650</v>
      </c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  <c r="AV2859"/>
      <c r="AW2859"/>
      <c r="AX2859"/>
      <c r="AY2859"/>
      <c r="AZ2859"/>
      <c r="BA2859"/>
      <c r="BB2859"/>
      <c r="BC2859"/>
      <c r="BD2859"/>
      <c r="BE2859"/>
      <c r="BF2859"/>
      <c r="BG2859"/>
      <c r="BH2859"/>
      <c r="BI2859"/>
      <c r="BJ2859"/>
      <c r="BK2859"/>
      <c r="BL2859"/>
      <c r="BM2859"/>
      <c r="BN2859"/>
      <c r="BO2859"/>
      <c r="BP2859"/>
      <c r="BQ2859"/>
      <c r="BR2859"/>
      <c r="BS2859"/>
      <c r="BT2859"/>
      <c r="BU2859"/>
      <c r="BV2859"/>
      <c r="BW2859"/>
      <c r="BX2859"/>
      <c r="BY2859"/>
      <c r="BZ2859"/>
      <c r="CA2859"/>
      <c r="CB2859"/>
      <c r="CC2859"/>
      <c r="CD2859"/>
      <c r="CE2859"/>
      <c r="CF2859"/>
    </row>
    <row r="2860" spans="2:84" ht="11.85" customHeight="1" outlineLevel="2" x14ac:dyDescent="0.2">
      <c r="B2860" s="71" t="str">
        <f t="shared" si="162"/>
        <v xml:space="preserve">        Камера видеонаблюдения WiFi Smart net Q6XHR</v>
      </c>
      <c r="C2860" s="33" t="s">
        <v>4653</v>
      </c>
      <c r="D2860" s="72">
        <f t="shared" si="163"/>
        <v>58.8</v>
      </c>
      <c r="E2860" s="35" t="s">
        <v>28</v>
      </c>
      <c r="G2860" s="142">
        <v>49</v>
      </c>
      <c r="I2860" s="157">
        <v>2000456682704</v>
      </c>
      <c r="L2860" s="175"/>
      <c r="M2860" s="154" t="s">
        <v>4652</v>
      </c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G2860"/>
      <c r="AH2860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  <c r="AV2860"/>
      <c r="AW2860"/>
      <c r="AX2860"/>
      <c r="AY2860"/>
      <c r="AZ2860"/>
      <c r="BA2860"/>
      <c r="BB2860"/>
      <c r="BC2860"/>
      <c r="BD2860"/>
      <c r="BE2860"/>
      <c r="BF2860"/>
      <c r="BG2860"/>
      <c r="BH2860"/>
      <c r="BI2860"/>
      <c r="BJ2860"/>
      <c r="BK2860"/>
      <c r="BL2860"/>
      <c r="BM2860"/>
      <c r="BN2860"/>
      <c r="BO2860"/>
      <c r="BP2860"/>
      <c r="BQ2860"/>
      <c r="BR2860"/>
      <c r="BS2860"/>
      <c r="BT2860"/>
      <c r="BU2860"/>
      <c r="BV2860"/>
      <c r="BW2860"/>
      <c r="BX2860"/>
      <c r="BY2860"/>
      <c r="BZ2860"/>
      <c r="CA2860"/>
      <c r="CB2860"/>
      <c r="CC2860"/>
      <c r="CD2860"/>
      <c r="CE2860"/>
      <c r="CF2860"/>
    </row>
    <row r="2861" spans="2:84" ht="11.85" customHeight="1" outlineLevel="2" x14ac:dyDescent="0.2">
      <c r="B2861" s="71" t="str">
        <f t="shared" si="162"/>
        <v xml:space="preserve">        Мини-камера A9</v>
      </c>
      <c r="C2861" s="33" t="s">
        <v>4655</v>
      </c>
      <c r="D2861" s="72">
        <f t="shared" si="163"/>
        <v>23.4</v>
      </c>
      <c r="E2861" s="35" t="s">
        <v>28</v>
      </c>
      <c r="G2861" s="142">
        <v>19.5</v>
      </c>
      <c r="I2861" s="157">
        <v>2000456681851</v>
      </c>
      <c r="L2861" s="175"/>
      <c r="M2861" s="154" t="s">
        <v>4654</v>
      </c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G2861"/>
      <c r="AH2861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  <c r="AV2861"/>
      <c r="AW2861"/>
      <c r="AX2861"/>
      <c r="AY2861"/>
      <c r="AZ2861"/>
      <c r="BA2861"/>
      <c r="BB2861"/>
      <c r="BC2861"/>
      <c r="BD2861"/>
      <c r="BE2861"/>
      <c r="BF2861"/>
      <c r="BG2861"/>
      <c r="BH2861"/>
      <c r="BI2861"/>
      <c r="BJ2861"/>
      <c r="BK2861"/>
      <c r="BL2861"/>
      <c r="BM2861"/>
      <c r="BN2861"/>
      <c r="BO2861"/>
      <c r="BP2861"/>
      <c r="BQ2861"/>
      <c r="BR2861"/>
      <c r="BS2861"/>
      <c r="BT2861"/>
      <c r="BU2861"/>
      <c r="BV2861"/>
      <c r="BW2861"/>
      <c r="BX2861"/>
      <c r="BY2861"/>
      <c r="BZ2861"/>
      <c r="CA2861"/>
      <c r="CB2861"/>
      <c r="CC2861"/>
      <c r="CD2861"/>
      <c r="CE2861"/>
      <c r="CF2861"/>
    </row>
    <row r="2862" spans="2:84" ht="11.85" customHeight="1" outlineLevel="2" x14ac:dyDescent="0.2">
      <c r="B2862" s="71" t="str">
        <f t="shared" si="162"/>
        <v xml:space="preserve">        Мини-камера BK-7252</v>
      </c>
      <c r="C2862" s="33" t="s">
        <v>4349</v>
      </c>
      <c r="D2862" s="72">
        <f t="shared" si="163"/>
        <v>46.8</v>
      </c>
      <c r="E2862" s="35" t="s">
        <v>28</v>
      </c>
      <c r="G2862" s="142">
        <v>39</v>
      </c>
      <c r="I2862" s="157">
        <v>2000456681868</v>
      </c>
      <c r="L2862" s="175"/>
      <c r="M2862" s="154" t="s">
        <v>4348</v>
      </c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  <c r="AV2862"/>
      <c r="AW2862"/>
      <c r="AX2862"/>
      <c r="AY2862"/>
      <c r="AZ2862"/>
      <c r="BA2862"/>
      <c r="BB2862"/>
      <c r="BC2862"/>
      <c r="BD2862"/>
      <c r="BE2862"/>
      <c r="BF2862"/>
      <c r="BG2862"/>
      <c r="BH2862"/>
      <c r="BI2862"/>
      <c r="BJ2862"/>
      <c r="BK2862"/>
      <c r="BL2862"/>
      <c r="BM2862"/>
      <c r="BN2862"/>
      <c r="BO2862"/>
      <c r="BP2862"/>
      <c r="BQ2862"/>
      <c r="BR2862"/>
      <c r="BS2862"/>
      <c r="BT2862"/>
      <c r="BU2862"/>
      <c r="BV2862"/>
      <c r="BW2862"/>
      <c r="BX2862"/>
      <c r="BY2862"/>
      <c r="BZ2862"/>
      <c r="CA2862"/>
      <c r="CB2862"/>
      <c r="CC2862"/>
      <c r="CD2862"/>
      <c r="CE2862"/>
      <c r="CF2862"/>
    </row>
    <row r="2863" spans="2:84" ht="24" customHeight="1" outlineLevel="1" x14ac:dyDescent="0.2">
      <c r="B2863" s="75" t="s">
        <v>2014</v>
      </c>
      <c r="C2863" s="75"/>
      <c r="D2863" s="75"/>
      <c r="E2863" s="75"/>
      <c r="F2863" s="75"/>
      <c r="G2863" s="145"/>
      <c r="H2863" s="159"/>
      <c r="I2863" s="159"/>
      <c r="J2863" s="159"/>
      <c r="K2863" s="159"/>
      <c r="L2863" s="178"/>
      <c r="M2863" s="159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G2863"/>
      <c r="AH2863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  <c r="AV2863"/>
      <c r="AW2863"/>
      <c r="AX2863"/>
      <c r="AY2863"/>
      <c r="AZ2863"/>
      <c r="BA2863"/>
      <c r="BB2863"/>
      <c r="BC2863"/>
      <c r="BD2863"/>
      <c r="BE2863"/>
      <c r="BF2863"/>
      <c r="BG2863"/>
      <c r="BH2863"/>
      <c r="BI2863"/>
      <c r="BJ2863"/>
      <c r="BK2863"/>
      <c r="BL2863"/>
      <c r="BM2863"/>
      <c r="BN2863"/>
      <c r="BO2863"/>
      <c r="BP2863"/>
      <c r="BQ2863"/>
      <c r="BR2863"/>
      <c r="BS2863"/>
      <c r="BT2863"/>
      <c r="BU2863"/>
      <c r="BV2863"/>
      <c r="BW2863"/>
      <c r="BX2863"/>
      <c r="BY2863"/>
      <c r="BZ2863"/>
      <c r="CA2863"/>
      <c r="CB2863"/>
      <c r="CC2863"/>
      <c r="CD2863"/>
      <c r="CE2863"/>
      <c r="CF2863"/>
    </row>
    <row r="2864" spans="2:84" ht="22.35" customHeight="1" outlineLevel="2" x14ac:dyDescent="0.2">
      <c r="B2864" s="98" t="str">
        <f t="shared" ref="B2864:B2880" si="164">HYPERLINK(CONCATENATE("http://belpult.by/site_search?search_term=",C2864),M2864)</f>
        <v xml:space="preserve">        122.01SSNS.Sitil Краска-аэрозоль для замши и нубука 250мл. ЧЕРНЫЙ 12/</v>
      </c>
      <c r="C2864" s="101">
        <v>8026</v>
      </c>
      <c r="D2864" s="94">
        <f t="shared" si="163"/>
        <v>6.2280000000000006</v>
      </c>
      <c r="E2864" s="100" t="s">
        <v>28</v>
      </c>
      <c r="G2864" s="142">
        <v>5.19</v>
      </c>
      <c r="I2864" s="157">
        <v>8691206080112</v>
      </c>
      <c r="L2864" s="176"/>
      <c r="M2864" s="154" t="s">
        <v>2015</v>
      </c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  <c r="AV2864"/>
      <c r="AW2864"/>
      <c r="AX2864"/>
      <c r="AY2864"/>
      <c r="AZ2864"/>
      <c r="BA2864"/>
      <c r="BB2864"/>
      <c r="BC2864"/>
      <c r="BD2864"/>
      <c r="BE2864"/>
      <c r="BF2864"/>
      <c r="BG2864"/>
      <c r="BH2864"/>
      <c r="BI2864"/>
      <c r="BJ2864"/>
      <c r="BK2864"/>
      <c r="BL2864"/>
      <c r="BM2864"/>
      <c r="BN2864"/>
      <c r="BO2864"/>
      <c r="BP2864"/>
      <c r="BQ2864"/>
      <c r="BR2864"/>
      <c r="BS2864"/>
      <c r="BT2864"/>
      <c r="BU2864"/>
      <c r="BV2864"/>
      <c r="BW2864"/>
      <c r="BX2864"/>
      <c r="BY2864"/>
      <c r="BZ2864"/>
      <c r="CA2864"/>
      <c r="CB2864"/>
      <c r="CC2864"/>
      <c r="CD2864"/>
      <c r="CE2864"/>
      <c r="CF2864"/>
    </row>
    <row r="2865" spans="2:84" ht="22.35" customHeight="1" outlineLevel="2" x14ac:dyDescent="0.2">
      <c r="B2865" s="98" t="str">
        <f t="shared" si="164"/>
        <v xml:space="preserve">        166SSIS.Sitil Пропитка водоотталкивающая универсальная, аэрозоль 200мл. 12/</v>
      </c>
      <c r="C2865" s="101">
        <v>8032</v>
      </c>
      <c r="D2865" s="94">
        <f t="shared" si="163"/>
        <v>6.2280000000000006</v>
      </c>
      <c r="E2865" s="100" t="s">
        <v>28</v>
      </c>
      <c r="G2865" s="142">
        <v>5.19</v>
      </c>
      <c r="I2865" s="157">
        <v>8691206066000</v>
      </c>
      <c r="L2865" s="176"/>
      <c r="M2865" s="154" t="s">
        <v>2016</v>
      </c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  <c r="AV2865"/>
      <c r="AW2865"/>
      <c r="AX2865"/>
      <c r="AY2865"/>
      <c r="AZ2865"/>
      <c r="BA2865"/>
      <c r="BB2865"/>
      <c r="BC2865"/>
      <c r="BD2865"/>
      <c r="BE2865"/>
      <c r="BF2865"/>
      <c r="BG2865"/>
      <c r="BH2865"/>
      <c r="BI2865"/>
      <c r="BJ2865"/>
      <c r="BK2865"/>
      <c r="BL2865"/>
      <c r="BM2865"/>
      <c r="BN2865"/>
      <c r="BO2865"/>
      <c r="BP2865"/>
      <c r="BQ2865"/>
      <c r="BR2865"/>
      <c r="BS2865"/>
      <c r="BT2865"/>
      <c r="BU2865"/>
      <c r="BV2865"/>
      <c r="BW2865"/>
      <c r="BX2865"/>
      <c r="BY2865"/>
      <c r="BZ2865"/>
      <c r="CA2865"/>
      <c r="CB2865"/>
      <c r="CC2865"/>
      <c r="CD2865"/>
      <c r="CE2865"/>
      <c r="CF2865"/>
    </row>
    <row r="2866" spans="2:84" ht="11.85" customHeight="1" outlineLevel="2" x14ac:dyDescent="0.2">
      <c r="B2866" s="98" t="str">
        <f t="shared" si="164"/>
        <v xml:space="preserve">        505.Супер клей УНИВЕРСАЛЬНЫЙ пласт.туба 6г</v>
      </c>
      <c r="C2866" s="101">
        <v>505</v>
      </c>
      <c r="D2866" s="94">
        <f t="shared" si="163"/>
        <v>0.49199999999999994</v>
      </c>
      <c r="E2866" s="100" t="s">
        <v>28</v>
      </c>
      <c r="G2866" s="142">
        <v>0.41</v>
      </c>
      <c r="I2866" s="157">
        <v>6937272800172</v>
      </c>
      <c r="L2866" s="176"/>
      <c r="M2866" s="154" t="s">
        <v>2826</v>
      </c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G2866"/>
      <c r="AH2866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  <c r="AV2866"/>
      <c r="AW2866"/>
      <c r="AX2866"/>
      <c r="AY2866"/>
      <c r="AZ2866"/>
      <c r="BA2866"/>
      <c r="BB2866"/>
      <c r="BC2866"/>
      <c r="BD2866"/>
      <c r="BE2866"/>
      <c r="BF2866"/>
      <c r="BG2866"/>
      <c r="BH2866"/>
      <c r="BI2866"/>
      <c r="BJ2866"/>
      <c r="BK2866"/>
      <c r="BL2866"/>
      <c r="BM2866"/>
      <c r="BN2866"/>
      <c r="BO2866"/>
      <c r="BP2866"/>
      <c r="BQ2866"/>
      <c r="BR2866"/>
      <c r="BS2866"/>
      <c r="BT2866"/>
      <c r="BU2866"/>
      <c r="BV2866"/>
      <c r="BW2866"/>
      <c r="BX2866"/>
      <c r="BY2866"/>
      <c r="BZ2866"/>
      <c r="CA2866"/>
      <c r="CB2866"/>
      <c r="CC2866"/>
      <c r="CD2866"/>
      <c r="CE2866"/>
      <c r="CF2866"/>
    </row>
    <row r="2867" spans="2:84" ht="11.85" customHeight="1" outlineLevel="2" x14ac:dyDescent="0.2">
      <c r="B2867" s="98" t="str">
        <f t="shared" si="164"/>
        <v xml:space="preserve">        506.Клей обувной ASK 506 пласт.туба. 6г</v>
      </c>
      <c r="C2867" s="101">
        <v>506</v>
      </c>
      <c r="D2867" s="94">
        <f t="shared" si="163"/>
        <v>0.49199999999999994</v>
      </c>
      <c r="E2867" s="100" t="s">
        <v>28</v>
      </c>
      <c r="G2867" s="142">
        <v>0.41</v>
      </c>
      <c r="I2867" s="157">
        <v>6930660800198</v>
      </c>
      <c r="L2867" s="176"/>
      <c r="M2867" s="154" t="s">
        <v>2827</v>
      </c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G2867"/>
      <c r="AH2867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  <c r="AV2867"/>
      <c r="AW2867"/>
      <c r="AX2867"/>
      <c r="AY2867"/>
      <c r="AZ2867"/>
      <c r="BA2867"/>
      <c r="BB2867"/>
      <c r="BC2867"/>
      <c r="BD2867"/>
      <c r="BE2867"/>
      <c r="BF2867"/>
      <c r="BG2867"/>
      <c r="BH2867"/>
      <c r="BI2867"/>
      <c r="BJ2867"/>
      <c r="BK2867"/>
      <c r="BL2867"/>
      <c r="BM2867"/>
      <c r="BN2867"/>
      <c r="BO2867"/>
      <c r="BP2867"/>
      <c r="BQ2867"/>
      <c r="BR2867"/>
      <c r="BS2867"/>
      <c r="BT2867"/>
      <c r="BU2867"/>
      <c r="BV2867"/>
      <c r="BW2867"/>
      <c r="BX2867"/>
      <c r="BY2867"/>
      <c r="BZ2867"/>
      <c r="CA2867"/>
      <c r="CB2867"/>
      <c r="CC2867"/>
      <c r="CD2867"/>
      <c r="CE2867"/>
      <c r="CF2867"/>
    </row>
    <row r="2868" spans="2:84" ht="22.35" customHeight="1" outlineLevel="2" x14ac:dyDescent="0.2">
      <c r="B2868" s="71" t="str">
        <f t="shared" si="164"/>
        <v xml:space="preserve">        508.Супер клей УНИВЕРСАЛЬНЫЙ 2гр, УПАК.БЛИСТ-12ШТ</v>
      </c>
      <c r="C2868" s="34">
        <v>508</v>
      </c>
      <c r="D2868" s="72">
        <f t="shared" si="163"/>
        <v>0.32400000000000001</v>
      </c>
      <c r="E2868" s="35" t="s">
        <v>28</v>
      </c>
      <c r="G2868" s="142">
        <v>0.27</v>
      </c>
      <c r="I2868" s="157">
        <v>5906874418017</v>
      </c>
      <c r="L2868" s="175"/>
      <c r="M2868" s="154" t="s">
        <v>2828</v>
      </c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  <c r="AV2868"/>
      <c r="AW2868"/>
      <c r="AX2868"/>
      <c r="AY2868"/>
      <c r="AZ2868"/>
      <c r="BA2868"/>
      <c r="BB2868"/>
      <c r="BC2868"/>
      <c r="BD2868"/>
      <c r="BE2868"/>
      <c r="BF2868"/>
      <c r="BG2868"/>
      <c r="BH2868"/>
      <c r="BI2868"/>
      <c r="BJ2868"/>
      <c r="BK2868"/>
      <c r="BL2868"/>
      <c r="BM2868"/>
      <c r="BN2868"/>
      <c r="BO2868"/>
      <c r="BP2868"/>
      <c r="BQ2868"/>
      <c r="BR2868"/>
      <c r="BS2868"/>
      <c r="BT2868"/>
      <c r="BU2868"/>
      <c r="BV2868"/>
      <c r="BW2868"/>
      <c r="BX2868"/>
      <c r="BY2868"/>
      <c r="BZ2868"/>
      <c r="CA2868"/>
      <c r="CB2868"/>
      <c r="CC2868"/>
      <c r="CD2868"/>
      <c r="CE2868"/>
      <c r="CF2868"/>
    </row>
    <row r="2869" spans="2:84" ht="11.85" customHeight="1" outlineLevel="2" x14ac:dyDescent="0.2">
      <c r="B2869" s="98" t="str">
        <f t="shared" si="164"/>
        <v xml:space="preserve">        509.Клей универ-й 100%, 6 г., ПЛАСТ.ТУБА</v>
      </c>
      <c r="C2869" s="101">
        <v>509</v>
      </c>
      <c r="D2869" s="94">
        <f t="shared" si="163"/>
        <v>0.49199999999999994</v>
      </c>
      <c r="E2869" s="100" t="s">
        <v>28</v>
      </c>
      <c r="G2869" s="142">
        <v>0.41</v>
      </c>
      <c r="I2869" s="157">
        <v>5906874418109</v>
      </c>
      <c r="L2869" s="176"/>
      <c r="M2869" s="154" t="s">
        <v>4350</v>
      </c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G2869"/>
      <c r="AH2869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  <c r="AV2869"/>
      <c r="AW2869"/>
      <c r="AX2869"/>
      <c r="AY2869"/>
      <c r="AZ2869"/>
      <c r="BA2869"/>
      <c r="BB2869"/>
      <c r="BC2869"/>
      <c r="BD2869"/>
      <c r="BE2869"/>
      <c r="BF2869"/>
      <c r="BG2869"/>
      <c r="BH2869"/>
      <c r="BI2869"/>
      <c r="BJ2869"/>
      <c r="BK2869"/>
      <c r="BL2869"/>
      <c r="BM2869"/>
      <c r="BN2869"/>
      <c r="BO2869"/>
      <c r="BP2869"/>
      <c r="BQ2869"/>
      <c r="BR2869"/>
      <c r="BS2869"/>
      <c r="BT2869"/>
      <c r="BU2869"/>
      <c r="BV2869"/>
      <c r="BW2869"/>
      <c r="BX2869"/>
      <c r="BY2869"/>
      <c r="BZ2869"/>
      <c r="CA2869"/>
      <c r="CB2869"/>
      <c r="CC2869"/>
      <c r="CD2869"/>
      <c r="CE2869"/>
      <c r="CF2869"/>
    </row>
    <row r="2870" spans="2:84" ht="11.85" customHeight="1" outlineLevel="2" x14ac:dyDescent="0.2">
      <c r="B2870" s="98" t="str">
        <f t="shared" si="164"/>
        <v xml:space="preserve">        510.Клей-гель универ-й  100%, 6 г., ПЛАСТ.ТУБА</v>
      </c>
      <c r="C2870" s="101">
        <v>500</v>
      </c>
      <c r="D2870" s="94">
        <f t="shared" si="163"/>
        <v>0.55200000000000005</v>
      </c>
      <c r="E2870" s="100" t="s">
        <v>28</v>
      </c>
      <c r="G2870" s="142">
        <v>0.46</v>
      </c>
      <c r="I2870" s="157">
        <v>6959386401403</v>
      </c>
      <c r="L2870" s="176"/>
      <c r="M2870" s="154" t="s">
        <v>4351</v>
      </c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  <c r="AV2870"/>
      <c r="AW2870"/>
      <c r="AX2870"/>
      <c r="AY2870"/>
      <c r="AZ2870"/>
      <c r="BA2870"/>
      <c r="BB2870"/>
      <c r="BC2870"/>
      <c r="BD2870"/>
      <c r="BE2870"/>
      <c r="BF2870"/>
      <c r="BG2870"/>
      <c r="BH2870"/>
      <c r="BI2870"/>
      <c r="BJ2870"/>
      <c r="BK2870"/>
      <c r="BL2870"/>
      <c r="BM2870"/>
      <c r="BN2870"/>
      <c r="BO2870"/>
      <c r="BP2870"/>
      <c r="BQ2870"/>
      <c r="BR2870"/>
      <c r="BS2870"/>
      <c r="BT2870"/>
      <c r="BU2870"/>
      <c r="BV2870"/>
      <c r="BW2870"/>
      <c r="BX2870"/>
      <c r="BY2870"/>
      <c r="BZ2870"/>
      <c r="CA2870"/>
      <c r="CB2870"/>
      <c r="CC2870"/>
      <c r="CD2870"/>
      <c r="CE2870"/>
      <c r="CF2870"/>
    </row>
    <row r="2871" spans="2:84" ht="11.85" customHeight="1" outlineLevel="2" x14ac:dyDescent="0.2">
      <c r="B2871" s="98" t="str">
        <f t="shared" si="164"/>
        <v xml:space="preserve">        А01.Дихлофос-НЕО 190см3</v>
      </c>
      <c r="C2871" s="99" t="s">
        <v>4149</v>
      </c>
      <c r="D2871" s="94">
        <f t="shared" si="163"/>
        <v>3.9839999999999995</v>
      </c>
      <c r="E2871" s="100" t="s">
        <v>28</v>
      </c>
      <c r="G2871" s="142">
        <v>3.32</v>
      </c>
      <c r="I2871" s="157">
        <v>4600104027215</v>
      </c>
      <c r="L2871" s="176"/>
      <c r="M2871" s="154" t="s">
        <v>4352</v>
      </c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  <c r="AV2871"/>
      <c r="AW2871"/>
      <c r="AX2871"/>
      <c r="AY2871"/>
      <c r="AZ2871"/>
      <c r="BA2871"/>
      <c r="BB2871"/>
      <c r="BC2871"/>
      <c r="BD2871"/>
      <c r="BE2871"/>
      <c r="BF2871"/>
      <c r="BG2871"/>
      <c r="BH2871"/>
      <c r="BI2871"/>
      <c r="BJ2871"/>
      <c r="BK2871"/>
      <c r="BL2871"/>
      <c r="BM2871"/>
      <c r="BN2871"/>
      <c r="BO2871"/>
      <c r="BP2871"/>
      <c r="BQ2871"/>
      <c r="BR2871"/>
      <c r="BS2871"/>
      <c r="BT2871"/>
      <c r="BU2871"/>
      <c r="BV2871"/>
      <c r="BW2871"/>
      <c r="BX2871"/>
      <c r="BY2871"/>
      <c r="BZ2871"/>
      <c r="CA2871"/>
      <c r="CB2871"/>
      <c r="CC2871"/>
      <c r="CD2871"/>
      <c r="CE2871"/>
      <c r="CF2871"/>
    </row>
    <row r="2872" spans="2:84" ht="22.35" customHeight="1" outlineLevel="2" x14ac:dyDescent="0.2">
      <c r="B2872" s="98" t="str">
        <f t="shared" si="164"/>
        <v xml:space="preserve">        ДХЭ 12 гр. (дихлорэтан - клей для оргстекла и др. пластмассы)</v>
      </c>
      <c r="C2872" s="101">
        <v>7031</v>
      </c>
      <c r="D2872" s="94">
        <f t="shared" si="163"/>
        <v>1.44</v>
      </c>
      <c r="E2872" s="100" t="s">
        <v>28</v>
      </c>
      <c r="G2872" s="142">
        <v>1.2</v>
      </c>
      <c r="I2872" s="157">
        <v>2000260000602</v>
      </c>
      <c r="L2872" s="176"/>
      <c r="M2872" s="154" t="s">
        <v>2954</v>
      </c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  <c r="AV2872"/>
      <c r="AW2872"/>
      <c r="AX2872"/>
      <c r="AY2872"/>
      <c r="AZ2872"/>
      <c r="BA2872"/>
      <c r="BB2872"/>
      <c r="BC2872"/>
      <c r="BD2872"/>
      <c r="BE2872"/>
      <c r="BF2872"/>
      <c r="BG2872"/>
      <c r="BH2872"/>
      <c r="BI2872"/>
      <c r="BJ2872"/>
      <c r="BK2872"/>
      <c r="BL2872"/>
      <c r="BM2872"/>
      <c r="BN2872"/>
      <c r="BO2872"/>
      <c r="BP2872"/>
      <c r="BQ2872"/>
      <c r="BR2872"/>
      <c r="BS2872"/>
      <c r="BT2872"/>
      <c r="BU2872"/>
      <c r="BV2872"/>
      <c r="BW2872"/>
      <c r="BX2872"/>
      <c r="BY2872"/>
      <c r="BZ2872"/>
      <c r="CA2872"/>
      <c r="CB2872"/>
      <c r="CC2872"/>
      <c r="CD2872"/>
      <c r="CE2872"/>
      <c r="CF2872"/>
    </row>
    <row r="2873" spans="2:84" ht="22.35" customHeight="1" outlineLevel="2" x14ac:dyDescent="0.2">
      <c r="B2873" s="98" t="str">
        <f t="shared" si="164"/>
        <v xml:space="preserve">        Клеевой стержень 11/270мм прозрачный (1упак=10шт)</v>
      </c>
      <c r="C2873" s="101">
        <v>15935</v>
      </c>
      <c r="D2873" s="94">
        <f t="shared" si="163"/>
        <v>8.8199999999999985</v>
      </c>
      <c r="E2873" s="100" t="s">
        <v>1638</v>
      </c>
      <c r="G2873" s="142">
        <v>7.35</v>
      </c>
      <c r="I2873" s="157">
        <v>4660008010973</v>
      </c>
      <c r="L2873" s="176"/>
      <c r="M2873" s="154" t="s">
        <v>2017</v>
      </c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  <c r="AV2873"/>
      <c r="AW2873"/>
      <c r="AX2873"/>
      <c r="AY2873"/>
      <c r="AZ2873"/>
      <c r="BA2873"/>
      <c r="BB2873"/>
      <c r="BC2873"/>
      <c r="BD2873"/>
      <c r="BE2873"/>
      <c r="BF2873"/>
      <c r="BG2873"/>
      <c r="BH2873"/>
      <c r="BI2873"/>
      <c r="BJ2873"/>
      <c r="BK2873"/>
      <c r="BL2873"/>
      <c r="BM2873"/>
      <c r="BN2873"/>
      <c r="BO2873"/>
      <c r="BP2873"/>
      <c r="BQ2873"/>
      <c r="BR2873"/>
      <c r="BS2873"/>
      <c r="BT2873"/>
      <c r="BU2873"/>
      <c r="BV2873"/>
      <c r="BW2873"/>
      <c r="BX2873"/>
      <c r="BY2873"/>
      <c r="BZ2873"/>
      <c r="CA2873"/>
      <c r="CB2873"/>
      <c r="CC2873"/>
      <c r="CD2873"/>
      <c r="CE2873"/>
      <c r="CF2873"/>
    </row>
    <row r="2874" spans="2:84" ht="11.85" customHeight="1" outlineLevel="2" x14ac:dyDescent="0.2">
      <c r="B2874" s="71" t="str">
        <f t="shared" si="164"/>
        <v xml:space="preserve">        Клей Супер КЛЕЙ-ГЕЛЬ "ХОФУ"  2гр. [50]</v>
      </c>
      <c r="C2874" s="33" t="s">
        <v>2401</v>
      </c>
      <c r="D2874" s="72">
        <f t="shared" si="163"/>
        <v>0.46799999999999997</v>
      </c>
      <c r="E2874" s="35" t="s">
        <v>28</v>
      </c>
      <c r="G2874" s="142">
        <v>0.39</v>
      </c>
      <c r="I2874" s="157">
        <v>5906874418031</v>
      </c>
      <c r="L2874" s="175"/>
      <c r="M2874" s="154" t="s">
        <v>2400</v>
      </c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  <c r="AV2874"/>
      <c r="AW2874"/>
      <c r="AX2874"/>
      <c r="AY2874"/>
      <c r="AZ2874"/>
      <c r="BA2874"/>
      <c r="BB2874"/>
      <c r="BC2874"/>
      <c r="BD2874"/>
      <c r="BE2874"/>
      <c r="BF2874"/>
      <c r="BG2874"/>
      <c r="BH2874"/>
      <c r="BI2874"/>
      <c r="BJ2874"/>
      <c r="BK2874"/>
      <c r="BL2874"/>
      <c r="BM2874"/>
      <c r="BN2874"/>
      <c r="BO2874"/>
      <c r="BP2874"/>
      <c r="BQ2874"/>
      <c r="BR2874"/>
      <c r="BS2874"/>
      <c r="BT2874"/>
      <c r="BU2874"/>
      <c r="BV2874"/>
      <c r="BW2874"/>
      <c r="BX2874"/>
      <c r="BY2874"/>
      <c r="BZ2874"/>
      <c r="CA2874"/>
      <c r="CB2874"/>
      <c r="CC2874"/>
      <c r="CD2874"/>
      <c r="CE2874"/>
      <c r="CF2874"/>
    </row>
    <row r="2875" spans="2:84" ht="11.85" customHeight="1" outlineLevel="2" x14ac:dyDescent="0.2">
      <c r="B2875" s="71" t="str">
        <f t="shared" si="164"/>
        <v xml:space="preserve">        Клей Супер Монолит 40мл.</v>
      </c>
      <c r="C2875" s="34">
        <v>13</v>
      </c>
      <c r="D2875" s="72">
        <f t="shared" si="163"/>
        <v>0.61199999999999999</v>
      </c>
      <c r="E2875" s="35" t="s">
        <v>28</v>
      </c>
      <c r="G2875" s="142">
        <v>0.51</v>
      </c>
      <c r="I2875" s="157">
        <v>5906197589104</v>
      </c>
      <c r="L2875" s="175"/>
      <c r="M2875" s="154" t="s">
        <v>2018</v>
      </c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  <c r="AV2875"/>
      <c r="AW2875"/>
      <c r="AX2875"/>
      <c r="AY2875"/>
      <c r="AZ2875"/>
      <c r="BA2875"/>
      <c r="BB2875"/>
      <c r="BC2875"/>
      <c r="BD2875"/>
      <c r="BE2875"/>
      <c r="BF2875"/>
      <c r="BG2875"/>
      <c r="BH2875"/>
      <c r="BI2875"/>
      <c r="BJ2875"/>
      <c r="BK2875"/>
      <c r="BL2875"/>
      <c r="BM2875"/>
      <c r="BN2875"/>
      <c r="BO2875"/>
      <c r="BP2875"/>
      <c r="BQ2875"/>
      <c r="BR2875"/>
      <c r="BS2875"/>
      <c r="BT2875"/>
      <c r="BU2875"/>
      <c r="BV2875"/>
      <c r="BW2875"/>
      <c r="BX2875"/>
      <c r="BY2875"/>
      <c r="BZ2875"/>
      <c r="CA2875"/>
      <c r="CB2875"/>
      <c r="CC2875"/>
      <c r="CD2875"/>
      <c r="CE2875"/>
      <c r="CF2875"/>
    </row>
    <row r="2876" spans="2:84" ht="11.85" customHeight="1" outlineLevel="2" x14ac:dyDescent="0.2">
      <c r="B2876" s="71" t="str">
        <f t="shared" si="164"/>
        <v xml:space="preserve">        Пистолет клеевой  60W (АС 54-008)</v>
      </c>
      <c r="C2876" s="33" t="s">
        <v>2283</v>
      </c>
      <c r="D2876" s="72">
        <f t="shared" si="163"/>
        <v>10.943999999999999</v>
      </c>
      <c r="E2876" s="35" t="s">
        <v>28</v>
      </c>
      <c r="G2876" s="142">
        <v>9.1199999999999992</v>
      </c>
      <c r="I2876" s="154" t="s">
        <v>3068</v>
      </c>
      <c r="L2876" s="175"/>
      <c r="M2876" s="154" t="s">
        <v>2282</v>
      </c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  <c r="AV2876"/>
      <c r="AW2876"/>
      <c r="AX2876"/>
      <c r="AY2876"/>
      <c r="AZ2876"/>
      <c r="BA2876"/>
      <c r="BB2876"/>
      <c r="BC2876"/>
      <c r="BD2876"/>
      <c r="BE2876"/>
      <c r="BF2876"/>
      <c r="BG2876"/>
      <c r="BH2876"/>
      <c r="BI2876"/>
      <c r="BJ2876"/>
      <c r="BK2876"/>
      <c r="BL2876"/>
      <c r="BM2876"/>
      <c r="BN2876"/>
      <c r="BO2876"/>
      <c r="BP2876"/>
      <c r="BQ2876"/>
      <c r="BR2876"/>
      <c r="BS2876"/>
      <c r="BT2876"/>
      <c r="BU2876"/>
      <c r="BV2876"/>
      <c r="BW2876"/>
      <c r="BX2876"/>
      <c r="BY2876"/>
      <c r="BZ2876"/>
      <c r="CA2876"/>
      <c r="CB2876"/>
      <c r="CC2876"/>
      <c r="CD2876"/>
      <c r="CE2876"/>
      <c r="CF2876"/>
    </row>
    <row r="2877" spans="2:84" ht="11.85" customHeight="1" outlineLevel="2" x14ac:dyDescent="0.2">
      <c r="B2877" s="98" t="str">
        <f t="shared" si="164"/>
        <v xml:space="preserve">        Термоклей O.D.  7 мм*100мм*6шт прозрачный (54-001)</v>
      </c>
      <c r="C2877" s="99" t="s">
        <v>2285</v>
      </c>
      <c r="D2877" s="94">
        <f t="shared" si="163"/>
        <v>2.3039999999999998</v>
      </c>
      <c r="E2877" s="100" t="s">
        <v>1638</v>
      </c>
      <c r="G2877" s="142">
        <v>1.92</v>
      </c>
      <c r="I2877" s="157">
        <v>6930010013674</v>
      </c>
      <c r="L2877" s="176"/>
      <c r="M2877" s="154" t="s">
        <v>2284</v>
      </c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  <c r="AV2877"/>
      <c r="AW2877"/>
      <c r="AX2877"/>
      <c r="AY2877"/>
      <c r="AZ2877"/>
      <c r="BA2877"/>
      <c r="BB2877"/>
      <c r="BC2877"/>
      <c r="BD2877"/>
      <c r="BE2877"/>
      <c r="BF2877"/>
      <c r="BG2877"/>
      <c r="BH2877"/>
      <c r="BI2877"/>
      <c r="BJ2877"/>
      <c r="BK2877"/>
      <c r="BL2877"/>
      <c r="BM2877"/>
      <c r="BN2877"/>
      <c r="BO2877"/>
      <c r="BP2877"/>
      <c r="BQ2877"/>
      <c r="BR2877"/>
      <c r="BS2877"/>
      <c r="BT2877"/>
      <c r="BU2877"/>
      <c r="BV2877"/>
      <c r="BW2877"/>
      <c r="BX2877"/>
      <c r="BY2877"/>
      <c r="BZ2877"/>
      <c r="CA2877"/>
      <c r="CB2877"/>
      <c r="CC2877"/>
      <c r="CD2877"/>
      <c r="CE2877"/>
      <c r="CF2877"/>
    </row>
    <row r="2878" spans="2:84" ht="11.85" customHeight="1" outlineLevel="2" x14ac:dyDescent="0.2">
      <c r="B2878" s="98" t="str">
        <f t="shared" si="164"/>
        <v xml:space="preserve">        Термоклей O.D. 11 мм*250мм*6шт желтый (АС 012)</v>
      </c>
      <c r="C2878" s="101">
        <v>94343</v>
      </c>
      <c r="D2878" s="94">
        <f t="shared" si="163"/>
        <v>4.68</v>
      </c>
      <c r="E2878" s="100" t="s">
        <v>1638</v>
      </c>
      <c r="G2878" s="142">
        <v>3.9</v>
      </c>
      <c r="I2878" s="157">
        <v>4620007094343</v>
      </c>
      <c r="L2878" s="176"/>
      <c r="M2878" s="154" t="s">
        <v>2286</v>
      </c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  <c r="AV2878"/>
      <c r="AW2878"/>
      <c r="AX2878"/>
      <c r="AY2878"/>
      <c r="AZ2878"/>
      <c r="BA2878"/>
      <c r="BB2878"/>
      <c r="BC2878"/>
      <c r="BD2878"/>
      <c r="BE2878"/>
      <c r="BF2878"/>
      <c r="BG2878"/>
      <c r="BH2878"/>
      <c r="BI2878"/>
      <c r="BJ2878"/>
      <c r="BK2878"/>
      <c r="BL2878"/>
      <c r="BM2878"/>
      <c r="BN2878"/>
      <c r="BO2878"/>
      <c r="BP2878"/>
      <c r="BQ2878"/>
      <c r="BR2878"/>
      <c r="BS2878"/>
      <c r="BT2878"/>
      <c r="BU2878"/>
      <c r="BV2878"/>
      <c r="BW2878"/>
      <c r="BX2878"/>
      <c r="BY2878"/>
      <c r="BZ2878"/>
      <c r="CA2878"/>
      <c r="CB2878"/>
      <c r="CC2878"/>
      <c r="CD2878"/>
      <c r="CE2878"/>
      <c r="CF2878"/>
    </row>
    <row r="2879" spans="2:84" ht="22.35" customHeight="1" outlineLevel="2" x14ac:dyDescent="0.2">
      <c r="B2879" s="98" t="str">
        <f t="shared" si="164"/>
        <v xml:space="preserve">        Термоклей O.D. 11 мм*250мм*6шт прозрачный (АС 011)</v>
      </c>
      <c r="C2879" s="101">
        <v>94329</v>
      </c>
      <c r="D2879" s="94">
        <f t="shared" si="163"/>
        <v>4.68</v>
      </c>
      <c r="E2879" s="100" t="s">
        <v>1638</v>
      </c>
      <c r="G2879" s="142">
        <v>3.9</v>
      </c>
      <c r="I2879" s="157">
        <v>4620007094329</v>
      </c>
      <c r="L2879" s="176"/>
      <c r="M2879" s="154" t="s">
        <v>2287</v>
      </c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  <c r="AV2879"/>
      <c r="AW2879"/>
      <c r="AX2879"/>
      <c r="AY2879"/>
      <c r="AZ2879"/>
      <c r="BA2879"/>
      <c r="BB2879"/>
      <c r="BC2879"/>
      <c r="BD2879"/>
      <c r="BE2879"/>
      <c r="BF2879"/>
      <c r="BG2879"/>
      <c r="BH2879"/>
      <c r="BI2879"/>
      <c r="BJ2879"/>
      <c r="BK2879"/>
      <c r="BL2879"/>
      <c r="BM2879"/>
      <c r="BN2879"/>
      <c r="BO2879"/>
      <c r="BP2879"/>
      <c r="BQ2879"/>
      <c r="BR2879"/>
      <c r="BS2879"/>
      <c r="BT2879"/>
      <c r="BU2879"/>
      <c r="BV2879"/>
      <c r="BW2879"/>
      <c r="BX2879"/>
      <c r="BY2879"/>
      <c r="BZ2879"/>
      <c r="CA2879"/>
      <c r="CB2879"/>
      <c r="CC2879"/>
      <c r="CD2879"/>
      <c r="CE2879"/>
      <c r="CF2879"/>
    </row>
    <row r="2880" spans="2:84" ht="11.85" customHeight="1" outlineLevel="2" x14ac:dyDescent="0.2">
      <c r="B2880" s="98" t="str">
        <f t="shared" si="164"/>
        <v xml:space="preserve">        Термоклей O.D. 11 мм*250мм*6шт черный (54-003)</v>
      </c>
      <c r="C2880" s="99" t="s">
        <v>2289</v>
      </c>
      <c r="D2880" s="94">
        <f t="shared" si="163"/>
        <v>4.823999999999999</v>
      </c>
      <c r="E2880" s="100" t="s">
        <v>1638</v>
      </c>
      <c r="G2880" s="142">
        <v>4.0199999999999996</v>
      </c>
      <c r="I2880" s="157">
        <v>6930010012851</v>
      </c>
      <c r="L2880" s="176"/>
      <c r="M2880" s="154" t="s">
        <v>2288</v>
      </c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  <c r="AV2880"/>
      <c r="AW2880"/>
      <c r="AX2880"/>
      <c r="AY2880"/>
      <c r="AZ2880"/>
      <c r="BA2880"/>
      <c r="BB2880"/>
      <c r="BC2880"/>
      <c r="BD2880"/>
      <c r="BE2880"/>
      <c r="BF2880"/>
      <c r="BG2880"/>
      <c r="BH2880"/>
      <c r="BI2880"/>
      <c r="BJ2880"/>
      <c r="BK2880"/>
      <c r="BL2880"/>
      <c r="BM2880"/>
      <c r="BN2880"/>
      <c r="BO2880"/>
      <c r="BP2880"/>
      <c r="BQ2880"/>
      <c r="BR2880"/>
      <c r="BS2880"/>
      <c r="BT2880"/>
      <c r="BU2880"/>
      <c r="BV2880"/>
      <c r="BW2880"/>
      <c r="BX2880"/>
      <c r="BY2880"/>
      <c r="BZ2880"/>
      <c r="CA2880"/>
      <c r="CB2880"/>
      <c r="CC2880"/>
      <c r="CD2880"/>
      <c r="CE2880"/>
      <c r="CF2880"/>
    </row>
    <row r="2881" spans="2:84" ht="24" customHeight="1" outlineLevel="1" x14ac:dyDescent="0.2">
      <c r="B2881" s="75" t="s">
        <v>3069</v>
      </c>
      <c r="C2881" s="75"/>
      <c r="D2881" s="75"/>
      <c r="E2881" s="75"/>
      <c r="F2881" s="75"/>
      <c r="G2881" s="145"/>
      <c r="H2881" s="159"/>
      <c r="I2881" s="159"/>
      <c r="J2881" s="159"/>
      <c r="K2881" s="159"/>
      <c r="L2881" s="178"/>
      <c r="M2881" s="159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  <c r="BF2881"/>
      <c r="BG2881"/>
      <c r="BH2881"/>
      <c r="BI2881"/>
      <c r="BJ2881"/>
      <c r="BK2881"/>
      <c r="BL2881"/>
      <c r="BM2881"/>
      <c r="BN2881"/>
      <c r="BO2881"/>
      <c r="BP2881"/>
      <c r="BQ2881"/>
      <c r="BR2881"/>
      <c r="BS2881"/>
      <c r="BT2881"/>
      <c r="BU2881"/>
      <c r="BV2881"/>
      <c r="BW2881"/>
      <c r="BX2881"/>
      <c r="BY2881"/>
      <c r="BZ2881"/>
      <c r="CA2881"/>
      <c r="CB2881"/>
      <c r="CC2881"/>
      <c r="CD2881"/>
      <c r="CE2881"/>
      <c r="CF2881"/>
    </row>
    <row r="2882" spans="2:84" ht="11.85" customHeight="1" outlineLevel="2" x14ac:dyDescent="0.2">
      <c r="B2882" s="71" t="str">
        <f t="shared" ref="B2882:B2889" si="165">HYPERLINK(CONCATENATE("http://belpult.by/site_search?search_term=",C2882),M2882)</f>
        <v xml:space="preserve">        Изолента 0,13*19*25 синяя (АС-Т-001Bl)</v>
      </c>
      <c r="C2882" s="33" t="s">
        <v>4015</v>
      </c>
      <c r="D2882" s="72">
        <f t="shared" si="163"/>
        <v>1.7999999999999998</v>
      </c>
      <c r="E2882" s="35" t="s">
        <v>28</v>
      </c>
      <c r="G2882" s="142">
        <v>1.5</v>
      </c>
      <c r="I2882" s="157">
        <v>4607051135451</v>
      </c>
      <c r="L2882" s="175"/>
      <c r="M2882" s="154" t="s">
        <v>4014</v>
      </c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  <c r="BF2882"/>
      <c r="BG2882"/>
      <c r="BH2882"/>
      <c r="BI2882"/>
      <c r="BJ2882"/>
      <c r="BK2882"/>
      <c r="BL2882"/>
      <c r="BM2882"/>
      <c r="BN2882"/>
      <c r="BO2882"/>
      <c r="BP2882"/>
      <c r="BQ2882"/>
      <c r="BR2882"/>
      <c r="BS2882"/>
      <c r="BT2882"/>
      <c r="BU2882"/>
      <c r="BV2882"/>
      <c r="BW2882"/>
      <c r="BX2882"/>
      <c r="BY2882"/>
      <c r="BZ2882"/>
      <c r="CA2882"/>
      <c r="CB2882"/>
      <c r="CC2882"/>
      <c r="CD2882"/>
      <c r="CE2882"/>
      <c r="CF2882"/>
    </row>
    <row r="2883" spans="2:84" ht="11.85" customHeight="1" outlineLevel="2" x14ac:dyDescent="0.2">
      <c r="B2883" s="71" t="str">
        <f t="shared" si="165"/>
        <v xml:space="preserve">        Изолента 0,13*19*25 черная (АС-Т-001Bk)</v>
      </c>
      <c r="C2883" s="33" t="s">
        <v>4017</v>
      </c>
      <c r="D2883" s="72">
        <f t="shared" si="163"/>
        <v>2.7719999999999998</v>
      </c>
      <c r="E2883" s="35" t="s">
        <v>28</v>
      </c>
      <c r="G2883" s="142">
        <v>2.31</v>
      </c>
      <c r="I2883" s="154" t="s">
        <v>3077</v>
      </c>
      <c r="L2883" s="175"/>
      <c r="M2883" s="154" t="s">
        <v>4016</v>
      </c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  <c r="AV2883"/>
      <c r="AW2883"/>
      <c r="AX2883"/>
      <c r="AY2883"/>
      <c r="AZ2883"/>
      <c r="BA2883"/>
      <c r="BB2883"/>
      <c r="BC2883"/>
      <c r="BD2883"/>
      <c r="BE2883"/>
      <c r="BF2883"/>
      <c r="BG2883"/>
      <c r="BH2883"/>
      <c r="BI2883"/>
      <c r="BJ2883"/>
      <c r="BK2883"/>
      <c r="BL2883"/>
      <c r="BM2883"/>
      <c r="BN2883"/>
      <c r="BO2883"/>
      <c r="BP2883"/>
      <c r="BQ2883"/>
      <c r="BR2883"/>
      <c r="BS2883"/>
      <c r="BT2883"/>
      <c r="BU2883"/>
      <c r="BV2883"/>
      <c r="BW2883"/>
      <c r="BX2883"/>
      <c r="BY2883"/>
      <c r="BZ2883"/>
      <c r="CA2883"/>
      <c r="CB2883"/>
      <c r="CC2883"/>
      <c r="CD2883"/>
      <c r="CE2883"/>
      <c r="CF2883"/>
    </row>
    <row r="2884" spans="2:84" ht="11.85" customHeight="1" outlineLevel="2" x14ac:dyDescent="0.2">
      <c r="B2884" s="98" t="str">
        <f t="shared" si="165"/>
        <v xml:space="preserve">        Изолента ХБ Pro Line 18/10 м (100 гр) черная</v>
      </c>
      <c r="C2884" s="101">
        <v>16545</v>
      </c>
      <c r="D2884" s="94">
        <f t="shared" si="163"/>
        <v>2.1240000000000001</v>
      </c>
      <c r="E2884" s="100" t="s">
        <v>28</v>
      </c>
      <c r="G2884" s="142">
        <v>1.77</v>
      </c>
      <c r="I2884" s="157">
        <v>4670021820572</v>
      </c>
      <c r="L2884" s="176"/>
      <c r="M2884" s="154" t="s">
        <v>2065</v>
      </c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  <c r="AV2884"/>
      <c r="AW2884"/>
      <c r="AX2884"/>
      <c r="AY2884"/>
      <c r="AZ2884"/>
      <c r="BA2884"/>
      <c r="BB2884"/>
      <c r="BC2884"/>
      <c r="BD2884"/>
      <c r="BE2884"/>
      <c r="BF2884"/>
      <c r="BG2884"/>
      <c r="BH2884"/>
      <c r="BI2884"/>
      <c r="BJ2884"/>
      <c r="BK2884"/>
      <c r="BL2884"/>
      <c r="BM2884"/>
      <c r="BN2884"/>
      <c r="BO2884"/>
      <c r="BP2884"/>
      <c r="BQ2884"/>
      <c r="BR2884"/>
      <c r="BS2884"/>
      <c r="BT2884"/>
      <c r="BU2884"/>
      <c r="BV2884"/>
      <c r="BW2884"/>
      <c r="BX2884"/>
      <c r="BY2884"/>
      <c r="BZ2884"/>
      <c r="CA2884"/>
      <c r="CB2884"/>
      <c r="CC2884"/>
      <c r="CD2884"/>
      <c r="CE2884"/>
      <c r="CF2884"/>
    </row>
    <row r="2885" spans="2:84" ht="22.35" customHeight="1" outlineLevel="2" x14ac:dyDescent="0.2">
      <c r="B2885" s="71" t="str">
        <f t="shared" si="165"/>
        <v xml:space="preserve">        Лента изоляционная  ПВХ 10М*15ММ*0,13ММ БЕЛАЯ, самозатухающая (1рол./уп.,10рол./уп.) (АРБАКОМ)</v>
      </c>
      <c r="C2885" s="33" t="s">
        <v>3071</v>
      </c>
      <c r="D2885" s="72">
        <f t="shared" si="163"/>
        <v>0.75600000000000001</v>
      </c>
      <c r="E2885" s="35" t="s">
        <v>28</v>
      </c>
      <c r="G2885" s="142">
        <v>0.63</v>
      </c>
      <c r="I2885" s="157">
        <v>2000230096727</v>
      </c>
      <c r="L2885" s="175"/>
      <c r="M2885" s="154" t="s">
        <v>3070</v>
      </c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  <c r="AV2885"/>
      <c r="AW2885"/>
      <c r="AX2885"/>
      <c r="AY2885"/>
      <c r="AZ2885"/>
      <c r="BA2885"/>
      <c r="BB2885"/>
      <c r="BC2885"/>
      <c r="BD2885"/>
      <c r="BE2885"/>
      <c r="BF2885"/>
      <c r="BG2885"/>
      <c r="BH2885"/>
      <c r="BI2885"/>
      <c r="BJ2885"/>
      <c r="BK2885"/>
      <c r="BL2885"/>
      <c r="BM2885"/>
      <c r="BN2885"/>
      <c r="BO2885"/>
      <c r="BP2885"/>
      <c r="BQ2885"/>
      <c r="BR2885"/>
      <c r="BS2885"/>
      <c r="BT2885"/>
      <c r="BU2885"/>
      <c r="BV2885"/>
      <c r="BW2885"/>
      <c r="BX2885"/>
      <c r="BY2885"/>
      <c r="BZ2885"/>
      <c r="CA2885"/>
      <c r="CB2885"/>
      <c r="CC2885"/>
      <c r="CD2885"/>
      <c r="CE2885"/>
      <c r="CF2885"/>
    </row>
    <row r="2886" spans="2:84" ht="32.85" customHeight="1" outlineLevel="2" x14ac:dyDescent="0.2">
      <c r="B2886" s="71" t="str">
        <f t="shared" si="165"/>
        <v xml:space="preserve">        Лента изоляционная  ПВХ 10М*15ММ*0,13ММ КРАСНАЯ, самозатухающая (1рол./уп.,10рол./уп.) (АРБАКОМ)</v>
      </c>
      <c r="C2886" s="33" t="s">
        <v>3073</v>
      </c>
      <c r="D2886" s="72">
        <f t="shared" si="163"/>
        <v>0.75600000000000001</v>
      </c>
      <c r="E2886" s="35" t="s">
        <v>28</v>
      </c>
      <c r="G2886" s="142">
        <v>0.63</v>
      </c>
      <c r="I2886" s="157">
        <v>2000230096734</v>
      </c>
      <c r="L2886" s="175"/>
      <c r="M2886" s="154" t="s">
        <v>3072</v>
      </c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  <c r="AV2886"/>
      <c r="AW2886"/>
      <c r="AX2886"/>
      <c r="AY2886"/>
      <c r="AZ2886"/>
      <c r="BA2886"/>
      <c r="BB2886"/>
      <c r="BC2886"/>
      <c r="BD2886"/>
      <c r="BE2886"/>
      <c r="BF2886"/>
      <c r="BG2886"/>
      <c r="BH2886"/>
      <c r="BI2886"/>
      <c r="BJ2886"/>
      <c r="BK2886"/>
      <c r="BL2886"/>
      <c r="BM2886"/>
      <c r="BN2886"/>
      <c r="BO2886"/>
      <c r="BP2886"/>
      <c r="BQ2886"/>
      <c r="BR2886"/>
      <c r="BS2886"/>
      <c r="BT2886"/>
      <c r="BU2886"/>
      <c r="BV2886"/>
      <c r="BW2886"/>
      <c r="BX2886"/>
      <c r="BY2886"/>
      <c r="BZ2886"/>
      <c r="CA2886"/>
      <c r="CB2886"/>
      <c r="CC2886"/>
      <c r="CD2886"/>
      <c r="CE2886"/>
      <c r="CF2886"/>
    </row>
    <row r="2887" spans="2:84" ht="22.35" customHeight="1" outlineLevel="2" x14ac:dyDescent="0.2">
      <c r="B2887" s="71" t="str">
        <f t="shared" si="165"/>
        <v xml:space="preserve">        Лента изоляционная  ПВХ 10М*15ММ*0,13ММ СИНЯЯ, самозатухающая (1рол./уп.,10рол./уп.)(АРБАКОМ)</v>
      </c>
      <c r="C2887" s="33" t="s">
        <v>1806</v>
      </c>
      <c r="D2887" s="72">
        <f t="shared" si="163"/>
        <v>0.79200000000000004</v>
      </c>
      <c r="E2887" s="35" t="s">
        <v>28</v>
      </c>
      <c r="G2887" s="142">
        <v>0.66</v>
      </c>
      <c r="I2887" s="154" t="s">
        <v>3075</v>
      </c>
      <c r="L2887" s="175"/>
      <c r="M2887" s="154" t="s">
        <v>3074</v>
      </c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  <c r="AV2887"/>
      <c r="AW2887"/>
      <c r="AX2887"/>
      <c r="AY2887"/>
      <c r="AZ2887"/>
      <c r="BA2887"/>
      <c r="BB2887"/>
      <c r="BC2887"/>
      <c r="BD2887"/>
      <c r="BE2887"/>
      <c r="BF2887"/>
      <c r="BG2887"/>
      <c r="BH2887"/>
      <c r="BI2887"/>
      <c r="BJ2887"/>
      <c r="BK2887"/>
      <c r="BL2887"/>
      <c r="BM2887"/>
      <c r="BN2887"/>
      <c r="BO2887"/>
      <c r="BP2887"/>
      <c r="BQ2887"/>
      <c r="BR2887"/>
      <c r="BS2887"/>
      <c r="BT2887"/>
      <c r="BU2887"/>
      <c r="BV2887"/>
      <c r="BW2887"/>
      <c r="BX2887"/>
      <c r="BY2887"/>
      <c r="BZ2887"/>
      <c r="CA2887"/>
      <c r="CB2887"/>
      <c r="CC2887"/>
      <c r="CD2887"/>
      <c r="CE2887"/>
      <c r="CF2887"/>
    </row>
    <row r="2888" spans="2:84" ht="22.35" customHeight="1" outlineLevel="2" x14ac:dyDescent="0.2">
      <c r="B2888" s="71" t="str">
        <f t="shared" si="165"/>
        <v xml:space="preserve">        Лента изоляционная  ПВХ 10М*15ММ*0,13ММ ЧЕРНАЯ, самозатухающая (1рол./уп.,10рол./уп.)(АРБАКОМ)</v>
      </c>
      <c r="C2888" s="33" t="s">
        <v>1807</v>
      </c>
      <c r="D2888" s="72">
        <f t="shared" si="163"/>
        <v>0.75600000000000001</v>
      </c>
      <c r="E2888" s="35" t="s">
        <v>28</v>
      </c>
      <c r="G2888" s="142">
        <v>0.63</v>
      </c>
      <c r="I2888" s="157">
        <v>4607051135420</v>
      </c>
      <c r="L2888" s="175"/>
      <c r="M2888" s="154" t="s">
        <v>3076</v>
      </c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  <c r="AV2888"/>
      <c r="AW2888"/>
      <c r="AX2888"/>
      <c r="AY2888"/>
      <c r="AZ2888"/>
      <c r="BA2888"/>
      <c r="BB2888"/>
      <c r="BC2888"/>
      <c r="BD2888"/>
      <c r="BE2888"/>
      <c r="BF2888"/>
      <c r="BG2888"/>
      <c r="BH2888"/>
      <c r="BI2888"/>
      <c r="BJ2888"/>
      <c r="BK2888"/>
      <c r="BL2888"/>
      <c r="BM2888"/>
      <c r="BN2888"/>
      <c r="BO2888"/>
      <c r="BP2888"/>
      <c r="BQ2888"/>
      <c r="BR2888"/>
      <c r="BS2888"/>
      <c r="BT2888"/>
      <c r="BU2888"/>
      <c r="BV2888"/>
      <c r="BW2888"/>
      <c r="BX2888"/>
      <c r="BY2888"/>
      <c r="BZ2888"/>
      <c r="CA2888"/>
      <c r="CB2888"/>
      <c r="CC2888"/>
      <c r="CD2888"/>
      <c r="CE2888"/>
      <c r="CF2888"/>
    </row>
    <row r="2889" spans="2:84" ht="11.85" customHeight="1" outlineLevel="2" x14ac:dyDescent="0.2">
      <c r="B2889" s="98" t="str">
        <f t="shared" si="165"/>
        <v xml:space="preserve">        Лента изоляционная Lexton 25m/19mm желтая (LX)</v>
      </c>
      <c r="C2889" s="99" t="s">
        <v>1808</v>
      </c>
      <c r="D2889" s="94">
        <f t="shared" si="163"/>
        <v>2.5559999999999996</v>
      </c>
      <c r="E2889" s="100" t="s">
        <v>28</v>
      </c>
      <c r="G2889" s="142">
        <v>2.13</v>
      </c>
      <c r="I2889" s="157">
        <v>2000230091593</v>
      </c>
      <c r="L2889" s="176"/>
      <c r="M2889" s="154" t="s">
        <v>3078</v>
      </c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  <c r="AV2889"/>
      <c r="AW2889"/>
      <c r="AX2889"/>
      <c r="AY2889"/>
      <c r="AZ2889"/>
      <c r="BA2889"/>
      <c r="BB2889"/>
      <c r="BC2889"/>
      <c r="BD2889"/>
      <c r="BE2889"/>
      <c r="BF2889"/>
      <c r="BG2889"/>
      <c r="BH2889"/>
      <c r="BI2889"/>
      <c r="BJ2889"/>
      <c r="BK2889"/>
      <c r="BL2889"/>
      <c r="BM2889"/>
      <c r="BN2889"/>
      <c r="BO2889"/>
      <c r="BP2889"/>
      <c r="BQ2889"/>
      <c r="BR2889"/>
      <c r="BS2889"/>
      <c r="BT2889"/>
      <c r="BU2889"/>
      <c r="BV2889"/>
      <c r="BW2889"/>
      <c r="BX2889"/>
      <c r="BY2889"/>
      <c r="BZ2889"/>
      <c r="CA2889"/>
      <c r="CB2889"/>
      <c r="CC2889"/>
      <c r="CD2889"/>
      <c r="CE2889"/>
      <c r="CF2889"/>
    </row>
    <row r="2890" spans="2:84" ht="24" customHeight="1" outlineLevel="1" x14ac:dyDescent="0.2">
      <c r="B2890" s="75" t="s">
        <v>2019</v>
      </c>
      <c r="C2890" s="75"/>
      <c r="D2890" s="75"/>
      <c r="E2890" s="75"/>
      <c r="F2890" s="75"/>
      <c r="G2890" s="145"/>
      <c r="H2890" s="159"/>
      <c r="I2890" s="159"/>
      <c r="J2890" s="159"/>
      <c r="K2890" s="159"/>
      <c r="L2890" s="178"/>
      <c r="M2890" s="159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  <c r="AV2890"/>
      <c r="AW2890"/>
      <c r="AX2890"/>
      <c r="AY2890"/>
      <c r="AZ2890"/>
      <c r="BA2890"/>
      <c r="BB2890"/>
      <c r="BC2890"/>
      <c r="BD2890"/>
      <c r="BE2890"/>
      <c r="BF2890"/>
      <c r="BG2890"/>
      <c r="BH2890"/>
      <c r="BI2890"/>
      <c r="BJ2890"/>
      <c r="BK2890"/>
      <c r="BL2890"/>
      <c r="BM2890"/>
      <c r="BN2890"/>
      <c r="BO2890"/>
      <c r="BP2890"/>
      <c r="BQ2890"/>
      <c r="BR2890"/>
      <c r="BS2890"/>
      <c r="BT2890"/>
      <c r="BU2890"/>
      <c r="BV2890"/>
      <c r="BW2890"/>
      <c r="BX2890"/>
      <c r="BY2890"/>
      <c r="BZ2890"/>
      <c r="CA2890"/>
      <c r="CB2890"/>
      <c r="CC2890"/>
      <c r="CD2890"/>
      <c r="CE2890"/>
      <c r="CF2890"/>
    </row>
    <row r="2891" spans="2:84" ht="11.85" customHeight="1" outlineLevel="2" x14ac:dyDescent="0.2">
      <c r="B2891" s="71" t="str">
        <f>HYPERLINK(CONCATENATE("http://belpult.by/site_search?search_term=",C2891),M2891)</f>
        <v xml:space="preserve">        Радиоприемник  GOLON RX-608ACW</v>
      </c>
      <c r="C2891" s="33" t="s">
        <v>2021</v>
      </c>
      <c r="D2891" s="72">
        <f t="shared" si="163"/>
        <v>27</v>
      </c>
      <c r="E2891" s="35" t="s">
        <v>28</v>
      </c>
      <c r="G2891" s="142">
        <v>22.5</v>
      </c>
      <c r="I2891" s="157">
        <v>2000456682278</v>
      </c>
      <c r="L2891" s="175"/>
      <c r="M2891" s="154" t="s">
        <v>2020</v>
      </c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  <c r="AV2891"/>
      <c r="AW2891"/>
      <c r="AX2891"/>
      <c r="AY2891"/>
      <c r="AZ2891"/>
      <c r="BA2891"/>
      <c r="BB2891"/>
      <c r="BC2891"/>
      <c r="BD2891"/>
      <c r="BE2891"/>
      <c r="BF2891"/>
      <c r="BG2891"/>
      <c r="BH2891"/>
      <c r="BI2891"/>
      <c r="BJ2891"/>
      <c r="BK2891"/>
      <c r="BL2891"/>
      <c r="BM2891"/>
      <c r="BN2891"/>
      <c r="BO2891"/>
      <c r="BP2891"/>
      <c r="BQ2891"/>
      <c r="BR2891"/>
      <c r="BS2891"/>
      <c r="BT2891"/>
      <c r="BU2891"/>
      <c r="BV2891"/>
      <c r="BW2891"/>
      <c r="BX2891"/>
      <c r="BY2891"/>
      <c r="BZ2891"/>
      <c r="CA2891"/>
      <c r="CB2891"/>
      <c r="CC2891"/>
      <c r="CD2891"/>
      <c r="CE2891"/>
      <c r="CF2891"/>
    </row>
    <row r="2892" spans="2:84" ht="11.85" customHeight="1" outlineLevel="2" x14ac:dyDescent="0.2">
      <c r="B2892" s="71" t="str">
        <f>HYPERLINK(CONCATENATE("http://belpult.by/site_search?search_term=",C2892),M2892)</f>
        <v xml:space="preserve">        Радиоприемник  KIPO 408 AC</v>
      </c>
      <c r="C2892" s="33" t="s">
        <v>2885</v>
      </c>
      <c r="D2892" s="72">
        <f t="shared" si="163"/>
        <v>30.599999999999998</v>
      </c>
      <c r="E2892" s="35" t="s">
        <v>28</v>
      </c>
      <c r="G2892" s="142">
        <v>25.5</v>
      </c>
      <c r="I2892" s="157">
        <v>6907745168030</v>
      </c>
      <c r="L2892" s="175"/>
      <c r="M2892" s="154" t="s">
        <v>2884</v>
      </c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  <c r="AV2892"/>
      <c r="AW2892"/>
      <c r="AX2892"/>
      <c r="AY2892"/>
      <c r="AZ2892"/>
      <c r="BA2892"/>
      <c r="BB2892"/>
      <c r="BC2892"/>
      <c r="BD2892"/>
      <c r="BE2892"/>
      <c r="BF2892"/>
      <c r="BG2892"/>
      <c r="BH2892"/>
      <c r="BI2892"/>
      <c r="BJ2892"/>
      <c r="BK2892"/>
      <c r="BL2892"/>
      <c r="BM2892"/>
      <c r="BN2892"/>
      <c r="BO2892"/>
      <c r="BP2892"/>
      <c r="BQ2892"/>
      <c r="BR2892"/>
      <c r="BS2892"/>
      <c r="BT2892"/>
      <c r="BU2892"/>
      <c r="BV2892"/>
      <c r="BW2892"/>
      <c r="BX2892"/>
      <c r="BY2892"/>
      <c r="BZ2892"/>
      <c r="CA2892"/>
      <c r="CB2892"/>
      <c r="CC2892"/>
      <c r="CD2892"/>
      <c r="CE2892"/>
      <c r="CF2892"/>
    </row>
    <row r="2893" spans="2:84" ht="11.85" customHeight="1" outlineLevel="2" x14ac:dyDescent="0.2">
      <c r="B2893" s="71" t="str">
        <f>HYPERLINK(CONCATENATE("http://belpult.by/site_search?search_term=",C2893),M2893)</f>
        <v xml:space="preserve">        Радиоприемник  MEIER M-1925BT</v>
      </c>
      <c r="C2893" s="33" t="s">
        <v>4137</v>
      </c>
      <c r="D2893" s="72">
        <f t="shared" si="163"/>
        <v>55.199999999999996</v>
      </c>
      <c r="E2893" s="35" t="s">
        <v>28</v>
      </c>
      <c r="G2893" s="142">
        <v>46</v>
      </c>
      <c r="I2893" s="157">
        <v>6874415119251</v>
      </c>
      <c r="L2893" s="175"/>
      <c r="M2893" s="154" t="s">
        <v>4136</v>
      </c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  <c r="AV2893"/>
      <c r="AW2893"/>
      <c r="AX2893"/>
      <c r="AY2893"/>
      <c r="AZ2893"/>
      <c r="BA2893"/>
      <c r="BB2893"/>
      <c r="BC2893"/>
      <c r="BD2893"/>
      <c r="BE2893"/>
      <c r="BF2893"/>
      <c r="BG2893"/>
      <c r="BH2893"/>
      <c r="BI2893"/>
      <c r="BJ2893"/>
      <c r="BK2893"/>
      <c r="BL2893"/>
      <c r="BM2893"/>
      <c r="BN2893"/>
      <c r="BO2893"/>
      <c r="BP2893"/>
      <c r="BQ2893"/>
      <c r="BR2893"/>
      <c r="BS2893"/>
      <c r="BT2893"/>
      <c r="BU2893"/>
      <c r="BV2893"/>
      <c r="BW2893"/>
      <c r="BX2893"/>
      <c r="BY2893"/>
      <c r="BZ2893"/>
      <c r="CA2893"/>
      <c r="CB2893"/>
      <c r="CC2893"/>
      <c r="CD2893"/>
      <c r="CE2893"/>
      <c r="CF2893"/>
    </row>
    <row r="2894" spans="2:84" ht="11.85" customHeight="1" outlineLevel="2" x14ac:dyDescent="0.2">
      <c r="B2894" s="71" t="str">
        <f>HYPERLINK(CONCATENATE("http://belpult.by/site_search?search_term=",C2894),M2894)</f>
        <v xml:space="preserve">        Радиоприемник  MEIER M-1926BT</v>
      </c>
      <c r="C2894" s="33" t="s">
        <v>4139</v>
      </c>
      <c r="D2894" s="72">
        <f t="shared" si="163"/>
        <v>55.199999999999996</v>
      </c>
      <c r="E2894" s="35" t="s">
        <v>28</v>
      </c>
      <c r="G2894" s="142">
        <v>46</v>
      </c>
      <c r="I2894" s="157">
        <v>6874415119268</v>
      </c>
      <c r="L2894" s="175"/>
      <c r="M2894" s="154" t="s">
        <v>4138</v>
      </c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  <c r="AV2894"/>
      <c r="AW2894"/>
      <c r="AX2894"/>
      <c r="AY2894"/>
      <c r="AZ2894"/>
      <c r="BA2894"/>
      <c r="BB2894"/>
      <c r="BC2894"/>
      <c r="BD2894"/>
      <c r="BE2894"/>
      <c r="BF2894"/>
      <c r="BG2894"/>
      <c r="BH2894"/>
      <c r="BI2894"/>
      <c r="BJ2894"/>
      <c r="BK2894"/>
      <c r="BL2894"/>
      <c r="BM2894"/>
      <c r="BN2894"/>
      <c r="BO2894"/>
      <c r="BP2894"/>
      <c r="BQ2894"/>
      <c r="BR2894"/>
      <c r="BS2894"/>
      <c r="BT2894"/>
      <c r="BU2894"/>
      <c r="BV2894"/>
      <c r="BW2894"/>
      <c r="BX2894"/>
      <c r="BY2894"/>
      <c r="BZ2894"/>
      <c r="CA2894"/>
      <c r="CB2894"/>
      <c r="CC2894"/>
      <c r="CD2894"/>
      <c r="CE2894"/>
      <c r="CF2894"/>
    </row>
    <row r="2895" spans="2:84" ht="11.85" customHeight="1" outlineLevel="2" x14ac:dyDescent="0.2">
      <c r="B2895" s="71" t="str">
        <f>HYPERLINK(CONCATENATE("http://belpult.by/site_search?search_term=",C2895),M2895)</f>
        <v xml:space="preserve">        Радиоприемник  MEIER M-1927BT</v>
      </c>
      <c r="C2895" s="33" t="s">
        <v>4141</v>
      </c>
      <c r="D2895" s="72">
        <f t="shared" si="163"/>
        <v>55.199999999999996</v>
      </c>
      <c r="E2895" s="35" t="s">
        <v>28</v>
      </c>
      <c r="G2895" s="142">
        <v>46</v>
      </c>
      <c r="I2895" s="157">
        <v>6874415119275</v>
      </c>
      <c r="L2895" s="175"/>
      <c r="M2895" s="154" t="s">
        <v>4140</v>
      </c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  <c r="AV2895"/>
      <c r="AW2895"/>
      <c r="AX2895"/>
      <c r="AY2895"/>
      <c r="AZ2895"/>
      <c r="BA2895"/>
      <c r="BB2895"/>
      <c r="BC2895"/>
      <c r="BD2895"/>
      <c r="BE2895"/>
      <c r="BF2895"/>
      <c r="BG2895"/>
      <c r="BH2895"/>
      <c r="BI2895"/>
      <c r="BJ2895"/>
      <c r="BK2895"/>
      <c r="BL2895"/>
      <c r="BM2895"/>
      <c r="BN2895"/>
      <c r="BO2895"/>
      <c r="BP2895"/>
      <c r="BQ2895"/>
      <c r="BR2895"/>
      <c r="BS2895"/>
      <c r="BT2895"/>
      <c r="BU2895"/>
      <c r="BV2895"/>
      <c r="BW2895"/>
      <c r="BX2895"/>
      <c r="BY2895"/>
      <c r="BZ2895"/>
      <c r="CA2895"/>
      <c r="CB2895"/>
      <c r="CC2895"/>
      <c r="CD2895"/>
      <c r="CE2895"/>
      <c r="CF2895"/>
    </row>
    <row r="2896" spans="2:84" ht="24" customHeight="1" outlineLevel="1" x14ac:dyDescent="0.2">
      <c r="B2896" s="75" t="s">
        <v>2022</v>
      </c>
      <c r="C2896" s="75"/>
      <c r="D2896" s="75"/>
      <c r="E2896" s="75"/>
      <c r="F2896" s="75"/>
      <c r="G2896" s="145"/>
      <c r="H2896" s="159"/>
      <c r="I2896" s="159"/>
      <c r="J2896" s="159"/>
      <c r="K2896" s="159"/>
      <c r="L2896" s="178"/>
      <c r="M2896" s="159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  <c r="AV2896"/>
      <c r="AW2896"/>
      <c r="AX2896"/>
      <c r="AY2896"/>
      <c r="AZ2896"/>
      <c r="BA2896"/>
      <c r="BB2896"/>
      <c r="BC2896"/>
      <c r="BD2896"/>
      <c r="BE2896"/>
      <c r="BF2896"/>
      <c r="BG2896"/>
      <c r="BH2896"/>
      <c r="BI2896"/>
      <c r="BJ2896"/>
      <c r="BK2896"/>
      <c r="BL2896"/>
      <c r="BM2896"/>
      <c r="BN2896"/>
      <c r="BO2896"/>
      <c r="BP2896"/>
      <c r="BQ2896"/>
      <c r="BR2896"/>
      <c r="BS2896"/>
      <c r="BT2896"/>
      <c r="BU2896"/>
      <c r="BV2896"/>
      <c r="BW2896"/>
      <c r="BX2896"/>
      <c r="BY2896"/>
      <c r="BZ2896"/>
      <c r="CA2896"/>
      <c r="CB2896"/>
      <c r="CC2896"/>
      <c r="CD2896"/>
      <c r="CE2896"/>
      <c r="CF2896"/>
    </row>
    <row r="2897" spans="2:84" ht="22.35" customHeight="1" outlineLevel="2" x14ac:dyDescent="0.2">
      <c r="B2897" s="71" t="str">
        <f t="shared" ref="B2897:B2909" si="166">HYPERLINK(CONCATENATE("http://belpult.by/site_search?search_term=",C2897),M2897)</f>
        <v xml:space="preserve">        Двусторонняя лента  19мм х 10м полипропилен Klebebander/96/24</v>
      </c>
      <c r="C2897" s="33" t="s">
        <v>2024</v>
      </c>
      <c r="D2897" s="72">
        <f t="shared" si="163"/>
        <v>1.62</v>
      </c>
      <c r="E2897" s="35" t="s">
        <v>28</v>
      </c>
      <c r="G2897" s="142">
        <v>1.35</v>
      </c>
      <c r="I2897" s="157">
        <v>2000230096833</v>
      </c>
      <c r="L2897" s="175"/>
      <c r="M2897" s="154" t="s">
        <v>2023</v>
      </c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  <c r="AV2897"/>
      <c r="AW2897"/>
      <c r="AX2897"/>
      <c r="AY2897"/>
      <c r="AZ2897"/>
      <c r="BA2897"/>
      <c r="BB2897"/>
      <c r="BC2897"/>
      <c r="BD2897"/>
      <c r="BE2897"/>
      <c r="BF2897"/>
      <c r="BG2897"/>
      <c r="BH2897"/>
      <c r="BI2897"/>
      <c r="BJ2897"/>
      <c r="BK2897"/>
      <c r="BL2897"/>
      <c r="BM2897"/>
      <c r="BN2897"/>
      <c r="BO2897"/>
      <c r="BP2897"/>
      <c r="BQ2897"/>
      <c r="BR2897"/>
      <c r="BS2897"/>
      <c r="BT2897"/>
      <c r="BU2897"/>
      <c r="BV2897"/>
      <c r="BW2897"/>
      <c r="BX2897"/>
      <c r="BY2897"/>
      <c r="BZ2897"/>
      <c r="CA2897"/>
      <c r="CB2897"/>
      <c r="CC2897"/>
      <c r="CD2897"/>
      <c r="CE2897"/>
      <c r="CF2897"/>
    </row>
    <row r="2898" spans="2:84" ht="22.35" customHeight="1" outlineLevel="2" x14ac:dyDescent="0.2">
      <c r="B2898" s="71" t="str">
        <f t="shared" si="166"/>
        <v xml:space="preserve">        Двусторонняя лента  38мм х 5м полипропилен Klebebander KPP305T/48/1</v>
      </c>
      <c r="C2898" s="33" t="s">
        <v>2026</v>
      </c>
      <c r="D2898" s="72">
        <f t="shared" si="163"/>
        <v>1.62</v>
      </c>
      <c r="E2898" s="35" t="s">
        <v>28</v>
      </c>
      <c r="G2898" s="142">
        <v>1.35</v>
      </c>
      <c r="I2898" s="157">
        <v>2000230096840</v>
      </c>
      <c r="L2898" s="175"/>
      <c r="M2898" s="154" t="s">
        <v>2025</v>
      </c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  <c r="AV2898"/>
      <c r="AW2898"/>
      <c r="AX2898"/>
      <c r="AY2898"/>
      <c r="AZ2898"/>
      <c r="BA2898"/>
      <c r="BB2898"/>
      <c r="BC2898"/>
      <c r="BD2898"/>
      <c r="BE2898"/>
      <c r="BF2898"/>
      <c r="BG2898"/>
      <c r="BH2898"/>
      <c r="BI2898"/>
      <c r="BJ2898"/>
      <c r="BK2898"/>
      <c r="BL2898"/>
      <c r="BM2898"/>
      <c r="BN2898"/>
      <c r="BO2898"/>
      <c r="BP2898"/>
      <c r="BQ2898"/>
      <c r="BR2898"/>
      <c r="BS2898"/>
      <c r="BT2898"/>
      <c r="BU2898"/>
      <c r="BV2898"/>
      <c r="BW2898"/>
      <c r="BX2898"/>
      <c r="BY2898"/>
      <c r="BZ2898"/>
      <c r="CA2898"/>
      <c r="CB2898"/>
      <c r="CC2898"/>
      <c r="CD2898"/>
      <c r="CE2898"/>
      <c r="CF2898"/>
    </row>
    <row r="2899" spans="2:84" ht="22.35" customHeight="1" outlineLevel="2" x14ac:dyDescent="0.2">
      <c r="B2899" s="71" t="str">
        <f t="shared" si="166"/>
        <v xml:space="preserve">        Канцелярская лента 12 х 20 Klebebander арт.TSK109T/300/12</v>
      </c>
      <c r="C2899" s="33" t="s">
        <v>2028</v>
      </c>
      <c r="D2899" s="72">
        <f t="shared" si="163"/>
        <v>0.36</v>
      </c>
      <c r="E2899" s="35" t="s">
        <v>28</v>
      </c>
      <c r="G2899" s="142">
        <v>0.3</v>
      </c>
      <c r="I2899" s="157">
        <v>7630014901692</v>
      </c>
      <c r="L2899" s="175"/>
      <c r="M2899" s="154" t="s">
        <v>2027</v>
      </c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  <c r="AV2899"/>
      <c r="AW2899"/>
      <c r="AX2899"/>
      <c r="AY2899"/>
      <c r="AZ2899"/>
      <c r="BA2899"/>
      <c r="BB2899"/>
      <c r="BC2899"/>
      <c r="BD2899"/>
      <c r="BE2899"/>
      <c r="BF2899"/>
      <c r="BG2899"/>
      <c r="BH2899"/>
      <c r="BI2899"/>
      <c r="BJ2899"/>
      <c r="BK2899"/>
      <c r="BL2899"/>
      <c r="BM2899"/>
      <c r="BN2899"/>
      <c r="BO2899"/>
      <c r="BP2899"/>
      <c r="BQ2899"/>
      <c r="BR2899"/>
      <c r="BS2899"/>
      <c r="BT2899"/>
      <c r="BU2899"/>
      <c r="BV2899"/>
      <c r="BW2899"/>
      <c r="BX2899"/>
      <c r="BY2899"/>
      <c r="BZ2899"/>
      <c r="CA2899"/>
      <c r="CB2899"/>
      <c r="CC2899"/>
      <c r="CD2899"/>
      <c r="CE2899"/>
      <c r="CF2899"/>
    </row>
    <row r="2900" spans="2:84" ht="22.35" customHeight="1" outlineLevel="2" x14ac:dyDescent="0.2">
      <c r="B2900" s="71" t="str">
        <f t="shared" si="166"/>
        <v xml:space="preserve">        Канцелярская лента 15 х 20 Klebebander арт.TSK209T/300/12</v>
      </c>
      <c r="C2900" s="33" t="s">
        <v>2030</v>
      </c>
      <c r="D2900" s="72">
        <f t="shared" si="163"/>
        <v>0.504</v>
      </c>
      <c r="E2900" s="35" t="s">
        <v>28</v>
      </c>
      <c r="G2900" s="142">
        <v>0.42</v>
      </c>
      <c r="I2900" s="157">
        <v>7630014901722</v>
      </c>
      <c r="L2900" s="175"/>
      <c r="M2900" s="154" t="s">
        <v>2029</v>
      </c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  <c r="AV2900"/>
      <c r="AW2900"/>
      <c r="AX2900"/>
      <c r="AY2900"/>
      <c r="AZ2900"/>
      <c r="BA2900"/>
      <c r="BB2900"/>
      <c r="BC2900"/>
      <c r="BD2900"/>
      <c r="BE2900"/>
      <c r="BF2900"/>
      <c r="BG2900"/>
      <c r="BH2900"/>
      <c r="BI2900"/>
      <c r="BJ2900"/>
      <c r="BK2900"/>
      <c r="BL2900"/>
      <c r="BM2900"/>
      <c r="BN2900"/>
      <c r="BO2900"/>
      <c r="BP2900"/>
      <c r="BQ2900"/>
      <c r="BR2900"/>
      <c r="BS2900"/>
      <c r="BT2900"/>
      <c r="BU2900"/>
      <c r="BV2900"/>
      <c r="BW2900"/>
      <c r="BX2900"/>
      <c r="BY2900"/>
      <c r="BZ2900"/>
      <c r="CA2900"/>
      <c r="CB2900"/>
      <c r="CC2900"/>
      <c r="CD2900"/>
      <c r="CE2900"/>
      <c r="CF2900"/>
    </row>
    <row r="2901" spans="2:84" ht="22.35" customHeight="1" outlineLevel="2" x14ac:dyDescent="0.2">
      <c r="B2901" s="71" t="str">
        <f t="shared" si="166"/>
        <v xml:space="preserve">        Канцелярская лента 19 х 20 Klebebander арт.TSK309T/300/12</v>
      </c>
      <c r="C2901" s="33" t="s">
        <v>2032</v>
      </c>
      <c r="D2901" s="72">
        <f t="shared" si="163"/>
        <v>0.61199999999999999</v>
      </c>
      <c r="E2901" s="35" t="s">
        <v>28</v>
      </c>
      <c r="G2901" s="142">
        <v>0.51</v>
      </c>
      <c r="I2901" s="157">
        <v>7630014901753</v>
      </c>
      <c r="L2901" s="175"/>
      <c r="M2901" s="154" t="s">
        <v>2031</v>
      </c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  <c r="AV2901"/>
      <c r="AW2901"/>
      <c r="AX2901"/>
      <c r="AY2901"/>
      <c r="AZ2901"/>
      <c r="BA2901"/>
      <c r="BB2901"/>
      <c r="BC2901"/>
      <c r="BD2901"/>
      <c r="BE2901"/>
      <c r="BF2901"/>
      <c r="BG2901"/>
      <c r="BH2901"/>
      <c r="BI2901"/>
      <c r="BJ2901"/>
      <c r="BK2901"/>
      <c r="BL2901"/>
      <c r="BM2901"/>
      <c r="BN2901"/>
      <c r="BO2901"/>
      <c r="BP2901"/>
      <c r="BQ2901"/>
      <c r="BR2901"/>
      <c r="BS2901"/>
      <c r="BT2901"/>
      <c r="BU2901"/>
      <c r="BV2901"/>
      <c r="BW2901"/>
      <c r="BX2901"/>
      <c r="BY2901"/>
      <c r="BZ2901"/>
      <c r="CA2901"/>
      <c r="CB2901"/>
      <c r="CC2901"/>
      <c r="CD2901"/>
      <c r="CE2901"/>
      <c r="CF2901"/>
    </row>
    <row r="2902" spans="2:84" ht="11.85" customHeight="1" outlineLevel="2" x14ac:dyDescent="0.2">
      <c r="B2902" s="71" t="str">
        <f t="shared" si="166"/>
        <v xml:space="preserve">        Крепп 50*20*160 Ostenorf 6/36</v>
      </c>
      <c r="C2902" s="33" t="s">
        <v>2034</v>
      </c>
      <c r="D2902" s="72">
        <f t="shared" si="163"/>
        <v>1.3919999999999999</v>
      </c>
      <c r="E2902" s="35" t="s">
        <v>28</v>
      </c>
      <c r="G2902" s="142">
        <v>1.1599999999999999</v>
      </c>
      <c r="I2902" s="157">
        <v>2000230096802</v>
      </c>
      <c r="L2902" s="175"/>
      <c r="M2902" s="154" t="s">
        <v>2033</v>
      </c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  <c r="AV2902"/>
      <c r="AW2902"/>
      <c r="AX2902"/>
      <c r="AY2902"/>
      <c r="AZ2902"/>
      <c r="BA2902"/>
      <c r="BB2902"/>
      <c r="BC2902"/>
      <c r="BD2902"/>
      <c r="BE2902"/>
      <c r="BF2902"/>
      <c r="BG2902"/>
      <c r="BH2902"/>
      <c r="BI2902"/>
      <c r="BJ2902"/>
      <c r="BK2902"/>
      <c r="BL2902"/>
      <c r="BM2902"/>
      <c r="BN2902"/>
      <c r="BO2902"/>
      <c r="BP2902"/>
      <c r="BQ2902"/>
      <c r="BR2902"/>
      <c r="BS2902"/>
      <c r="BT2902"/>
      <c r="BU2902"/>
      <c r="BV2902"/>
      <c r="BW2902"/>
      <c r="BX2902"/>
      <c r="BY2902"/>
      <c r="BZ2902"/>
      <c r="CA2902"/>
      <c r="CB2902"/>
      <c r="CC2902"/>
      <c r="CD2902"/>
      <c r="CE2902"/>
      <c r="CF2902"/>
    </row>
    <row r="2903" spans="2:84" ht="11.85" customHeight="1" outlineLevel="2" x14ac:dyDescent="0.2">
      <c r="B2903" s="71" t="str">
        <f t="shared" si="166"/>
        <v xml:space="preserve">        Крепп 50*40*160 Ostenorf 6/36</v>
      </c>
      <c r="C2903" s="33" t="s">
        <v>2036</v>
      </c>
      <c r="D2903" s="72">
        <f t="shared" si="163"/>
        <v>2.5559999999999996</v>
      </c>
      <c r="E2903" s="35" t="s">
        <v>28</v>
      </c>
      <c r="G2903" s="142">
        <v>2.13</v>
      </c>
      <c r="I2903" s="157">
        <v>2000230096819</v>
      </c>
      <c r="L2903" s="175"/>
      <c r="M2903" s="154" t="s">
        <v>2035</v>
      </c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  <c r="AV2903"/>
      <c r="AW2903"/>
      <c r="AX2903"/>
      <c r="AY2903"/>
      <c r="AZ2903"/>
      <c r="BA2903"/>
      <c r="BB2903"/>
      <c r="BC2903"/>
      <c r="BD2903"/>
      <c r="BE2903"/>
      <c r="BF2903"/>
      <c r="BG2903"/>
      <c r="BH2903"/>
      <c r="BI2903"/>
      <c r="BJ2903"/>
      <c r="BK2903"/>
      <c r="BL2903"/>
      <c r="BM2903"/>
      <c r="BN2903"/>
      <c r="BO2903"/>
      <c r="BP2903"/>
      <c r="BQ2903"/>
      <c r="BR2903"/>
      <c r="BS2903"/>
      <c r="BT2903"/>
      <c r="BU2903"/>
      <c r="BV2903"/>
      <c r="BW2903"/>
      <c r="BX2903"/>
      <c r="BY2903"/>
      <c r="BZ2903"/>
      <c r="CA2903"/>
      <c r="CB2903"/>
      <c r="CC2903"/>
      <c r="CD2903"/>
      <c r="CE2903"/>
      <c r="CF2903"/>
    </row>
    <row r="2904" spans="2:84" ht="11.85" customHeight="1" outlineLevel="2" x14ac:dyDescent="0.2">
      <c r="B2904" s="71" t="str">
        <f t="shared" si="166"/>
        <v xml:space="preserve">        Крепп 50*80*160 Ostenorf 6/36</v>
      </c>
      <c r="C2904" s="33" t="s">
        <v>2038</v>
      </c>
      <c r="D2904" s="72">
        <f t="shared" si="163"/>
        <v>5.0280000000000005</v>
      </c>
      <c r="E2904" s="35" t="s">
        <v>28</v>
      </c>
      <c r="G2904" s="142">
        <v>4.1900000000000004</v>
      </c>
      <c r="I2904" s="157">
        <v>2000230096826</v>
      </c>
      <c r="L2904" s="175"/>
      <c r="M2904" s="154" t="s">
        <v>2037</v>
      </c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  <c r="AV2904"/>
      <c r="AW2904"/>
      <c r="AX2904"/>
      <c r="AY2904"/>
      <c r="AZ2904"/>
      <c r="BA2904"/>
      <c r="BB2904"/>
      <c r="BC2904"/>
      <c r="BD2904"/>
      <c r="BE2904"/>
      <c r="BF2904"/>
      <c r="BG2904"/>
      <c r="BH2904"/>
      <c r="BI2904"/>
      <c r="BJ2904"/>
      <c r="BK2904"/>
      <c r="BL2904"/>
      <c r="BM2904"/>
      <c r="BN2904"/>
      <c r="BO2904"/>
      <c r="BP2904"/>
      <c r="BQ2904"/>
      <c r="BR2904"/>
      <c r="BS2904"/>
      <c r="BT2904"/>
      <c r="BU2904"/>
      <c r="BV2904"/>
      <c r="BW2904"/>
      <c r="BX2904"/>
      <c r="BY2904"/>
      <c r="BZ2904"/>
      <c r="CA2904"/>
      <c r="CB2904"/>
      <c r="CC2904"/>
      <c r="CD2904"/>
      <c r="CE2904"/>
      <c r="CF2904"/>
    </row>
    <row r="2905" spans="2:84" ht="11.85" customHeight="1" outlineLevel="2" x14ac:dyDescent="0.2">
      <c r="B2905" s="71" t="str">
        <f t="shared" si="166"/>
        <v xml:space="preserve">        Пакет с замком ZIP LOCK  8*12см*100шт (78-001)</v>
      </c>
      <c r="C2905" s="33" t="s">
        <v>2291</v>
      </c>
      <c r="D2905" s="72">
        <f t="shared" si="163"/>
        <v>3.8159999999999998</v>
      </c>
      <c r="E2905" s="35" t="s">
        <v>1638</v>
      </c>
      <c r="G2905" s="142">
        <v>3.18</v>
      </c>
      <c r="I2905" s="157">
        <v>2000240441005</v>
      </c>
      <c r="L2905" s="175"/>
      <c r="M2905" s="154" t="s">
        <v>2290</v>
      </c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  <c r="AV2905"/>
      <c r="AW2905"/>
      <c r="AX2905"/>
      <c r="AY2905"/>
      <c r="AZ2905"/>
      <c r="BA2905"/>
      <c r="BB2905"/>
      <c r="BC2905"/>
      <c r="BD2905"/>
      <c r="BE2905"/>
      <c r="BF2905"/>
      <c r="BG2905"/>
      <c r="BH2905"/>
      <c r="BI2905"/>
      <c r="BJ2905"/>
      <c r="BK2905"/>
      <c r="BL2905"/>
      <c r="BM2905"/>
      <c r="BN2905"/>
      <c r="BO2905"/>
      <c r="BP2905"/>
      <c r="BQ2905"/>
      <c r="BR2905"/>
      <c r="BS2905"/>
      <c r="BT2905"/>
      <c r="BU2905"/>
      <c r="BV2905"/>
      <c r="BW2905"/>
      <c r="BX2905"/>
      <c r="BY2905"/>
      <c r="BZ2905"/>
      <c r="CA2905"/>
      <c r="CB2905"/>
      <c r="CC2905"/>
      <c r="CD2905"/>
      <c r="CE2905"/>
      <c r="CF2905"/>
    </row>
    <row r="2906" spans="2:84" ht="11.85" customHeight="1" outlineLevel="2" x14ac:dyDescent="0.2">
      <c r="B2906" s="98" t="str">
        <f t="shared" si="166"/>
        <v xml:space="preserve">        Пакет с замком ZIP LOCK 10*15см*100шт (78-002)</v>
      </c>
      <c r="C2906" s="99" t="s">
        <v>2293</v>
      </c>
      <c r="D2906" s="94">
        <f t="shared" si="163"/>
        <v>5.3999999999999995</v>
      </c>
      <c r="E2906" s="100" t="s">
        <v>1638</v>
      </c>
      <c r="G2906" s="142">
        <v>4.5</v>
      </c>
      <c r="I2906" s="157">
        <v>2000240441012</v>
      </c>
      <c r="L2906" s="176"/>
      <c r="M2906" s="154" t="s">
        <v>2292</v>
      </c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  <c r="AV2906"/>
      <c r="AW2906"/>
      <c r="AX2906"/>
      <c r="AY2906"/>
      <c r="AZ2906"/>
      <c r="BA2906"/>
      <c r="BB2906"/>
      <c r="BC2906"/>
      <c r="BD2906"/>
      <c r="BE2906"/>
      <c r="BF2906"/>
      <c r="BG2906"/>
      <c r="BH2906"/>
      <c r="BI2906"/>
      <c r="BJ2906"/>
      <c r="BK2906"/>
      <c r="BL2906"/>
      <c r="BM2906"/>
      <c r="BN2906"/>
      <c r="BO2906"/>
      <c r="BP2906"/>
      <c r="BQ2906"/>
      <c r="BR2906"/>
      <c r="BS2906"/>
      <c r="BT2906"/>
      <c r="BU2906"/>
      <c r="BV2906"/>
      <c r="BW2906"/>
      <c r="BX2906"/>
      <c r="BY2906"/>
      <c r="BZ2906"/>
      <c r="CA2906"/>
      <c r="CB2906"/>
      <c r="CC2906"/>
      <c r="CD2906"/>
      <c r="CE2906"/>
      <c r="CF2906"/>
    </row>
    <row r="2907" spans="2:84" ht="11.85" customHeight="1" outlineLevel="2" x14ac:dyDescent="0.2">
      <c r="B2907" s="98" t="str">
        <f t="shared" si="166"/>
        <v xml:space="preserve">        Пакет с замком ZIP LOCK 12*17см*100шт (78-003)</v>
      </c>
      <c r="C2907" s="99" t="s">
        <v>2295</v>
      </c>
      <c r="D2907" s="94">
        <f t="shared" si="163"/>
        <v>8.7479999999999993</v>
      </c>
      <c r="E2907" s="100" t="s">
        <v>1638</v>
      </c>
      <c r="G2907" s="142">
        <v>7.29</v>
      </c>
      <c r="I2907" s="157">
        <v>2000240441029</v>
      </c>
      <c r="L2907" s="176"/>
      <c r="M2907" s="154" t="s">
        <v>2294</v>
      </c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  <c r="AV2907"/>
      <c r="AW2907"/>
      <c r="AX2907"/>
      <c r="AY2907"/>
      <c r="AZ2907"/>
      <c r="BA2907"/>
      <c r="BB2907"/>
      <c r="BC2907"/>
      <c r="BD2907"/>
      <c r="BE2907"/>
      <c r="BF2907"/>
      <c r="BG2907"/>
      <c r="BH2907"/>
      <c r="BI2907"/>
      <c r="BJ2907"/>
      <c r="BK2907"/>
      <c r="BL2907"/>
      <c r="BM2907"/>
      <c r="BN2907"/>
      <c r="BO2907"/>
      <c r="BP2907"/>
      <c r="BQ2907"/>
      <c r="BR2907"/>
      <c r="BS2907"/>
      <c r="BT2907"/>
      <c r="BU2907"/>
      <c r="BV2907"/>
      <c r="BW2907"/>
      <c r="BX2907"/>
      <c r="BY2907"/>
      <c r="BZ2907"/>
      <c r="CA2907"/>
      <c r="CB2907"/>
      <c r="CC2907"/>
      <c r="CD2907"/>
      <c r="CE2907"/>
      <c r="CF2907"/>
    </row>
    <row r="2908" spans="2:84" ht="11.85" customHeight="1" outlineLevel="2" x14ac:dyDescent="0.2">
      <c r="B2908" s="98" t="str">
        <f t="shared" si="166"/>
        <v xml:space="preserve">        Пакет с замком ZIP LOCK 15*22см*100шт (78-004)</v>
      </c>
      <c r="C2908" s="99" t="s">
        <v>2297</v>
      </c>
      <c r="D2908" s="94">
        <f t="shared" si="163"/>
        <v>11.087999999999999</v>
      </c>
      <c r="E2908" s="100" t="s">
        <v>1638</v>
      </c>
      <c r="G2908" s="142">
        <v>9.24</v>
      </c>
      <c r="I2908" s="157">
        <v>2000240441036</v>
      </c>
      <c r="L2908" s="176"/>
      <c r="M2908" s="154" t="s">
        <v>2296</v>
      </c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  <c r="AV2908"/>
      <c r="AW2908"/>
      <c r="AX2908"/>
      <c r="AY2908"/>
      <c r="AZ2908"/>
      <c r="BA2908"/>
      <c r="BB2908"/>
      <c r="BC2908"/>
      <c r="BD2908"/>
      <c r="BE2908"/>
      <c r="BF2908"/>
      <c r="BG2908"/>
      <c r="BH2908"/>
      <c r="BI2908"/>
      <c r="BJ2908"/>
      <c r="BK2908"/>
      <c r="BL2908"/>
      <c r="BM2908"/>
      <c r="BN2908"/>
      <c r="BO2908"/>
      <c r="BP2908"/>
      <c r="BQ2908"/>
      <c r="BR2908"/>
      <c r="BS2908"/>
      <c r="BT2908"/>
      <c r="BU2908"/>
      <c r="BV2908"/>
      <c r="BW2908"/>
      <c r="BX2908"/>
      <c r="BY2908"/>
      <c r="BZ2908"/>
      <c r="CA2908"/>
      <c r="CB2908"/>
      <c r="CC2908"/>
      <c r="CD2908"/>
      <c r="CE2908"/>
      <c r="CF2908"/>
    </row>
    <row r="2909" spans="2:84" ht="11.85" customHeight="1" outlineLevel="2" x14ac:dyDescent="0.2">
      <c r="B2909" s="98" t="str">
        <f t="shared" si="166"/>
        <v xml:space="preserve">        Пакет с замком ZIP LOCK 17*25см*100шт (78-005)</v>
      </c>
      <c r="C2909" s="99" t="s">
        <v>2299</v>
      </c>
      <c r="D2909" s="94">
        <f t="shared" si="163"/>
        <v>13.5</v>
      </c>
      <c r="E2909" s="100" t="s">
        <v>1638</v>
      </c>
      <c r="G2909" s="142">
        <v>11.25</v>
      </c>
      <c r="I2909" s="157">
        <v>2000240441043</v>
      </c>
      <c r="L2909" s="176"/>
      <c r="M2909" s="154" t="s">
        <v>2298</v>
      </c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  <c r="AV2909"/>
      <c r="AW2909"/>
      <c r="AX2909"/>
      <c r="AY2909"/>
      <c r="AZ2909"/>
      <c r="BA2909"/>
      <c r="BB2909"/>
      <c r="BC2909"/>
      <c r="BD2909"/>
      <c r="BE2909"/>
      <c r="BF2909"/>
      <c r="BG2909"/>
      <c r="BH2909"/>
      <c r="BI2909"/>
      <c r="BJ2909"/>
      <c r="BK2909"/>
      <c r="BL2909"/>
      <c r="BM2909"/>
      <c r="BN2909"/>
      <c r="BO2909"/>
      <c r="BP2909"/>
      <c r="BQ2909"/>
      <c r="BR2909"/>
      <c r="BS2909"/>
      <c r="BT2909"/>
      <c r="BU2909"/>
      <c r="BV2909"/>
      <c r="BW2909"/>
      <c r="BX2909"/>
      <c r="BY2909"/>
      <c r="BZ2909"/>
      <c r="CA2909"/>
      <c r="CB2909"/>
      <c r="CC2909"/>
      <c r="CD2909"/>
      <c r="CE2909"/>
      <c r="CF2909"/>
    </row>
    <row r="2910" spans="2:84" ht="24" customHeight="1" outlineLevel="1" x14ac:dyDescent="0.2">
      <c r="B2910" s="77" t="s">
        <v>4656</v>
      </c>
      <c r="C2910" s="77"/>
      <c r="D2910" s="77"/>
      <c r="E2910" s="77"/>
      <c r="F2910" s="77"/>
      <c r="G2910" s="148"/>
      <c r="H2910" s="162"/>
      <c r="I2910" s="162"/>
      <c r="J2910" s="162"/>
      <c r="K2910" s="162"/>
      <c r="L2910" s="181"/>
      <c r="M2910" s="162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  <c r="AV2910"/>
      <c r="AW2910"/>
      <c r="AX2910"/>
      <c r="AY2910"/>
      <c r="AZ2910"/>
      <c r="BA2910"/>
      <c r="BB2910"/>
      <c r="BC2910"/>
      <c r="BD2910"/>
      <c r="BE2910"/>
      <c r="BF2910"/>
      <c r="BG2910"/>
      <c r="BH2910"/>
      <c r="BI2910"/>
      <c r="BJ2910"/>
      <c r="BK2910"/>
      <c r="BL2910"/>
      <c r="BM2910"/>
      <c r="BN2910"/>
      <c r="BO2910"/>
      <c r="BP2910"/>
      <c r="BQ2910"/>
      <c r="BR2910"/>
      <c r="BS2910"/>
      <c r="BT2910"/>
      <c r="BU2910"/>
      <c r="BV2910"/>
      <c r="BW2910"/>
      <c r="BX2910"/>
      <c r="BY2910"/>
      <c r="BZ2910"/>
      <c r="CA2910"/>
      <c r="CB2910"/>
      <c r="CC2910"/>
      <c r="CD2910"/>
      <c r="CE2910"/>
      <c r="CF2910"/>
    </row>
    <row r="2911" spans="2:84" ht="11.85" customHeight="1" outlineLevel="2" x14ac:dyDescent="0.2">
      <c r="B2911" s="71" t="str">
        <f t="shared" ref="B2911:B2950" si="167">HYPERLINK(CONCATENATE("http://belpult.by/site_search?search_term=",C2911),M2911)</f>
        <v xml:space="preserve">        Массажер #716 grey</v>
      </c>
      <c r="C2911" s="33" t="s">
        <v>4658</v>
      </c>
      <c r="D2911" s="72">
        <f t="shared" si="163"/>
        <v>80.399999999999991</v>
      </c>
      <c r="E2911" s="35" t="s">
        <v>28</v>
      </c>
      <c r="G2911" s="142">
        <v>67</v>
      </c>
      <c r="I2911" s="157">
        <v>2000456677236</v>
      </c>
      <c r="L2911" s="175"/>
      <c r="M2911" s="154" t="s">
        <v>4657</v>
      </c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  <c r="AV2911"/>
      <c r="AW2911"/>
      <c r="AX2911"/>
      <c r="AY2911"/>
      <c r="AZ2911"/>
      <c r="BA2911"/>
      <c r="BB2911"/>
      <c r="BC2911"/>
      <c r="BD2911"/>
      <c r="BE2911"/>
      <c r="BF2911"/>
      <c r="BG2911"/>
      <c r="BH2911"/>
      <c r="BI2911"/>
      <c r="BJ2911"/>
      <c r="BK2911"/>
      <c r="BL2911"/>
      <c r="BM2911"/>
      <c r="BN2911"/>
      <c r="BO2911"/>
      <c r="BP2911"/>
      <c r="BQ2911"/>
      <c r="BR2911"/>
      <c r="BS2911"/>
      <c r="BT2911"/>
      <c r="BU2911"/>
      <c r="BV2911"/>
      <c r="BW2911"/>
      <c r="BX2911"/>
      <c r="BY2911"/>
      <c r="BZ2911"/>
      <c r="CA2911"/>
      <c r="CB2911"/>
      <c r="CC2911"/>
      <c r="CD2911"/>
      <c r="CE2911"/>
      <c r="CF2911"/>
    </row>
    <row r="2912" spans="2:84" ht="11.85" customHeight="1" outlineLevel="2" x14ac:dyDescent="0.2">
      <c r="B2912" s="71" t="str">
        <f t="shared" si="167"/>
        <v xml:space="preserve">        Массажер SK168 gray</v>
      </c>
      <c r="C2912" s="33" t="s">
        <v>4660</v>
      </c>
      <c r="D2912" s="72">
        <f t="shared" si="163"/>
        <v>61.199999999999996</v>
      </c>
      <c r="E2912" s="35" t="s">
        <v>28</v>
      </c>
      <c r="G2912" s="142">
        <v>51</v>
      </c>
      <c r="I2912" s="157">
        <v>2000456675652</v>
      </c>
      <c r="L2912" s="175"/>
      <c r="M2912" s="154" t="s">
        <v>4659</v>
      </c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  <c r="AV2912"/>
      <c r="AW2912"/>
      <c r="AX2912"/>
      <c r="AY2912"/>
      <c r="AZ2912"/>
      <c r="BA2912"/>
      <c r="BB2912"/>
      <c r="BC2912"/>
      <c r="BD2912"/>
      <c r="BE2912"/>
      <c r="BF2912"/>
      <c r="BG2912"/>
      <c r="BH2912"/>
      <c r="BI2912"/>
      <c r="BJ2912"/>
      <c r="BK2912"/>
      <c r="BL2912"/>
      <c r="BM2912"/>
      <c r="BN2912"/>
      <c r="BO2912"/>
      <c r="BP2912"/>
      <c r="BQ2912"/>
      <c r="BR2912"/>
      <c r="BS2912"/>
      <c r="BT2912"/>
      <c r="BU2912"/>
      <c r="BV2912"/>
      <c r="BW2912"/>
      <c r="BX2912"/>
      <c r="BY2912"/>
      <c r="BZ2912"/>
      <c r="CA2912"/>
      <c r="CB2912"/>
      <c r="CC2912"/>
      <c r="CD2912"/>
      <c r="CE2912"/>
      <c r="CF2912"/>
    </row>
    <row r="2913" spans="2:84" ht="11.85" customHeight="1" outlineLevel="2" x14ac:dyDescent="0.2">
      <c r="B2913" s="71" t="str">
        <f t="shared" si="167"/>
        <v xml:space="preserve">        Триммер 666-12</v>
      </c>
      <c r="C2913" s="33" t="s">
        <v>4402</v>
      </c>
      <c r="D2913" s="72">
        <f t="shared" si="163"/>
        <v>26.244</v>
      </c>
      <c r="E2913" s="35" t="s">
        <v>28</v>
      </c>
      <c r="G2913" s="142">
        <v>21.87</v>
      </c>
      <c r="I2913" s="154"/>
      <c r="L2913" s="175"/>
      <c r="M2913" s="154" t="s">
        <v>4364</v>
      </c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  <c r="AV2913"/>
      <c r="AW2913"/>
      <c r="AX2913"/>
      <c r="AY2913"/>
      <c r="AZ2913"/>
      <c r="BA2913"/>
      <c r="BB2913"/>
      <c r="BC2913"/>
      <c r="BD2913"/>
      <c r="BE2913"/>
      <c r="BF2913"/>
      <c r="BG2913"/>
      <c r="BH2913"/>
      <c r="BI2913"/>
      <c r="BJ2913"/>
      <c r="BK2913"/>
      <c r="BL2913"/>
      <c r="BM2913"/>
      <c r="BN2913"/>
      <c r="BO2913"/>
      <c r="BP2913"/>
      <c r="BQ2913"/>
      <c r="BR2913"/>
      <c r="BS2913"/>
      <c r="BT2913"/>
      <c r="BU2913"/>
      <c r="BV2913"/>
      <c r="BW2913"/>
      <c r="BX2913"/>
      <c r="BY2913"/>
      <c r="BZ2913"/>
      <c r="CA2913"/>
      <c r="CB2913"/>
      <c r="CC2913"/>
      <c r="CD2913"/>
      <c r="CE2913"/>
      <c r="CF2913"/>
    </row>
    <row r="2914" spans="2:84" ht="11.85" customHeight="1" outlineLevel="2" x14ac:dyDescent="0.2">
      <c r="B2914" s="71" t="str">
        <f t="shared" si="167"/>
        <v xml:space="preserve">        Триммер 666-13</v>
      </c>
      <c r="C2914" s="33" t="s">
        <v>4403</v>
      </c>
      <c r="D2914" s="72">
        <f t="shared" ref="D2914:D2971" si="168">G2914*1.2</f>
        <v>23.975999999999999</v>
      </c>
      <c r="E2914" s="35" t="s">
        <v>28</v>
      </c>
      <c r="G2914" s="142">
        <v>19.98</v>
      </c>
      <c r="I2914" s="157">
        <v>7891688566130</v>
      </c>
      <c r="L2914" s="175"/>
      <c r="M2914" s="154" t="s">
        <v>4365</v>
      </c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  <c r="AV2914"/>
      <c r="AW2914"/>
      <c r="AX2914"/>
      <c r="AY2914"/>
      <c r="AZ2914"/>
      <c r="BA2914"/>
      <c r="BB2914"/>
      <c r="BC2914"/>
      <c r="BD2914"/>
      <c r="BE2914"/>
      <c r="BF2914"/>
      <c r="BG2914"/>
      <c r="BH2914"/>
      <c r="BI2914"/>
      <c r="BJ2914"/>
      <c r="BK2914"/>
      <c r="BL2914"/>
      <c r="BM2914"/>
      <c r="BN2914"/>
      <c r="BO2914"/>
      <c r="BP2914"/>
      <c r="BQ2914"/>
      <c r="BR2914"/>
      <c r="BS2914"/>
      <c r="BT2914"/>
      <c r="BU2914"/>
      <c r="BV2914"/>
      <c r="BW2914"/>
      <c r="BX2914"/>
      <c r="BY2914"/>
      <c r="BZ2914"/>
      <c r="CA2914"/>
      <c r="CB2914"/>
      <c r="CC2914"/>
      <c r="CD2914"/>
      <c r="CE2914"/>
      <c r="CF2914"/>
    </row>
    <row r="2915" spans="2:84" ht="11.85" customHeight="1" outlineLevel="2" x14ac:dyDescent="0.2">
      <c r="B2915" s="71" t="str">
        <f t="shared" si="167"/>
        <v xml:space="preserve">        Триммер 666-14</v>
      </c>
      <c r="C2915" s="33" t="s">
        <v>4404</v>
      </c>
      <c r="D2915" s="72">
        <f t="shared" si="168"/>
        <v>23.975999999999999</v>
      </c>
      <c r="E2915" s="35" t="s">
        <v>28</v>
      </c>
      <c r="G2915" s="142">
        <v>19.98</v>
      </c>
      <c r="I2915" s="157">
        <v>7891688566147</v>
      </c>
      <c r="L2915" s="175"/>
      <c r="M2915" s="154" t="s">
        <v>4366</v>
      </c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  <c r="AV2915"/>
      <c r="AW2915"/>
      <c r="AX2915"/>
      <c r="AY2915"/>
      <c r="AZ2915"/>
      <c r="BA2915"/>
      <c r="BB2915"/>
      <c r="BC2915"/>
      <c r="BD2915"/>
      <c r="BE2915"/>
      <c r="BF2915"/>
      <c r="BG2915"/>
      <c r="BH2915"/>
      <c r="BI2915"/>
      <c r="BJ2915"/>
      <c r="BK2915"/>
      <c r="BL2915"/>
      <c r="BM2915"/>
      <c r="BN2915"/>
      <c r="BO2915"/>
      <c r="BP2915"/>
      <c r="BQ2915"/>
      <c r="BR2915"/>
      <c r="BS2915"/>
      <c r="BT2915"/>
      <c r="BU2915"/>
      <c r="BV2915"/>
      <c r="BW2915"/>
      <c r="BX2915"/>
      <c r="BY2915"/>
      <c r="BZ2915"/>
      <c r="CA2915"/>
      <c r="CB2915"/>
      <c r="CC2915"/>
      <c r="CD2915"/>
      <c r="CE2915"/>
      <c r="CF2915"/>
    </row>
    <row r="2916" spans="2:84" ht="11.85" customHeight="1" outlineLevel="2" x14ac:dyDescent="0.2">
      <c r="B2916" s="71" t="str">
        <f t="shared" si="167"/>
        <v xml:space="preserve">        Триммер 666-15</v>
      </c>
      <c r="C2916" s="33" t="s">
        <v>4405</v>
      </c>
      <c r="D2916" s="72">
        <f t="shared" si="168"/>
        <v>18.756</v>
      </c>
      <c r="E2916" s="35" t="s">
        <v>28</v>
      </c>
      <c r="G2916" s="142">
        <v>15.63</v>
      </c>
      <c r="I2916" s="157">
        <v>7891688566154</v>
      </c>
      <c r="L2916" s="175"/>
      <c r="M2916" s="154" t="s">
        <v>4367</v>
      </c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  <c r="AV2916"/>
      <c r="AW2916"/>
      <c r="AX2916"/>
      <c r="AY2916"/>
      <c r="AZ2916"/>
      <c r="BA2916"/>
      <c r="BB2916"/>
      <c r="BC2916"/>
      <c r="BD2916"/>
      <c r="BE2916"/>
      <c r="BF2916"/>
      <c r="BG2916"/>
      <c r="BH2916"/>
      <c r="BI2916"/>
      <c r="BJ2916"/>
      <c r="BK2916"/>
      <c r="BL2916"/>
      <c r="BM2916"/>
      <c r="BN2916"/>
      <c r="BO2916"/>
      <c r="BP2916"/>
      <c r="BQ2916"/>
      <c r="BR2916"/>
      <c r="BS2916"/>
      <c r="BT2916"/>
      <c r="BU2916"/>
      <c r="BV2916"/>
      <c r="BW2916"/>
      <c r="BX2916"/>
      <c r="BY2916"/>
      <c r="BZ2916"/>
      <c r="CA2916"/>
      <c r="CB2916"/>
      <c r="CC2916"/>
      <c r="CD2916"/>
      <c r="CE2916"/>
      <c r="CF2916"/>
    </row>
    <row r="2917" spans="2:84" ht="11.85" customHeight="1" outlineLevel="2" x14ac:dyDescent="0.2">
      <c r="B2917" s="71" t="str">
        <f t="shared" si="167"/>
        <v xml:space="preserve">        Триммер 666-18</v>
      </c>
      <c r="C2917" s="33" t="s">
        <v>4406</v>
      </c>
      <c r="D2917" s="72">
        <f t="shared" si="168"/>
        <v>25.92</v>
      </c>
      <c r="E2917" s="35" t="s">
        <v>28</v>
      </c>
      <c r="G2917" s="142">
        <v>21.6</v>
      </c>
      <c r="I2917" s="157">
        <v>7891688566185</v>
      </c>
      <c r="L2917" s="175"/>
      <c r="M2917" s="154" t="s">
        <v>4368</v>
      </c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  <c r="AV2917"/>
      <c r="AW2917"/>
      <c r="AX2917"/>
      <c r="AY2917"/>
      <c r="AZ2917"/>
      <c r="BA2917"/>
      <c r="BB2917"/>
      <c r="BC2917"/>
      <c r="BD2917"/>
      <c r="BE2917"/>
      <c r="BF2917"/>
      <c r="BG2917"/>
      <c r="BH2917"/>
      <c r="BI2917"/>
      <c r="BJ2917"/>
      <c r="BK2917"/>
      <c r="BL2917"/>
      <c r="BM2917"/>
      <c r="BN2917"/>
      <c r="BO2917"/>
      <c r="BP2917"/>
      <c r="BQ2917"/>
      <c r="BR2917"/>
      <c r="BS2917"/>
      <c r="BT2917"/>
      <c r="BU2917"/>
      <c r="BV2917"/>
      <c r="BW2917"/>
      <c r="BX2917"/>
      <c r="BY2917"/>
      <c r="BZ2917"/>
      <c r="CA2917"/>
      <c r="CB2917"/>
      <c r="CC2917"/>
      <c r="CD2917"/>
      <c r="CE2917"/>
      <c r="CF2917"/>
    </row>
    <row r="2918" spans="2:84" ht="11.85" customHeight="1" outlineLevel="2" x14ac:dyDescent="0.2">
      <c r="B2918" s="71" t="str">
        <f t="shared" si="167"/>
        <v xml:space="preserve">        Триммер 666-19</v>
      </c>
      <c r="C2918" s="33" t="s">
        <v>4407</v>
      </c>
      <c r="D2918" s="72">
        <f t="shared" si="168"/>
        <v>25.92</v>
      </c>
      <c r="E2918" s="35" t="s">
        <v>28</v>
      </c>
      <c r="G2918" s="142">
        <v>21.6</v>
      </c>
      <c r="I2918" s="157">
        <v>7891688566192</v>
      </c>
      <c r="L2918" s="175"/>
      <c r="M2918" s="154" t="s">
        <v>4369</v>
      </c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G2918"/>
      <c r="AH2918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  <c r="AV2918"/>
      <c r="AW2918"/>
      <c r="AX2918"/>
      <c r="AY2918"/>
      <c r="AZ2918"/>
      <c r="BA2918"/>
      <c r="BB2918"/>
      <c r="BC2918"/>
      <c r="BD2918"/>
      <c r="BE2918"/>
      <c r="BF2918"/>
      <c r="BG2918"/>
      <c r="BH2918"/>
      <c r="BI2918"/>
      <c r="BJ2918"/>
      <c r="BK2918"/>
      <c r="BL2918"/>
      <c r="BM2918"/>
      <c r="BN2918"/>
      <c r="BO2918"/>
      <c r="BP2918"/>
      <c r="BQ2918"/>
      <c r="BR2918"/>
      <c r="BS2918"/>
      <c r="BT2918"/>
      <c r="BU2918"/>
      <c r="BV2918"/>
      <c r="BW2918"/>
      <c r="BX2918"/>
      <c r="BY2918"/>
      <c r="BZ2918"/>
      <c r="CA2918"/>
      <c r="CB2918"/>
      <c r="CC2918"/>
      <c r="CD2918"/>
      <c r="CE2918"/>
      <c r="CF2918"/>
    </row>
    <row r="2919" spans="2:84" ht="11.85" customHeight="1" outlineLevel="2" x14ac:dyDescent="0.2">
      <c r="B2919" s="71" t="str">
        <f t="shared" si="167"/>
        <v xml:space="preserve">        Триммер 666-20</v>
      </c>
      <c r="C2919" s="33" t="s">
        <v>4408</v>
      </c>
      <c r="D2919" s="72">
        <f t="shared" si="168"/>
        <v>35.771999999999998</v>
      </c>
      <c r="E2919" s="35" t="s">
        <v>28</v>
      </c>
      <c r="G2919" s="142">
        <v>29.81</v>
      </c>
      <c r="I2919" s="157">
        <v>7891688566208</v>
      </c>
      <c r="L2919" s="175"/>
      <c r="M2919" s="154" t="s">
        <v>4370</v>
      </c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  <c r="AV2919"/>
      <c r="AW2919"/>
      <c r="AX2919"/>
      <c r="AY2919"/>
      <c r="AZ2919"/>
      <c r="BA2919"/>
      <c r="BB2919"/>
      <c r="BC2919"/>
      <c r="BD2919"/>
      <c r="BE2919"/>
      <c r="BF2919"/>
      <c r="BG2919"/>
      <c r="BH2919"/>
      <c r="BI2919"/>
      <c r="BJ2919"/>
      <c r="BK2919"/>
      <c r="BL2919"/>
      <c r="BM2919"/>
      <c r="BN2919"/>
      <c r="BO2919"/>
      <c r="BP2919"/>
      <c r="BQ2919"/>
      <c r="BR2919"/>
      <c r="BS2919"/>
      <c r="BT2919"/>
      <c r="BU2919"/>
      <c r="BV2919"/>
      <c r="BW2919"/>
      <c r="BX2919"/>
      <c r="BY2919"/>
      <c r="BZ2919"/>
      <c r="CA2919"/>
      <c r="CB2919"/>
      <c r="CC2919"/>
      <c r="CD2919"/>
      <c r="CE2919"/>
      <c r="CF2919"/>
    </row>
    <row r="2920" spans="2:84" ht="11.85" customHeight="1" outlineLevel="2" x14ac:dyDescent="0.2">
      <c r="B2920" s="71" t="str">
        <f t="shared" si="167"/>
        <v xml:space="preserve">        Триммер 666-21</v>
      </c>
      <c r="C2920" s="33" t="s">
        <v>4409</v>
      </c>
      <c r="D2920" s="72">
        <f t="shared" si="168"/>
        <v>35.771999999999998</v>
      </c>
      <c r="E2920" s="35" t="s">
        <v>28</v>
      </c>
      <c r="G2920" s="142">
        <v>29.81</v>
      </c>
      <c r="I2920" s="157">
        <v>7891688566215</v>
      </c>
      <c r="L2920" s="175"/>
      <c r="M2920" s="154" t="s">
        <v>4371</v>
      </c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G2920"/>
      <c r="AH2920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  <c r="AV2920"/>
      <c r="AW2920"/>
      <c r="AX2920"/>
      <c r="AY2920"/>
      <c r="AZ2920"/>
      <c r="BA2920"/>
      <c r="BB2920"/>
      <c r="BC2920"/>
      <c r="BD2920"/>
      <c r="BE2920"/>
      <c r="BF2920"/>
      <c r="BG2920"/>
      <c r="BH2920"/>
      <c r="BI2920"/>
      <c r="BJ2920"/>
      <c r="BK2920"/>
      <c r="BL2920"/>
      <c r="BM2920"/>
      <c r="BN2920"/>
      <c r="BO2920"/>
      <c r="BP2920"/>
      <c r="BQ2920"/>
      <c r="BR2920"/>
      <c r="BS2920"/>
      <c r="BT2920"/>
      <c r="BU2920"/>
      <c r="BV2920"/>
      <c r="BW2920"/>
      <c r="BX2920"/>
      <c r="BY2920"/>
      <c r="BZ2920"/>
      <c r="CA2920"/>
      <c r="CB2920"/>
      <c r="CC2920"/>
      <c r="CD2920"/>
      <c r="CE2920"/>
      <c r="CF2920"/>
    </row>
    <row r="2921" spans="2:84" ht="11.85" customHeight="1" outlineLevel="2" x14ac:dyDescent="0.2">
      <c r="B2921" s="71" t="str">
        <f t="shared" si="167"/>
        <v xml:space="preserve">        Триммер 666-22</v>
      </c>
      <c r="C2921" s="33" t="s">
        <v>4410</v>
      </c>
      <c r="D2921" s="72">
        <f t="shared" si="168"/>
        <v>35.771999999999998</v>
      </c>
      <c r="E2921" s="35" t="s">
        <v>28</v>
      </c>
      <c r="G2921" s="142">
        <v>29.81</v>
      </c>
      <c r="I2921" s="157">
        <v>7891688566222</v>
      </c>
      <c r="L2921" s="175"/>
      <c r="M2921" s="154" t="s">
        <v>4372</v>
      </c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G2921"/>
      <c r="AH2921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  <c r="AV2921"/>
      <c r="AW2921"/>
      <c r="AX2921"/>
      <c r="AY2921"/>
      <c r="AZ2921"/>
      <c r="BA2921"/>
      <c r="BB2921"/>
      <c r="BC2921"/>
      <c r="BD2921"/>
      <c r="BE2921"/>
      <c r="BF2921"/>
      <c r="BG2921"/>
      <c r="BH2921"/>
      <c r="BI2921"/>
      <c r="BJ2921"/>
      <c r="BK2921"/>
      <c r="BL2921"/>
      <c r="BM2921"/>
      <c r="BN2921"/>
      <c r="BO2921"/>
      <c r="BP2921"/>
      <c r="BQ2921"/>
      <c r="BR2921"/>
      <c r="BS2921"/>
      <c r="BT2921"/>
      <c r="BU2921"/>
      <c r="BV2921"/>
      <c r="BW2921"/>
      <c r="BX2921"/>
      <c r="BY2921"/>
      <c r="BZ2921"/>
      <c r="CA2921"/>
      <c r="CB2921"/>
      <c r="CC2921"/>
      <c r="CD2921"/>
      <c r="CE2921"/>
      <c r="CF2921"/>
    </row>
    <row r="2922" spans="2:84" ht="11.85" customHeight="1" outlineLevel="2" x14ac:dyDescent="0.2">
      <c r="B2922" s="71" t="str">
        <f t="shared" si="167"/>
        <v xml:space="preserve">        Триммер 666-23</v>
      </c>
      <c r="C2922" s="33" t="s">
        <v>4411</v>
      </c>
      <c r="D2922" s="72">
        <f t="shared" si="168"/>
        <v>31.62</v>
      </c>
      <c r="E2922" s="35" t="s">
        <v>28</v>
      </c>
      <c r="G2922" s="142">
        <v>26.35</v>
      </c>
      <c r="I2922" s="157">
        <v>7891688566239</v>
      </c>
      <c r="L2922" s="175"/>
      <c r="M2922" s="154" t="s">
        <v>4373</v>
      </c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  <c r="AV2922"/>
      <c r="AW2922"/>
      <c r="AX2922"/>
      <c r="AY2922"/>
      <c r="AZ2922"/>
      <c r="BA2922"/>
      <c r="BB2922"/>
      <c r="BC2922"/>
      <c r="BD2922"/>
      <c r="BE2922"/>
      <c r="BF2922"/>
      <c r="BG2922"/>
      <c r="BH2922"/>
      <c r="BI2922"/>
      <c r="BJ2922"/>
      <c r="BK2922"/>
      <c r="BL2922"/>
      <c r="BM2922"/>
      <c r="BN2922"/>
      <c r="BO2922"/>
      <c r="BP2922"/>
      <c r="BQ2922"/>
      <c r="BR2922"/>
      <c r="BS2922"/>
      <c r="BT2922"/>
      <c r="BU2922"/>
      <c r="BV2922"/>
      <c r="BW2922"/>
      <c r="BX2922"/>
      <c r="BY2922"/>
      <c r="BZ2922"/>
      <c r="CA2922"/>
      <c r="CB2922"/>
      <c r="CC2922"/>
      <c r="CD2922"/>
      <c r="CE2922"/>
      <c r="CF2922"/>
    </row>
    <row r="2923" spans="2:84" ht="11.85" customHeight="1" outlineLevel="2" x14ac:dyDescent="0.2">
      <c r="B2923" s="71" t="str">
        <f t="shared" si="167"/>
        <v xml:space="preserve">        Триммер 666-24</v>
      </c>
      <c r="C2923" s="33" t="s">
        <v>4412</v>
      </c>
      <c r="D2923" s="72">
        <f t="shared" si="168"/>
        <v>31.2</v>
      </c>
      <c r="E2923" s="35" t="s">
        <v>28</v>
      </c>
      <c r="G2923" s="142">
        <v>26</v>
      </c>
      <c r="I2923" s="157">
        <v>7891688566246</v>
      </c>
      <c r="L2923" s="175"/>
      <c r="M2923" s="154" t="s">
        <v>4374</v>
      </c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G2923"/>
      <c r="AH2923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  <c r="AV2923"/>
      <c r="AW2923"/>
      <c r="AX2923"/>
      <c r="AY2923"/>
      <c r="AZ2923"/>
      <c r="BA2923"/>
      <c r="BB2923"/>
      <c r="BC2923"/>
      <c r="BD2923"/>
      <c r="BE2923"/>
      <c r="BF2923"/>
      <c r="BG2923"/>
      <c r="BH2923"/>
      <c r="BI2923"/>
      <c r="BJ2923"/>
      <c r="BK2923"/>
      <c r="BL2923"/>
      <c r="BM2923"/>
      <c r="BN2923"/>
      <c r="BO2923"/>
      <c r="BP2923"/>
      <c r="BQ2923"/>
      <c r="BR2923"/>
      <c r="BS2923"/>
      <c r="BT2923"/>
      <c r="BU2923"/>
      <c r="BV2923"/>
      <c r="BW2923"/>
      <c r="BX2923"/>
      <c r="BY2923"/>
      <c r="BZ2923"/>
      <c r="CA2923"/>
      <c r="CB2923"/>
      <c r="CC2923"/>
      <c r="CD2923"/>
      <c r="CE2923"/>
      <c r="CF2923"/>
    </row>
    <row r="2924" spans="2:84" ht="11.85" customHeight="1" outlineLevel="2" x14ac:dyDescent="0.2">
      <c r="B2924" s="71" t="str">
        <f t="shared" si="167"/>
        <v xml:space="preserve">        Триммер 666-25</v>
      </c>
      <c r="C2924" s="33" t="s">
        <v>4413</v>
      </c>
      <c r="D2924" s="72">
        <f t="shared" si="168"/>
        <v>30.96</v>
      </c>
      <c r="E2924" s="35" t="s">
        <v>28</v>
      </c>
      <c r="G2924" s="142">
        <v>25.8</v>
      </c>
      <c r="I2924" s="157">
        <v>7891688566253</v>
      </c>
      <c r="L2924" s="175"/>
      <c r="M2924" s="154" t="s">
        <v>4375</v>
      </c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G2924"/>
      <c r="AH2924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  <c r="AV2924"/>
      <c r="AW2924"/>
      <c r="AX2924"/>
      <c r="AY2924"/>
      <c r="AZ2924"/>
      <c r="BA2924"/>
      <c r="BB2924"/>
      <c r="BC2924"/>
      <c r="BD2924"/>
      <c r="BE2924"/>
      <c r="BF2924"/>
      <c r="BG2924"/>
      <c r="BH2924"/>
      <c r="BI2924"/>
      <c r="BJ2924"/>
      <c r="BK2924"/>
      <c r="BL2924"/>
      <c r="BM2924"/>
      <c r="BN2924"/>
      <c r="BO2924"/>
      <c r="BP2924"/>
      <c r="BQ2924"/>
      <c r="BR2924"/>
      <c r="BS2924"/>
      <c r="BT2924"/>
      <c r="BU2924"/>
      <c r="BV2924"/>
      <c r="BW2924"/>
      <c r="BX2924"/>
      <c r="BY2924"/>
      <c r="BZ2924"/>
      <c r="CA2924"/>
      <c r="CB2924"/>
      <c r="CC2924"/>
      <c r="CD2924"/>
      <c r="CE2924"/>
      <c r="CF2924"/>
    </row>
    <row r="2925" spans="2:84" ht="11.85" customHeight="1" outlineLevel="2" x14ac:dyDescent="0.2">
      <c r="B2925" s="71" t="str">
        <f t="shared" si="167"/>
        <v xml:space="preserve">        Триммер 666-26</v>
      </c>
      <c r="C2925" s="33" t="s">
        <v>4414</v>
      </c>
      <c r="D2925" s="72">
        <f t="shared" si="168"/>
        <v>32.112000000000002</v>
      </c>
      <c r="E2925" s="35" t="s">
        <v>28</v>
      </c>
      <c r="G2925" s="142">
        <v>26.76</v>
      </c>
      <c r="I2925" s="157">
        <v>7891688566260</v>
      </c>
      <c r="L2925" s="175"/>
      <c r="M2925" s="154" t="s">
        <v>4376</v>
      </c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  <c r="AV2925"/>
      <c r="AW2925"/>
      <c r="AX2925"/>
      <c r="AY2925"/>
      <c r="AZ2925"/>
      <c r="BA2925"/>
      <c r="BB2925"/>
      <c r="BC2925"/>
      <c r="BD2925"/>
      <c r="BE2925"/>
      <c r="BF2925"/>
      <c r="BG2925"/>
      <c r="BH2925"/>
      <c r="BI2925"/>
      <c r="BJ2925"/>
      <c r="BK2925"/>
      <c r="BL2925"/>
      <c r="BM2925"/>
      <c r="BN2925"/>
      <c r="BO2925"/>
      <c r="BP2925"/>
      <c r="BQ2925"/>
      <c r="BR2925"/>
      <c r="BS2925"/>
      <c r="BT2925"/>
      <c r="BU2925"/>
      <c r="BV2925"/>
      <c r="BW2925"/>
      <c r="BX2925"/>
      <c r="BY2925"/>
      <c r="BZ2925"/>
      <c r="CA2925"/>
      <c r="CB2925"/>
      <c r="CC2925"/>
      <c r="CD2925"/>
      <c r="CE2925"/>
      <c r="CF2925"/>
    </row>
    <row r="2926" spans="2:84" ht="11.85" customHeight="1" outlineLevel="2" x14ac:dyDescent="0.2">
      <c r="B2926" s="71" t="str">
        <f t="shared" si="167"/>
        <v xml:space="preserve">        Триммер 666-27</v>
      </c>
      <c r="C2926" s="33" t="s">
        <v>4415</v>
      </c>
      <c r="D2926" s="72">
        <f t="shared" si="168"/>
        <v>32.112000000000002</v>
      </c>
      <c r="E2926" s="35" t="s">
        <v>28</v>
      </c>
      <c r="G2926" s="142">
        <v>26.76</v>
      </c>
      <c r="I2926" s="157">
        <v>7891688566277</v>
      </c>
      <c r="L2926" s="175"/>
      <c r="M2926" s="154" t="s">
        <v>4377</v>
      </c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G2926"/>
      <c r="AH2926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  <c r="AV2926"/>
      <c r="AW2926"/>
      <c r="AX2926"/>
      <c r="AY2926"/>
      <c r="AZ2926"/>
      <c r="BA2926"/>
      <c r="BB2926"/>
      <c r="BC2926"/>
      <c r="BD2926"/>
      <c r="BE2926"/>
      <c r="BF2926"/>
      <c r="BG2926"/>
      <c r="BH2926"/>
      <c r="BI2926"/>
      <c r="BJ2926"/>
      <c r="BK2926"/>
      <c r="BL2926"/>
      <c r="BM2926"/>
      <c r="BN2926"/>
      <c r="BO2926"/>
      <c r="BP2926"/>
      <c r="BQ2926"/>
      <c r="BR2926"/>
      <c r="BS2926"/>
      <c r="BT2926"/>
      <c r="BU2926"/>
      <c r="BV2926"/>
      <c r="BW2926"/>
      <c r="BX2926"/>
      <c r="BY2926"/>
      <c r="BZ2926"/>
      <c r="CA2926"/>
      <c r="CB2926"/>
      <c r="CC2926"/>
      <c r="CD2926"/>
      <c r="CE2926"/>
      <c r="CF2926"/>
    </row>
    <row r="2927" spans="2:84" ht="11.85" customHeight="1" outlineLevel="2" x14ac:dyDescent="0.2">
      <c r="B2927" s="71" t="str">
        <f t="shared" si="167"/>
        <v xml:space="preserve">        Триммер 666-28</v>
      </c>
      <c r="C2927" s="33" t="s">
        <v>4416</v>
      </c>
      <c r="D2927" s="72">
        <f t="shared" si="168"/>
        <v>18.72</v>
      </c>
      <c r="E2927" s="35" t="s">
        <v>28</v>
      </c>
      <c r="G2927" s="142">
        <v>15.6</v>
      </c>
      <c r="I2927" s="157">
        <v>7891688566284</v>
      </c>
      <c r="L2927" s="175"/>
      <c r="M2927" s="154" t="s">
        <v>4378</v>
      </c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G2927"/>
      <c r="AH2927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  <c r="AV2927"/>
      <c r="AW2927"/>
      <c r="AX2927"/>
      <c r="AY2927"/>
      <c r="AZ2927"/>
      <c r="BA2927"/>
      <c r="BB2927"/>
      <c r="BC2927"/>
      <c r="BD2927"/>
      <c r="BE2927"/>
      <c r="BF2927"/>
      <c r="BG2927"/>
      <c r="BH2927"/>
      <c r="BI2927"/>
      <c r="BJ2927"/>
      <c r="BK2927"/>
      <c r="BL2927"/>
      <c r="BM2927"/>
      <c r="BN2927"/>
      <c r="BO2927"/>
      <c r="BP2927"/>
      <c r="BQ2927"/>
      <c r="BR2927"/>
      <c r="BS2927"/>
      <c r="BT2927"/>
      <c r="BU2927"/>
      <c r="BV2927"/>
      <c r="BW2927"/>
      <c r="BX2927"/>
      <c r="BY2927"/>
      <c r="BZ2927"/>
      <c r="CA2927"/>
      <c r="CB2927"/>
      <c r="CC2927"/>
      <c r="CD2927"/>
      <c r="CE2927"/>
      <c r="CF2927"/>
    </row>
    <row r="2928" spans="2:84" ht="11.85" customHeight="1" outlineLevel="2" x14ac:dyDescent="0.2">
      <c r="B2928" s="71" t="str">
        <f t="shared" si="167"/>
        <v xml:space="preserve">        Триммер 666-29</v>
      </c>
      <c r="C2928" s="33" t="s">
        <v>4417</v>
      </c>
      <c r="D2928" s="72">
        <f t="shared" si="168"/>
        <v>19.475999999999999</v>
      </c>
      <c r="E2928" s="35" t="s">
        <v>28</v>
      </c>
      <c r="G2928" s="142">
        <v>16.23</v>
      </c>
      <c r="I2928" s="157">
        <v>7891688566291</v>
      </c>
      <c r="L2928" s="175"/>
      <c r="M2928" s="154" t="s">
        <v>4379</v>
      </c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  <c r="AV2928"/>
      <c r="AW2928"/>
      <c r="AX2928"/>
      <c r="AY2928"/>
      <c r="AZ2928"/>
      <c r="BA2928"/>
      <c r="BB2928"/>
      <c r="BC2928"/>
      <c r="BD2928"/>
      <c r="BE2928"/>
      <c r="BF2928"/>
      <c r="BG2928"/>
      <c r="BH2928"/>
      <c r="BI2928"/>
      <c r="BJ2928"/>
      <c r="BK2928"/>
      <c r="BL2928"/>
      <c r="BM2928"/>
      <c r="BN2928"/>
      <c r="BO2928"/>
      <c r="BP2928"/>
      <c r="BQ2928"/>
      <c r="BR2928"/>
      <c r="BS2928"/>
      <c r="BT2928"/>
      <c r="BU2928"/>
      <c r="BV2928"/>
      <c r="BW2928"/>
      <c r="BX2928"/>
      <c r="BY2928"/>
      <c r="BZ2928"/>
      <c r="CA2928"/>
      <c r="CB2928"/>
      <c r="CC2928"/>
      <c r="CD2928"/>
      <c r="CE2928"/>
      <c r="CF2928"/>
    </row>
    <row r="2929" spans="2:84" ht="11.85" customHeight="1" outlineLevel="2" x14ac:dyDescent="0.2">
      <c r="B2929" s="71" t="str">
        <f t="shared" si="167"/>
        <v xml:space="preserve">        Триммер 666-3</v>
      </c>
      <c r="C2929" s="33" t="s">
        <v>4418</v>
      </c>
      <c r="D2929" s="72">
        <f t="shared" si="168"/>
        <v>24.66</v>
      </c>
      <c r="E2929" s="35" t="s">
        <v>28</v>
      </c>
      <c r="G2929" s="142">
        <v>20.55</v>
      </c>
      <c r="I2929" s="157">
        <v>7891688566635</v>
      </c>
      <c r="L2929" s="175"/>
      <c r="M2929" s="154" t="s">
        <v>4380</v>
      </c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G2929"/>
      <c r="AH2929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  <c r="AV2929"/>
      <c r="AW2929"/>
      <c r="AX2929"/>
      <c r="AY2929"/>
      <c r="AZ2929"/>
      <c r="BA2929"/>
      <c r="BB2929"/>
      <c r="BC2929"/>
      <c r="BD2929"/>
      <c r="BE2929"/>
      <c r="BF2929"/>
      <c r="BG2929"/>
      <c r="BH2929"/>
      <c r="BI2929"/>
      <c r="BJ2929"/>
      <c r="BK2929"/>
      <c r="BL2929"/>
      <c r="BM2929"/>
      <c r="BN2929"/>
      <c r="BO2929"/>
      <c r="BP2929"/>
      <c r="BQ2929"/>
      <c r="BR2929"/>
      <c r="BS2929"/>
      <c r="BT2929"/>
      <c r="BU2929"/>
      <c r="BV2929"/>
      <c r="BW2929"/>
      <c r="BX2929"/>
      <c r="BY2929"/>
      <c r="BZ2929"/>
      <c r="CA2929"/>
      <c r="CB2929"/>
      <c r="CC2929"/>
      <c r="CD2929"/>
      <c r="CE2929"/>
      <c r="CF2929"/>
    </row>
    <row r="2930" spans="2:84" ht="11.85" customHeight="1" outlineLevel="2" x14ac:dyDescent="0.2">
      <c r="B2930" s="71" t="str">
        <f t="shared" si="167"/>
        <v xml:space="preserve">        Триммер 666-30</v>
      </c>
      <c r="C2930" s="33" t="s">
        <v>4419</v>
      </c>
      <c r="D2930" s="72">
        <f t="shared" si="168"/>
        <v>19.475999999999999</v>
      </c>
      <c r="E2930" s="35" t="s">
        <v>28</v>
      </c>
      <c r="G2930" s="142">
        <v>16.23</v>
      </c>
      <c r="I2930" s="157">
        <v>7891688566307</v>
      </c>
      <c r="L2930" s="175"/>
      <c r="M2930" s="154" t="s">
        <v>4381</v>
      </c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  <c r="AV2930"/>
      <c r="AW2930"/>
      <c r="AX2930"/>
      <c r="AY2930"/>
      <c r="AZ2930"/>
      <c r="BA2930"/>
      <c r="BB2930"/>
      <c r="BC2930"/>
      <c r="BD2930"/>
      <c r="BE2930"/>
      <c r="BF2930"/>
      <c r="BG2930"/>
      <c r="BH2930"/>
      <c r="BI2930"/>
      <c r="BJ2930"/>
      <c r="BK2930"/>
      <c r="BL2930"/>
      <c r="BM2930"/>
      <c r="BN2930"/>
      <c r="BO2930"/>
      <c r="BP2930"/>
      <c r="BQ2930"/>
      <c r="BR2930"/>
      <c r="BS2930"/>
      <c r="BT2930"/>
      <c r="BU2930"/>
      <c r="BV2930"/>
      <c r="BW2930"/>
      <c r="BX2930"/>
      <c r="BY2930"/>
      <c r="BZ2930"/>
      <c r="CA2930"/>
      <c r="CB2930"/>
      <c r="CC2930"/>
      <c r="CD2930"/>
      <c r="CE2930"/>
      <c r="CF2930"/>
    </row>
    <row r="2931" spans="2:84" ht="11.85" customHeight="1" outlineLevel="2" x14ac:dyDescent="0.2">
      <c r="B2931" s="71" t="str">
        <f t="shared" si="167"/>
        <v xml:space="preserve">        Триммер 666-31</v>
      </c>
      <c r="C2931" s="33" t="s">
        <v>4420</v>
      </c>
      <c r="D2931" s="72">
        <f t="shared" si="168"/>
        <v>28.704000000000001</v>
      </c>
      <c r="E2931" s="35" t="s">
        <v>28</v>
      </c>
      <c r="G2931" s="142">
        <v>23.92</v>
      </c>
      <c r="I2931" s="157">
        <v>7891688566314</v>
      </c>
      <c r="L2931" s="175"/>
      <c r="M2931" s="154" t="s">
        <v>4382</v>
      </c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  <c r="AV2931"/>
      <c r="AW2931"/>
      <c r="AX2931"/>
      <c r="AY2931"/>
      <c r="AZ2931"/>
      <c r="BA2931"/>
      <c r="BB2931"/>
      <c r="BC2931"/>
      <c r="BD2931"/>
      <c r="BE2931"/>
      <c r="BF2931"/>
      <c r="BG2931"/>
      <c r="BH2931"/>
      <c r="BI2931"/>
      <c r="BJ2931"/>
      <c r="BK2931"/>
      <c r="BL2931"/>
      <c r="BM2931"/>
      <c r="BN2931"/>
      <c r="BO2931"/>
      <c r="BP2931"/>
      <c r="BQ2931"/>
      <c r="BR2931"/>
      <c r="BS2931"/>
      <c r="BT2931"/>
      <c r="BU2931"/>
      <c r="BV2931"/>
      <c r="BW2931"/>
      <c r="BX2931"/>
      <c r="BY2931"/>
      <c r="BZ2931"/>
      <c r="CA2931"/>
      <c r="CB2931"/>
      <c r="CC2931"/>
      <c r="CD2931"/>
      <c r="CE2931"/>
      <c r="CF2931"/>
    </row>
    <row r="2932" spans="2:84" ht="11.85" customHeight="1" outlineLevel="2" x14ac:dyDescent="0.2">
      <c r="B2932" s="71" t="str">
        <f t="shared" si="167"/>
        <v xml:space="preserve">        Триммер 666-32</v>
      </c>
      <c r="C2932" s="33" t="s">
        <v>4421</v>
      </c>
      <c r="D2932" s="72">
        <f t="shared" si="168"/>
        <v>29.808</v>
      </c>
      <c r="E2932" s="35" t="s">
        <v>28</v>
      </c>
      <c r="G2932" s="142">
        <v>24.84</v>
      </c>
      <c r="I2932" s="157">
        <v>7891688566321</v>
      </c>
      <c r="L2932" s="175"/>
      <c r="M2932" s="154" t="s">
        <v>4383</v>
      </c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G2932"/>
      <c r="AH293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  <c r="AV2932"/>
      <c r="AW2932"/>
      <c r="AX2932"/>
      <c r="AY2932"/>
      <c r="AZ2932"/>
      <c r="BA2932"/>
      <c r="BB2932"/>
      <c r="BC2932"/>
      <c r="BD2932"/>
      <c r="BE2932"/>
      <c r="BF2932"/>
      <c r="BG2932"/>
      <c r="BH2932"/>
      <c r="BI2932"/>
      <c r="BJ2932"/>
      <c r="BK2932"/>
      <c r="BL2932"/>
      <c r="BM2932"/>
      <c r="BN2932"/>
      <c r="BO2932"/>
      <c r="BP2932"/>
      <c r="BQ2932"/>
      <c r="BR2932"/>
      <c r="BS2932"/>
      <c r="BT2932"/>
      <c r="BU2932"/>
      <c r="BV2932"/>
      <c r="BW2932"/>
      <c r="BX2932"/>
      <c r="BY2932"/>
      <c r="BZ2932"/>
      <c r="CA2932"/>
      <c r="CB2932"/>
      <c r="CC2932"/>
      <c r="CD2932"/>
      <c r="CE2932"/>
      <c r="CF2932"/>
    </row>
    <row r="2933" spans="2:84" ht="11.85" customHeight="1" outlineLevel="2" x14ac:dyDescent="0.2">
      <c r="B2933" s="71" t="str">
        <f t="shared" si="167"/>
        <v xml:space="preserve">        Триммер 666-33</v>
      </c>
      <c r="C2933" s="33" t="s">
        <v>4422</v>
      </c>
      <c r="D2933" s="72">
        <f t="shared" si="168"/>
        <v>19.475999999999999</v>
      </c>
      <c r="E2933" s="35" t="s">
        <v>28</v>
      </c>
      <c r="G2933" s="142">
        <v>16.23</v>
      </c>
      <c r="I2933" s="157">
        <v>7891688566338</v>
      </c>
      <c r="L2933" s="175"/>
      <c r="M2933" s="154" t="s">
        <v>4384</v>
      </c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G2933"/>
      <c r="AH2933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  <c r="AV2933"/>
      <c r="AW2933"/>
      <c r="AX2933"/>
      <c r="AY2933"/>
      <c r="AZ2933"/>
      <c r="BA2933"/>
      <c r="BB2933"/>
      <c r="BC2933"/>
      <c r="BD2933"/>
      <c r="BE2933"/>
      <c r="BF2933"/>
      <c r="BG2933"/>
      <c r="BH2933"/>
      <c r="BI2933"/>
      <c r="BJ2933"/>
      <c r="BK2933"/>
      <c r="BL2933"/>
      <c r="BM2933"/>
      <c r="BN2933"/>
      <c r="BO2933"/>
      <c r="BP2933"/>
      <c r="BQ2933"/>
      <c r="BR2933"/>
      <c r="BS2933"/>
      <c r="BT2933"/>
      <c r="BU2933"/>
      <c r="BV2933"/>
      <c r="BW2933"/>
      <c r="BX2933"/>
      <c r="BY2933"/>
      <c r="BZ2933"/>
      <c r="CA2933"/>
      <c r="CB2933"/>
      <c r="CC2933"/>
      <c r="CD2933"/>
      <c r="CE2933"/>
      <c r="CF2933"/>
    </row>
    <row r="2934" spans="2:84" ht="11.85" customHeight="1" outlineLevel="2" x14ac:dyDescent="0.2">
      <c r="B2934" s="71" t="str">
        <f t="shared" si="167"/>
        <v xml:space="preserve">        Триммер 666-34</v>
      </c>
      <c r="C2934" s="33" t="s">
        <v>4423</v>
      </c>
      <c r="D2934" s="72">
        <f t="shared" si="168"/>
        <v>34.32</v>
      </c>
      <c r="E2934" s="35" t="s">
        <v>28</v>
      </c>
      <c r="G2934" s="142">
        <v>28.6</v>
      </c>
      <c r="I2934" s="157">
        <v>7891688566345</v>
      </c>
      <c r="L2934" s="175"/>
      <c r="M2934" s="154" t="s">
        <v>4385</v>
      </c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  <c r="AV2934"/>
      <c r="AW2934"/>
      <c r="AX2934"/>
      <c r="AY2934"/>
      <c r="AZ2934"/>
      <c r="BA2934"/>
      <c r="BB2934"/>
      <c r="BC2934"/>
      <c r="BD2934"/>
      <c r="BE2934"/>
      <c r="BF2934"/>
      <c r="BG2934"/>
      <c r="BH2934"/>
      <c r="BI2934"/>
      <c r="BJ2934"/>
      <c r="BK2934"/>
      <c r="BL2934"/>
      <c r="BM2934"/>
      <c r="BN2934"/>
      <c r="BO2934"/>
      <c r="BP2934"/>
      <c r="BQ2934"/>
      <c r="BR2934"/>
      <c r="BS2934"/>
      <c r="BT2934"/>
      <c r="BU2934"/>
      <c r="BV2934"/>
      <c r="BW2934"/>
      <c r="BX2934"/>
      <c r="BY2934"/>
      <c r="BZ2934"/>
      <c r="CA2934"/>
      <c r="CB2934"/>
      <c r="CC2934"/>
      <c r="CD2934"/>
      <c r="CE2934"/>
      <c r="CF2934"/>
    </row>
    <row r="2935" spans="2:84" ht="11.85" customHeight="1" outlineLevel="2" x14ac:dyDescent="0.2">
      <c r="B2935" s="71" t="str">
        <f t="shared" si="167"/>
        <v xml:space="preserve">        Триммер 666-35</v>
      </c>
      <c r="C2935" s="33" t="s">
        <v>4424</v>
      </c>
      <c r="D2935" s="72">
        <f t="shared" si="168"/>
        <v>33.695999999999998</v>
      </c>
      <c r="E2935" s="35" t="s">
        <v>28</v>
      </c>
      <c r="G2935" s="142">
        <v>28.08</v>
      </c>
      <c r="I2935" s="157">
        <v>7891688566352</v>
      </c>
      <c r="L2935" s="175"/>
      <c r="M2935" s="154" t="s">
        <v>4386</v>
      </c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G2935"/>
      <c r="AH2935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  <c r="AV2935"/>
      <c r="AW2935"/>
      <c r="AX2935"/>
      <c r="AY2935"/>
      <c r="AZ2935"/>
      <c r="BA2935"/>
      <c r="BB2935"/>
      <c r="BC2935"/>
      <c r="BD2935"/>
      <c r="BE2935"/>
      <c r="BF2935"/>
      <c r="BG2935"/>
      <c r="BH2935"/>
      <c r="BI2935"/>
      <c r="BJ2935"/>
      <c r="BK2935"/>
      <c r="BL2935"/>
      <c r="BM2935"/>
      <c r="BN2935"/>
      <c r="BO2935"/>
      <c r="BP2935"/>
      <c r="BQ2935"/>
      <c r="BR2935"/>
      <c r="BS2935"/>
      <c r="BT2935"/>
      <c r="BU2935"/>
      <c r="BV2935"/>
      <c r="BW2935"/>
      <c r="BX2935"/>
      <c r="BY2935"/>
      <c r="BZ2935"/>
      <c r="CA2935"/>
      <c r="CB2935"/>
      <c r="CC2935"/>
      <c r="CD2935"/>
      <c r="CE2935"/>
      <c r="CF2935"/>
    </row>
    <row r="2936" spans="2:84" ht="11.85" customHeight="1" outlineLevel="2" x14ac:dyDescent="0.2">
      <c r="B2936" s="71" t="str">
        <f t="shared" si="167"/>
        <v xml:space="preserve">        Триммер 666-36</v>
      </c>
      <c r="C2936" s="33" t="s">
        <v>4425</v>
      </c>
      <c r="D2936" s="72">
        <f t="shared" si="168"/>
        <v>41.795999999999999</v>
      </c>
      <c r="E2936" s="35" t="s">
        <v>28</v>
      </c>
      <c r="G2936" s="142">
        <v>34.83</v>
      </c>
      <c r="I2936" s="157">
        <v>7891688566369</v>
      </c>
      <c r="L2936" s="175"/>
      <c r="M2936" s="154" t="s">
        <v>4387</v>
      </c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G2936"/>
      <c r="AH2936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  <c r="AV2936"/>
      <c r="AW2936"/>
      <c r="AX2936"/>
      <c r="AY2936"/>
      <c r="AZ2936"/>
      <c r="BA2936"/>
      <c r="BB2936"/>
      <c r="BC2936"/>
      <c r="BD2936"/>
      <c r="BE2936"/>
      <c r="BF2936"/>
      <c r="BG2936"/>
      <c r="BH2936"/>
      <c r="BI2936"/>
      <c r="BJ2936"/>
      <c r="BK2936"/>
      <c r="BL2936"/>
      <c r="BM2936"/>
      <c r="BN2936"/>
      <c r="BO2936"/>
      <c r="BP2936"/>
      <c r="BQ2936"/>
      <c r="BR2936"/>
      <c r="BS2936"/>
      <c r="BT2936"/>
      <c r="BU2936"/>
      <c r="BV2936"/>
      <c r="BW2936"/>
      <c r="BX2936"/>
      <c r="BY2936"/>
      <c r="BZ2936"/>
      <c r="CA2936"/>
      <c r="CB2936"/>
      <c r="CC2936"/>
      <c r="CD2936"/>
      <c r="CE2936"/>
      <c r="CF2936"/>
    </row>
    <row r="2937" spans="2:84" ht="11.85" customHeight="1" outlineLevel="2" x14ac:dyDescent="0.2">
      <c r="B2937" s="71" t="str">
        <f t="shared" si="167"/>
        <v xml:space="preserve">        Триммер 666-38</v>
      </c>
      <c r="C2937" s="33" t="s">
        <v>4426</v>
      </c>
      <c r="D2937" s="72">
        <f t="shared" si="168"/>
        <v>36.503999999999998</v>
      </c>
      <c r="E2937" s="35" t="s">
        <v>28</v>
      </c>
      <c r="G2937" s="142">
        <v>30.42</v>
      </c>
      <c r="I2937" s="157">
        <v>7891688566383</v>
      </c>
      <c r="L2937" s="175"/>
      <c r="M2937" s="154" t="s">
        <v>4388</v>
      </c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  <c r="AV2937"/>
      <c r="AW2937"/>
      <c r="AX2937"/>
      <c r="AY2937"/>
      <c r="AZ2937"/>
      <c r="BA2937"/>
      <c r="BB2937"/>
      <c r="BC2937"/>
      <c r="BD2937"/>
      <c r="BE2937"/>
      <c r="BF2937"/>
      <c r="BG2937"/>
      <c r="BH2937"/>
      <c r="BI2937"/>
      <c r="BJ2937"/>
      <c r="BK2937"/>
      <c r="BL2937"/>
      <c r="BM2937"/>
      <c r="BN2937"/>
      <c r="BO2937"/>
      <c r="BP2937"/>
      <c r="BQ2937"/>
      <c r="BR2937"/>
      <c r="BS2937"/>
      <c r="BT2937"/>
      <c r="BU2937"/>
      <c r="BV2937"/>
      <c r="BW2937"/>
      <c r="BX2937"/>
      <c r="BY2937"/>
      <c r="BZ2937"/>
      <c r="CA2937"/>
      <c r="CB2937"/>
      <c r="CC2937"/>
      <c r="CD2937"/>
      <c r="CE2937"/>
      <c r="CF2937"/>
    </row>
    <row r="2938" spans="2:84" ht="11.85" customHeight="1" outlineLevel="2" x14ac:dyDescent="0.2">
      <c r="B2938" s="71" t="str">
        <f t="shared" si="167"/>
        <v xml:space="preserve">        Триммер 666-39</v>
      </c>
      <c r="C2938" s="33" t="s">
        <v>4427</v>
      </c>
      <c r="D2938" s="72">
        <f t="shared" si="168"/>
        <v>23.712</v>
      </c>
      <c r="E2938" s="35" t="s">
        <v>28</v>
      </c>
      <c r="G2938" s="142">
        <v>19.760000000000002</v>
      </c>
      <c r="I2938" s="157">
        <v>7891688566390</v>
      </c>
      <c r="L2938" s="175"/>
      <c r="M2938" s="154" t="s">
        <v>4389</v>
      </c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  <c r="AV2938"/>
      <c r="AW2938"/>
      <c r="AX2938"/>
      <c r="AY2938"/>
      <c r="AZ2938"/>
      <c r="BA2938"/>
      <c r="BB2938"/>
      <c r="BC2938"/>
      <c r="BD2938"/>
      <c r="BE2938"/>
      <c r="BF2938"/>
      <c r="BG2938"/>
      <c r="BH2938"/>
      <c r="BI2938"/>
      <c r="BJ2938"/>
      <c r="BK2938"/>
      <c r="BL2938"/>
      <c r="BM2938"/>
      <c r="BN2938"/>
      <c r="BO2938"/>
      <c r="BP2938"/>
      <c r="BQ2938"/>
      <c r="BR2938"/>
      <c r="BS2938"/>
      <c r="BT2938"/>
      <c r="BU2938"/>
      <c r="BV2938"/>
      <c r="BW2938"/>
      <c r="BX2938"/>
      <c r="BY2938"/>
      <c r="BZ2938"/>
      <c r="CA2938"/>
      <c r="CB2938"/>
      <c r="CC2938"/>
      <c r="CD2938"/>
      <c r="CE2938"/>
      <c r="CF2938"/>
    </row>
    <row r="2939" spans="2:84" ht="11.85" customHeight="1" outlineLevel="2" x14ac:dyDescent="0.2">
      <c r="B2939" s="71" t="str">
        <f t="shared" si="167"/>
        <v xml:space="preserve">        Триммер 666-4</v>
      </c>
      <c r="C2939" s="33" t="s">
        <v>4428</v>
      </c>
      <c r="D2939" s="72">
        <f t="shared" si="168"/>
        <v>24.66</v>
      </c>
      <c r="E2939" s="35" t="s">
        <v>28</v>
      </c>
      <c r="G2939" s="142">
        <v>20.55</v>
      </c>
      <c r="I2939" s="157">
        <v>7891688566642</v>
      </c>
      <c r="L2939" s="175"/>
      <c r="M2939" s="154" t="s">
        <v>4390</v>
      </c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  <c r="AV2939"/>
      <c r="AW2939"/>
      <c r="AX2939"/>
      <c r="AY2939"/>
      <c r="AZ2939"/>
      <c r="BA2939"/>
      <c r="BB2939"/>
      <c r="BC2939"/>
      <c r="BD2939"/>
      <c r="BE2939"/>
      <c r="BF2939"/>
      <c r="BG2939"/>
      <c r="BH2939"/>
      <c r="BI2939"/>
      <c r="BJ2939"/>
      <c r="BK2939"/>
      <c r="BL2939"/>
      <c r="BM2939"/>
      <c r="BN2939"/>
      <c r="BO2939"/>
      <c r="BP2939"/>
      <c r="BQ2939"/>
      <c r="BR2939"/>
      <c r="BS2939"/>
      <c r="BT2939"/>
      <c r="BU2939"/>
      <c r="BV2939"/>
      <c r="BW2939"/>
      <c r="BX2939"/>
      <c r="BY2939"/>
      <c r="BZ2939"/>
      <c r="CA2939"/>
      <c r="CB2939"/>
      <c r="CC2939"/>
      <c r="CD2939"/>
      <c r="CE2939"/>
      <c r="CF2939"/>
    </row>
    <row r="2940" spans="2:84" ht="11.85" customHeight="1" outlineLevel="2" x14ac:dyDescent="0.2">
      <c r="B2940" s="71" t="str">
        <f t="shared" si="167"/>
        <v xml:space="preserve">        Триммер 666-40</v>
      </c>
      <c r="C2940" s="33" t="s">
        <v>4429</v>
      </c>
      <c r="D2940" s="72">
        <f t="shared" si="168"/>
        <v>38.003999999999998</v>
      </c>
      <c r="E2940" s="35" t="s">
        <v>28</v>
      </c>
      <c r="G2940" s="142">
        <v>31.67</v>
      </c>
      <c r="I2940" s="157">
        <v>7891688566406</v>
      </c>
      <c r="L2940" s="175"/>
      <c r="M2940" s="154" t="s">
        <v>4391</v>
      </c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  <c r="AV2940"/>
      <c r="AW2940"/>
      <c r="AX2940"/>
      <c r="AY2940"/>
      <c r="AZ2940"/>
      <c r="BA2940"/>
      <c r="BB2940"/>
      <c r="BC2940"/>
      <c r="BD2940"/>
      <c r="BE2940"/>
      <c r="BF2940"/>
      <c r="BG2940"/>
      <c r="BH2940"/>
      <c r="BI2940"/>
      <c r="BJ2940"/>
      <c r="BK2940"/>
      <c r="BL2940"/>
      <c r="BM2940"/>
      <c r="BN2940"/>
      <c r="BO2940"/>
      <c r="BP2940"/>
      <c r="BQ2940"/>
      <c r="BR2940"/>
      <c r="BS2940"/>
      <c r="BT2940"/>
      <c r="BU2940"/>
      <c r="BV2940"/>
      <c r="BW2940"/>
      <c r="BX2940"/>
      <c r="BY2940"/>
      <c r="BZ2940"/>
      <c r="CA2940"/>
      <c r="CB2940"/>
      <c r="CC2940"/>
      <c r="CD2940"/>
      <c r="CE2940"/>
      <c r="CF2940"/>
    </row>
    <row r="2941" spans="2:84" ht="11.85" customHeight="1" outlineLevel="2" x14ac:dyDescent="0.2">
      <c r="B2941" s="71" t="str">
        <f t="shared" si="167"/>
        <v xml:space="preserve">        Триммер 666-41</v>
      </c>
      <c r="C2941" s="33" t="s">
        <v>4430</v>
      </c>
      <c r="D2941" s="72">
        <f t="shared" si="168"/>
        <v>35.64</v>
      </c>
      <c r="E2941" s="35" t="s">
        <v>28</v>
      </c>
      <c r="G2941" s="142">
        <v>29.7</v>
      </c>
      <c r="I2941" s="157">
        <v>7891688566413</v>
      </c>
      <c r="L2941" s="175"/>
      <c r="M2941" s="154" t="s">
        <v>4392</v>
      </c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G2941"/>
      <c r="AH2941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  <c r="AV2941"/>
      <c r="AW2941"/>
      <c r="AX2941"/>
      <c r="AY2941"/>
      <c r="AZ2941"/>
      <c r="BA2941"/>
      <c r="BB2941"/>
      <c r="BC2941"/>
      <c r="BD2941"/>
      <c r="BE2941"/>
      <c r="BF2941"/>
      <c r="BG2941"/>
      <c r="BH2941"/>
      <c r="BI2941"/>
      <c r="BJ2941"/>
      <c r="BK2941"/>
      <c r="BL2941"/>
      <c r="BM2941"/>
      <c r="BN2941"/>
      <c r="BO2941"/>
      <c r="BP2941"/>
      <c r="BQ2941"/>
      <c r="BR2941"/>
      <c r="BS2941"/>
      <c r="BT2941"/>
      <c r="BU2941"/>
      <c r="BV2941"/>
      <c r="BW2941"/>
      <c r="BX2941"/>
      <c r="BY2941"/>
      <c r="BZ2941"/>
      <c r="CA2941"/>
      <c r="CB2941"/>
      <c r="CC2941"/>
      <c r="CD2941"/>
      <c r="CE2941"/>
      <c r="CF2941"/>
    </row>
    <row r="2942" spans="2:84" ht="11.85" customHeight="1" outlineLevel="2" x14ac:dyDescent="0.2">
      <c r="B2942" s="71" t="str">
        <f t="shared" si="167"/>
        <v xml:space="preserve">        Триммер 666-43</v>
      </c>
      <c r="C2942" s="33" t="s">
        <v>4431</v>
      </c>
      <c r="D2942" s="72">
        <f t="shared" si="168"/>
        <v>19.475999999999999</v>
      </c>
      <c r="E2942" s="35" t="s">
        <v>28</v>
      </c>
      <c r="G2942" s="142">
        <v>16.23</v>
      </c>
      <c r="I2942" s="157">
        <v>7891688566437</v>
      </c>
      <c r="L2942" s="175"/>
      <c r="M2942" s="154" t="s">
        <v>4393</v>
      </c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G2942"/>
      <c r="AH294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  <c r="AV2942"/>
      <c r="AW2942"/>
      <c r="AX2942"/>
      <c r="AY2942"/>
      <c r="AZ2942"/>
      <c r="BA2942"/>
      <c r="BB2942"/>
      <c r="BC2942"/>
      <c r="BD2942"/>
      <c r="BE2942"/>
      <c r="BF2942"/>
      <c r="BG2942"/>
      <c r="BH2942"/>
      <c r="BI2942"/>
      <c r="BJ2942"/>
      <c r="BK2942"/>
      <c r="BL2942"/>
      <c r="BM2942"/>
      <c r="BN2942"/>
      <c r="BO2942"/>
      <c r="BP2942"/>
      <c r="BQ2942"/>
      <c r="BR2942"/>
      <c r="BS2942"/>
      <c r="BT2942"/>
      <c r="BU2942"/>
      <c r="BV2942"/>
      <c r="BW2942"/>
      <c r="BX2942"/>
      <c r="BY2942"/>
      <c r="BZ2942"/>
      <c r="CA2942"/>
      <c r="CB2942"/>
      <c r="CC2942"/>
      <c r="CD2942"/>
      <c r="CE2942"/>
      <c r="CF2942"/>
    </row>
    <row r="2943" spans="2:84" ht="11.85" customHeight="1" outlineLevel="2" x14ac:dyDescent="0.2">
      <c r="B2943" s="71" t="str">
        <f t="shared" si="167"/>
        <v xml:space="preserve">        Триммер 666-46</v>
      </c>
      <c r="C2943" s="33" t="s">
        <v>4432</v>
      </c>
      <c r="D2943" s="72">
        <f t="shared" si="168"/>
        <v>38.003999999999998</v>
      </c>
      <c r="E2943" s="35" t="s">
        <v>28</v>
      </c>
      <c r="G2943" s="142">
        <v>31.67</v>
      </c>
      <c r="I2943" s="157">
        <v>7891688566468</v>
      </c>
      <c r="L2943" s="175"/>
      <c r="M2943" s="154" t="s">
        <v>4394</v>
      </c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  <c r="AV2943"/>
      <c r="AW2943"/>
      <c r="AX2943"/>
      <c r="AY2943"/>
      <c r="AZ2943"/>
      <c r="BA2943"/>
      <c r="BB2943"/>
      <c r="BC2943"/>
      <c r="BD2943"/>
      <c r="BE2943"/>
      <c r="BF2943"/>
      <c r="BG2943"/>
      <c r="BH2943"/>
      <c r="BI2943"/>
      <c r="BJ2943"/>
      <c r="BK2943"/>
      <c r="BL2943"/>
      <c r="BM2943"/>
      <c r="BN2943"/>
      <c r="BO2943"/>
      <c r="BP2943"/>
      <c r="BQ2943"/>
      <c r="BR2943"/>
      <c r="BS2943"/>
      <c r="BT2943"/>
      <c r="BU2943"/>
      <c r="BV2943"/>
      <c r="BW2943"/>
      <c r="BX2943"/>
      <c r="BY2943"/>
      <c r="BZ2943"/>
      <c r="CA2943"/>
      <c r="CB2943"/>
      <c r="CC2943"/>
      <c r="CD2943"/>
      <c r="CE2943"/>
      <c r="CF2943"/>
    </row>
    <row r="2944" spans="2:84" ht="11.85" customHeight="1" outlineLevel="2" x14ac:dyDescent="0.2">
      <c r="B2944" s="71" t="str">
        <f t="shared" si="167"/>
        <v xml:space="preserve">        Триммер 666-47</v>
      </c>
      <c r="C2944" s="33" t="s">
        <v>4433</v>
      </c>
      <c r="D2944" s="72">
        <f t="shared" si="168"/>
        <v>37.908000000000001</v>
      </c>
      <c r="E2944" s="35" t="s">
        <v>28</v>
      </c>
      <c r="G2944" s="142">
        <v>31.59</v>
      </c>
      <c r="I2944" s="157">
        <v>7891688566475</v>
      </c>
      <c r="L2944" s="175"/>
      <c r="M2944" s="154" t="s">
        <v>4395</v>
      </c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G2944"/>
      <c r="AH2944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  <c r="AV2944"/>
      <c r="AW2944"/>
      <c r="AX2944"/>
      <c r="AY2944"/>
      <c r="AZ2944"/>
      <c r="BA2944"/>
      <c r="BB2944"/>
      <c r="BC2944"/>
      <c r="BD2944"/>
      <c r="BE2944"/>
      <c r="BF2944"/>
      <c r="BG2944"/>
      <c r="BH2944"/>
      <c r="BI2944"/>
      <c r="BJ2944"/>
      <c r="BK2944"/>
      <c r="BL2944"/>
      <c r="BM2944"/>
      <c r="BN2944"/>
      <c r="BO2944"/>
      <c r="BP2944"/>
      <c r="BQ2944"/>
      <c r="BR2944"/>
      <c r="BS2944"/>
      <c r="BT2944"/>
      <c r="BU2944"/>
      <c r="BV2944"/>
      <c r="BW2944"/>
      <c r="BX2944"/>
      <c r="BY2944"/>
      <c r="BZ2944"/>
      <c r="CA2944"/>
      <c r="CB2944"/>
      <c r="CC2944"/>
      <c r="CD2944"/>
      <c r="CE2944"/>
      <c r="CF2944"/>
    </row>
    <row r="2945" spans="2:84" ht="11.85" customHeight="1" outlineLevel="2" x14ac:dyDescent="0.2">
      <c r="B2945" s="71" t="str">
        <f t="shared" si="167"/>
        <v xml:space="preserve">        Триммер 666-49</v>
      </c>
      <c r="C2945" s="33" t="s">
        <v>4434</v>
      </c>
      <c r="D2945" s="72">
        <f t="shared" si="168"/>
        <v>22.032</v>
      </c>
      <c r="E2945" s="35" t="s">
        <v>28</v>
      </c>
      <c r="G2945" s="142">
        <v>18.36</v>
      </c>
      <c r="I2945" s="157">
        <v>6945234552670</v>
      </c>
      <c r="L2945" s="175"/>
      <c r="M2945" s="154" t="s">
        <v>4396</v>
      </c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  <c r="AV2945"/>
      <c r="AW2945"/>
      <c r="AX2945"/>
      <c r="AY2945"/>
      <c r="AZ2945"/>
      <c r="BA2945"/>
      <c r="BB2945"/>
      <c r="BC2945"/>
      <c r="BD2945"/>
      <c r="BE2945"/>
      <c r="BF2945"/>
      <c r="BG2945"/>
      <c r="BH2945"/>
      <c r="BI2945"/>
      <c r="BJ2945"/>
      <c r="BK2945"/>
      <c r="BL2945"/>
      <c r="BM2945"/>
      <c r="BN2945"/>
      <c r="BO2945"/>
      <c r="BP2945"/>
      <c r="BQ2945"/>
      <c r="BR2945"/>
      <c r="BS2945"/>
      <c r="BT2945"/>
      <c r="BU2945"/>
      <c r="BV2945"/>
      <c r="BW2945"/>
      <c r="BX2945"/>
      <c r="BY2945"/>
      <c r="BZ2945"/>
      <c r="CA2945"/>
      <c r="CB2945"/>
      <c r="CC2945"/>
      <c r="CD2945"/>
      <c r="CE2945"/>
      <c r="CF2945"/>
    </row>
    <row r="2946" spans="2:84" ht="11.85" customHeight="1" outlineLevel="2" x14ac:dyDescent="0.2">
      <c r="B2946" s="71" t="str">
        <f t="shared" si="167"/>
        <v xml:space="preserve">        Триммер 666-5</v>
      </c>
      <c r="C2946" s="33" t="s">
        <v>4435</v>
      </c>
      <c r="D2946" s="72">
        <f t="shared" si="168"/>
        <v>18.72</v>
      </c>
      <c r="E2946" s="35" t="s">
        <v>28</v>
      </c>
      <c r="G2946" s="142">
        <v>15.6</v>
      </c>
      <c r="I2946" s="157">
        <v>7891688566659</v>
      </c>
      <c r="L2946" s="175"/>
      <c r="M2946" s="154" t="s">
        <v>4397</v>
      </c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  <c r="AV2946"/>
      <c r="AW2946"/>
      <c r="AX2946"/>
      <c r="AY2946"/>
      <c r="AZ2946"/>
      <c r="BA2946"/>
      <c r="BB2946"/>
      <c r="BC2946"/>
      <c r="BD2946"/>
      <c r="BE2946"/>
      <c r="BF2946"/>
      <c r="BG2946"/>
      <c r="BH2946"/>
      <c r="BI2946"/>
      <c r="BJ2946"/>
      <c r="BK2946"/>
      <c r="BL2946"/>
      <c r="BM2946"/>
      <c r="BN2946"/>
      <c r="BO2946"/>
      <c r="BP2946"/>
      <c r="BQ2946"/>
      <c r="BR2946"/>
      <c r="BS2946"/>
      <c r="BT2946"/>
      <c r="BU2946"/>
      <c r="BV2946"/>
      <c r="BW2946"/>
      <c r="BX2946"/>
      <c r="BY2946"/>
      <c r="BZ2946"/>
      <c r="CA2946"/>
      <c r="CB2946"/>
      <c r="CC2946"/>
      <c r="CD2946"/>
      <c r="CE2946"/>
      <c r="CF2946"/>
    </row>
    <row r="2947" spans="2:84" ht="11.85" customHeight="1" outlineLevel="2" x14ac:dyDescent="0.2">
      <c r="B2947" s="71" t="str">
        <f t="shared" si="167"/>
        <v xml:space="preserve">        Триммер 666-50</v>
      </c>
      <c r="C2947" s="33" t="s">
        <v>4436</v>
      </c>
      <c r="D2947" s="72">
        <f t="shared" si="168"/>
        <v>22.032</v>
      </c>
      <c r="E2947" s="35" t="s">
        <v>28</v>
      </c>
      <c r="G2947" s="142">
        <v>18.36</v>
      </c>
      <c r="I2947" s="154" t="s">
        <v>3020</v>
      </c>
      <c r="L2947" s="175"/>
      <c r="M2947" s="154" t="s">
        <v>4398</v>
      </c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G2947"/>
      <c r="AH2947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  <c r="AV2947"/>
      <c r="AW2947"/>
      <c r="AX2947"/>
      <c r="AY2947"/>
      <c r="AZ2947"/>
      <c r="BA2947"/>
      <c r="BB2947"/>
      <c r="BC2947"/>
      <c r="BD2947"/>
      <c r="BE2947"/>
      <c r="BF2947"/>
      <c r="BG2947"/>
      <c r="BH2947"/>
      <c r="BI2947"/>
      <c r="BJ2947"/>
      <c r="BK2947"/>
      <c r="BL2947"/>
      <c r="BM2947"/>
      <c r="BN2947"/>
      <c r="BO2947"/>
      <c r="BP2947"/>
      <c r="BQ2947"/>
      <c r="BR2947"/>
      <c r="BS2947"/>
      <c r="BT2947"/>
      <c r="BU2947"/>
      <c r="BV2947"/>
      <c r="BW2947"/>
      <c r="BX2947"/>
      <c r="BY2947"/>
      <c r="BZ2947"/>
      <c r="CA2947"/>
      <c r="CB2947"/>
      <c r="CC2947"/>
      <c r="CD2947"/>
      <c r="CE2947"/>
      <c r="CF2947"/>
    </row>
    <row r="2948" spans="2:84" ht="11.85" customHeight="1" outlineLevel="2" x14ac:dyDescent="0.2">
      <c r="B2948" s="71" t="str">
        <f t="shared" si="167"/>
        <v xml:space="preserve">        Триммер 666-7</v>
      </c>
      <c r="C2948" s="33" t="s">
        <v>4437</v>
      </c>
      <c r="D2948" s="72">
        <f t="shared" si="168"/>
        <v>22.644000000000002</v>
      </c>
      <c r="E2948" s="35" t="s">
        <v>28</v>
      </c>
      <c r="G2948" s="142">
        <v>18.87</v>
      </c>
      <c r="I2948" s="157">
        <v>7891688566673</v>
      </c>
      <c r="L2948" s="175"/>
      <c r="M2948" s="154" t="s">
        <v>4399</v>
      </c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G2948"/>
      <c r="AH2948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  <c r="AV2948"/>
      <c r="AW2948"/>
      <c r="AX2948"/>
      <c r="AY2948"/>
      <c r="AZ2948"/>
      <c r="BA2948"/>
      <c r="BB2948"/>
      <c r="BC2948"/>
      <c r="BD2948"/>
      <c r="BE2948"/>
      <c r="BF2948"/>
      <c r="BG2948"/>
      <c r="BH2948"/>
      <c r="BI2948"/>
      <c r="BJ2948"/>
      <c r="BK2948"/>
      <c r="BL2948"/>
      <c r="BM2948"/>
      <c r="BN2948"/>
      <c r="BO2948"/>
      <c r="BP2948"/>
      <c r="BQ2948"/>
      <c r="BR2948"/>
      <c r="BS2948"/>
      <c r="BT2948"/>
      <c r="BU2948"/>
      <c r="BV2948"/>
      <c r="BW2948"/>
      <c r="BX2948"/>
      <c r="BY2948"/>
      <c r="BZ2948"/>
      <c r="CA2948"/>
      <c r="CB2948"/>
      <c r="CC2948"/>
      <c r="CD2948"/>
      <c r="CE2948"/>
      <c r="CF2948"/>
    </row>
    <row r="2949" spans="2:84" ht="11.85" customHeight="1" outlineLevel="2" x14ac:dyDescent="0.2">
      <c r="B2949" s="71" t="str">
        <f t="shared" si="167"/>
        <v xml:space="preserve">        Триммер 666-8</v>
      </c>
      <c r="C2949" s="33" t="s">
        <v>4438</v>
      </c>
      <c r="D2949" s="72">
        <f t="shared" si="168"/>
        <v>22.644000000000002</v>
      </c>
      <c r="E2949" s="35" t="s">
        <v>28</v>
      </c>
      <c r="G2949" s="142">
        <v>18.87</v>
      </c>
      <c r="I2949" s="157">
        <v>7891688566680</v>
      </c>
      <c r="L2949" s="175"/>
      <c r="M2949" s="154" t="s">
        <v>4400</v>
      </c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  <c r="AV2949"/>
      <c r="AW2949"/>
      <c r="AX2949"/>
      <c r="AY2949"/>
      <c r="AZ2949"/>
      <c r="BA2949"/>
      <c r="BB2949"/>
      <c r="BC2949"/>
      <c r="BD2949"/>
      <c r="BE2949"/>
      <c r="BF2949"/>
      <c r="BG2949"/>
      <c r="BH2949"/>
      <c r="BI2949"/>
      <c r="BJ2949"/>
      <c r="BK2949"/>
      <c r="BL2949"/>
      <c r="BM2949"/>
      <c r="BN2949"/>
      <c r="BO2949"/>
      <c r="BP2949"/>
      <c r="BQ2949"/>
      <c r="BR2949"/>
      <c r="BS2949"/>
      <c r="BT2949"/>
      <c r="BU2949"/>
      <c r="BV2949"/>
      <c r="BW2949"/>
      <c r="BX2949"/>
      <c r="BY2949"/>
      <c r="BZ2949"/>
      <c r="CA2949"/>
      <c r="CB2949"/>
      <c r="CC2949"/>
      <c r="CD2949"/>
      <c r="CE2949"/>
      <c r="CF2949"/>
    </row>
    <row r="2950" spans="2:84" ht="11.85" customHeight="1" outlineLevel="2" x14ac:dyDescent="0.2">
      <c r="B2950" s="71" t="str">
        <f t="shared" si="167"/>
        <v xml:space="preserve">        Триммер 666-9</v>
      </c>
      <c r="C2950" s="33" t="s">
        <v>4439</v>
      </c>
      <c r="D2950" s="72">
        <f t="shared" si="168"/>
        <v>26.568000000000001</v>
      </c>
      <c r="E2950" s="35" t="s">
        <v>28</v>
      </c>
      <c r="G2950" s="142">
        <v>22.14</v>
      </c>
      <c r="I2950" s="157">
        <v>7891688566697</v>
      </c>
      <c r="L2950" s="175"/>
      <c r="M2950" s="154" t="s">
        <v>4401</v>
      </c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G2950"/>
      <c r="AH2950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  <c r="AV2950"/>
      <c r="AW2950"/>
      <c r="AX2950"/>
      <c r="AY2950"/>
      <c r="AZ2950"/>
      <c r="BA2950"/>
      <c r="BB2950"/>
      <c r="BC2950"/>
      <c r="BD2950"/>
      <c r="BE2950"/>
      <c r="BF2950"/>
      <c r="BG2950"/>
      <c r="BH2950"/>
      <c r="BI2950"/>
      <c r="BJ2950"/>
      <c r="BK2950"/>
      <c r="BL2950"/>
      <c r="BM2950"/>
      <c r="BN2950"/>
      <c r="BO2950"/>
      <c r="BP2950"/>
      <c r="BQ2950"/>
      <c r="BR2950"/>
      <c r="BS2950"/>
      <c r="BT2950"/>
      <c r="BU2950"/>
      <c r="BV2950"/>
      <c r="BW2950"/>
      <c r="BX2950"/>
      <c r="BY2950"/>
      <c r="BZ2950"/>
      <c r="CA2950"/>
      <c r="CB2950"/>
      <c r="CC2950"/>
      <c r="CD2950"/>
      <c r="CE2950"/>
      <c r="CF2950"/>
    </row>
    <row r="2951" spans="2:84" ht="24" customHeight="1" outlineLevel="1" x14ac:dyDescent="0.2">
      <c r="B2951" s="77" t="s">
        <v>2039</v>
      </c>
      <c r="C2951" s="77"/>
      <c r="D2951" s="77"/>
      <c r="E2951" s="77"/>
      <c r="F2951" s="77"/>
      <c r="G2951" s="148"/>
      <c r="H2951" s="162"/>
      <c r="I2951" s="162"/>
      <c r="J2951" s="162"/>
      <c r="K2951" s="162"/>
      <c r="L2951" s="181"/>
      <c r="M2951" s="162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G2951"/>
      <c r="AH2951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  <c r="AV2951"/>
      <c r="AW2951"/>
      <c r="AX2951"/>
      <c r="AY2951"/>
      <c r="AZ2951"/>
      <c r="BA2951"/>
      <c r="BB2951"/>
      <c r="BC2951"/>
      <c r="BD2951"/>
      <c r="BE2951"/>
      <c r="BF2951"/>
      <c r="BG2951"/>
      <c r="BH2951"/>
      <c r="BI2951"/>
      <c r="BJ2951"/>
      <c r="BK2951"/>
      <c r="BL2951"/>
      <c r="BM2951"/>
      <c r="BN2951"/>
      <c r="BO2951"/>
      <c r="BP2951"/>
      <c r="BQ2951"/>
      <c r="BR2951"/>
      <c r="BS2951"/>
      <c r="BT2951"/>
      <c r="BU2951"/>
      <c r="BV2951"/>
      <c r="BW2951"/>
      <c r="BX2951"/>
      <c r="BY2951"/>
      <c r="BZ2951"/>
      <c r="CA2951"/>
      <c r="CB2951"/>
      <c r="CC2951"/>
      <c r="CD2951"/>
      <c r="CE2951"/>
      <c r="CF2951"/>
    </row>
    <row r="2952" spans="2:84" ht="12.6" customHeight="1" outlineLevel="2" x14ac:dyDescent="0.2">
      <c r="B2952" s="31" t="s">
        <v>2040</v>
      </c>
      <c r="C2952" s="32"/>
      <c r="D2952" s="32"/>
      <c r="E2952" s="32"/>
      <c r="F2952" s="32"/>
      <c r="G2952" s="140"/>
      <c r="H2952" s="156"/>
      <c r="I2952" s="156"/>
      <c r="J2952" s="156"/>
      <c r="K2952" s="156"/>
      <c r="L2952" s="174"/>
      <c r="M2952" s="156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  <c r="AV2952"/>
      <c r="AW2952"/>
      <c r="AX2952"/>
      <c r="AY2952"/>
      <c r="AZ2952"/>
      <c r="BA2952"/>
      <c r="BB2952"/>
      <c r="BC2952"/>
      <c r="BD2952"/>
      <c r="BE2952"/>
      <c r="BF2952"/>
      <c r="BG2952"/>
      <c r="BH2952"/>
      <c r="BI2952"/>
      <c r="BJ2952"/>
      <c r="BK2952"/>
      <c r="BL2952"/>
      <c r="BM2952"/>
      <c r="BN2952"/>
      <c r="BO2952"/>
      <c r="BP2952"/>
      <c r="BQ2952"/>
      <c r="BR2952"/>
      <c r="BS2952"/>
      <c r="BT2952"/>
      <c r="BU2952"/>
      <c r="BV2952"/>
      <c r="BW2952"/>
      <c r="BX2952"/>
      <c r="BY2952"/>
      <c r="BZ2952"/>
      <c r="CA2952"/>
      <c r="CB2952"/>
      <c r="CC2952"/>
      <c r="CD2952"/>
      <c r="CE2952"/>
      <c r="CF2952"/>
    </row>
    <row r="2953" spans="2:84" ht="22.35" customHeight="1" outlineLevel="3" x14ac:dyDescent="0.2">
      <c r="B2953" s="71" t="str">
        <f>HYPERLINK(CONCATENATE("http://belpult.by/site_search?search_term=",C2953),M2953)</f>
        <v xml:space="preserve">            Сетевой фильтр  DEFENDER  ES  1,8 m   5 розеток    БЕЛЫЙ    # 99481 (45) !!!!!</v>
      </c>
      <c r="C2953" s="34">
        <v>99481</v>
      </c>
      <c r="D2953" s="72">
        <f t="shared" si="168"/>
        <v>11.76</v>
      </c>
      <c r="E2953" s="35" t="s">
        <v>28</v>
      </c>
      <c r="G2953" s="142">
        <v>9.8000000000000007</v>
      </c>
      <c r="I2953" s="157">
        <v>4712279994848</v>
      </c>
      <c r="L2953" s="175"/>
      <c r="M2953" s="154" t="s">
        <v>4705</v>
      </c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G2953"/>
      <c r="AH2953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  <c r="AV2953"/>
      <c r="AW2953"/>
      <c r="AX2953"/>
      <c r="AY2953"/>
      <c r="AZ2953"/>
      <c r="BA2953"/>
      <c r="BB2953"/>
      <c r="BC2953"/>
      <c r="BD2953"/>
      <c r="BE2953"/>
      <c r="BF2953"/>
      <c r="BG2953"/>
      <c r="BH2953"/>
      <c r="BI2953"/>
      <c r="BJ2953"/>
      <c r="BK2953"/>
      <c r="BL2953"/>
      <c r="BM2953"/>
      <c r="BN2953"/>
      <c r="BO2953"/>
      <c r="BP2953"/>
      <c r="BQ2953"/>
      <c r="BR2953"/>
      <c r="BS2953"/>
      <c r="BT2953"/>
      <c r="BU2953"/>
      <c r="BV2953"/>
      <c r="BW2953"/>
      <c r="BX2953"/>
      <c r="BY2953"/>
      <c r="BZ2953"/>
      <c r="CA2953"/>
      <c r="CB2953"/>
      <c r="CC2953"/>
      <c r="CD2953"/>
      <c r="CE2953"/>
      <c r="CF2953"/>
    </row>
    <row r="2954" spans="2:84" ht="22.35" customHeight="1" outlineLevel="3" x14ac:dyDescent="0.2">
      <c r="B2954" s="71" t="str">
        <f>HYPERLINK(CONCATENATE("http://belpult.by/site_search?search_term=",C2954),M2954)</f>
        <v xml:space="preserve">            Сетевой фильтр  DEFENDER  ES  3.0 m   5 розеток    БЕЛЫЙ    # 99482   (45)</v>
      </c>
      <c r="C2954" s="33" t="s">
        <v>4870</v>
      </c>
      <c r="D2954" s="72">
        <f t="shared" si="168"/>
        <v>14.399999999999999</v>
      </c>
      <c r="E2954" s="35" t="s">
        <v>28</v>
      </c>
      <c r="G2954" s="142">
        <v>12</v>
      </c>
      <c r="I2954" s="157">
        <v>4712279994824</v>
      </c>
      <c r="L2954" s="175"/>
      <c r="M2954" s="154" t="s">
        <v>4706</v>
      </c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G2954"/>
      <c r="AH2954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  <c r="AV2954"/>
      <c r="AW2954"/>
      <c r="AX2954"/>
      <c r="AY2954"/>
      <c r="AZ2954"/>
      <c r="BA2954"/>
      <c r="BB2954"/>
      <c r="BC2954"/>
      <c r="BD2954"/>
      <c r="BE2954"/>
      <c r="BF2954"/>
      <c r="BG2954"/>
      <c r="BH2954"/>
      <c r="BI2954"/>
      <c r="BJ2954"/>
      <c r="BK2954"/>
      <c r="BL2954"/>
      <c r="BM2954"/>
      <c r="BN2954"/>
      <c r="BO2954"/>
      <c r="BP2954"/>
      <c r="BQ2954"/>
      <c r="BR2954"/>
      <c r="BS2954"/>
      <c r="BT2954"/>
      <c r="BU2954"/>
      <c r="BV2954"/>
      <c r="BW2954"/>
      <c r="BX2954"/>
      <c r="BY2954"/>
      <c r="BZ2954"/>
      <c r="CA2954"/>
      <c r="CB2954"/>
      <c r="CC2954"/>
      <c r="CD2954"/>
      <c r="CE2954"/>
      <c r="CF2954"/>
    </row>
    <row r="2955" spans="2:84" ht="22.35" customHeight="1" outlineLevel="3" x14ac:dyDescent="0.2">
      <c r="B2955" s="71" t="str">
        <f>HYPERLINK(CONCATENATE("http://belpult.by/site_search?search_term=",C2955),M2955)</f>
        <v xml:space="preserve">            Сетевой фильтр  DEFENDER  ES  5.0 m   5 розеток    БЕЛЫЙ      # 99483   (35)</v>
      </c>
      <c r="C2955" s="34">
        <v>99483</v>
      </c>
      <c r="D2955" s="72">
        <f t="shared" si="168"/>
        <v>17.399999999999999</v>
      </c>
      <c r="E2955" s="35" t="s">
        <v>28</v>
      </c>
      <c r="G2955" s="142">
        <v>14.5</v>
      </c>
      <c r="I2955" s="157">
        <v>4712279994831</v>
      </c>
      <c r="L2955" s="175"/>
      <c r="M2955" s="154" t="s">
        <v>4707</v>
      </c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  <c r="AV2955"/>
      <c r="AW2955"/>
      <c r="AX2955"/>
      <c r="AY2955"/>
      <c r="AZ2955"/>
      <c r="BA2955"/>
      <c r="BB2955"/>
      <c r="BC2955"/>
      <c r="BD2955"/>
      <c r="BE2955"/>
      <c r="BF2955"/>
      <c r="BG2955"/>
      <c r="BH2955"/>
      <c r="BI2955"/>
      <c r="BJ2955"/>
      <c r="BK2955"/>
      <c r="BL2955"/>
      <c r="BM2955"/>
      <c r="BN2955"/>
      <c r="BO2955"/>
      <c r="BP2955"/>
      <c r="BQ2955"/>
      <c r="BR2955"/>
      <c r="BS2955"/>
      <c r="BT2955"/>
      <c r="BU2955"/>
      <c r="BV2955"/>
      <c r="BW2955"/>
      <c r="BX2955"/>
      <c r="BY2955"/>
      <c r="BZ2955"/>
      <c r="CA2955"/>
      <c r="CB2955"/>
      <c r="CC2955"/>
      <c r="CD2955"/>
      <c r="CE2955"/>
      <c r="CF2955"/>
    </row>
    <row r="2956" spans="2:84" ht="22.35" customHeight="1" outlineLevel="3" x14ac:dyDescent="0.2">
      <c r="B2956" s="71" t="str">
        <f>HYPERLINK(CONCATENATE("http://belpult.by/site_search?search_term=",C2956),M2956)</f>
        <v xml:space="preserve">            Сетевой фильтр  DEFENDER  ES largo 5.0 5,0 м, черный, 5 розеток  #  99499   1/30</v>
      </c>
      <c r="C2956" s="33" t="s">
        <v>4871</v>
      </c>
      <c r="D2956" s="72">
        <f t="shared" si="168"/>
        <v>16.079999999999998</v>
      </c>
      <c r="E2956" s="35" t="s">
        <v>28</v>
      </c>
      <c r="G2956" s="142">
        <v>13.4</v>
      </c>
      <c r="I2956" s="157">
        <v>4714033994996</v>
      </c>
      <c r="L2956" s="175"/>
      <c r="M2956" s="154" t="s">
        <v>4708</v>
      </c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G2956"/>
      <c r="AH2956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  <c r="AV2956"/>
      <c r="AW2956"/>
      <c r="AX2956"/>
      <c r="AY2956"/>
      <c r="AZ2956"/>
      <c r="BA2956"/>
      <c r="BB2956"/>
      <c r="BC2956"/>
      <c r="BD2956"/>
      <c r="BE2956"/>
      <c r="BF2956"/>
      <c r="BG2956"/>
      <c r="BH2956"/>
      <c r="BI2956"/>
      <c r="BJ2956"/>
      <c r="BK2956"/>
      <c r="BL2956"/>
      <c r="BM2956"/>
      <c r="BN2956"/>
      <c r="BO2956"/>
      <c r="BP2956"/>
      <c r="BQ2956"/>
      <c r="BR2956"/>
      <c r="BS2956"/>
      <c r="BT2956"/>
      <c r="BU2956"/>
      <c r="BV2956"/>
      <c r="BW2956"/>
      <c r="BX2956"/>
      <c r="BY2956"/>
      <c r="BZ2956"/>
      <c r="CA2956"/>
      <c r="CB2956"/>
      <c r="CC2956"/>
      <c r="CD2956"/>
      <c r="CE2956"/>
      <c r="CF2956"/>
    </row>
    <row r="2957" spans="2:84" ht="22.35" customHeight="1" outlineLevel="3" x14ac:dyDescent="0.2">
      <c r="B2957" s="71" t="str">
        <f>HYPERLINK(CONCATENATE("http://belpult.by/site_search?search_term=",C2957),M2957)</f>
        <v xml:space="preserve">            Сетевой фильтр DEFENDER   ES  1,8 m   5 розеток   ЧЕРНЫЙ   # 99484    (45)</v>
      </c>
      <c r="C2957" s="34">
        <v>99484</v>
      </c>
      <c r="D2957" s="72">
        <f t="shared" si="168"/>
        <v>12.12</v>
      </c>
      <c r="E2957" s="35" t="s">
        <v>28</v>
      </c>
      <c r="G2957" s="142">
        <v>10.1</v>
      </c>
      <c r="I2957" s="157">
        <v>2000456684067</v>
      </c>
      <c r="L2957" s="175"/>
      <c r="M2957" s="154" t="s">
        <v>4709</v>
      </c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G2957"/>
      <c r="AH2957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  <c r="AV2957"/>
      <c r="AW2957"/>
      <c r="AX2957"/>
      <c r="AY2957"/>
      <c r="AZ2957"/>
      <c r="BA2957"/>
      <c r="BB2957"/>
      <c r="BC2957"/>
      <c r="BD2957"/>
      <c r="BE2957"/>
      <c r="BF2957"/>
      <c r="BG2957"/>
      <c r="BH2957"/>
      <c r="BI2957"/>
      <c r="BJ2957"/>
      <c r="BK2957"/>
      <c r="BL2957"/>
      <c r="BM2957"/>
      <c r="BN2957"/>
      <c r="BO2957"/>
      <c r="BP2957"/>
      <c r="BQ2957"/>
      <c r="BR2957"/>
      <c r="BS2957"/>
      <c r="BT2957"/>
      <c r="BU2957"/>
      <c r="BV2957"/>
      <c r="BW2957"/>
      <c r="BX2957"/>
      <c r="BY2957"/>
      <c r="BZ2957"/>
      <c r="CA2957"/>
      <c r="CB2957"/>
      <c r="CC2957"/>
      <c r="CD2957"/>
      <c r="CE2957"/>
      <c r="CF2957"/>
    </row>
    <row r="2958" spans="2:84" ht="12.6" customHeight="1" outlineLevel="2" x14ac:dyDescent="0.2">
      <c r="B2958" s="31" t="s">
        <v>2041</v>
      </c>
      <c r="C2958" s="32"/>
      <c r="D2958" s="32"/>
      <c r="E2958" s="32"/>
      <c r="F2958" s="32"/>
      <c r="G2958" s="140"/>
      <c r="H2958" s="156"/>
      <c r="I2958" s="156"/>
      <c r="J2958" s="156"/>
      <c r="K2958" s="156"/>
      <c r="L2958" s="174"/>
      <c r="M2958" s="156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  <c r="AV2958"/>
      <c r="AW2958"/>
      <c r="AX2958"/>
      <c r="AY2958"/>
      <c r="AZ2958"/>
      <c r="BA2958"/>
      <c r="BB2958"/>
      <c r="BC2958"/>
      <c r="BD2958"/>
      <c r="BE2958"/>
      <c r="BF2958"/>
      <c r="BG2958"/>
      <c r="BH2958"/>
      <c r="BI2958"/>
      <c r="BJ2958"/>
      <c r="BK2958"/>
      <c r="BL2958"/>
      <c r="BM2958"/>
      <c r="BN2958"/>
      <c r="BO2958"/>
      <c r="BP2958"/>
      <c r="BQ2958"/>
      <c r="BR2958"/>
      <c r="BS2958"/>
      <c r="BT2958"/>
      <c r="BU2958"/>
      <c r="BV2958"/>
      <c r="BW2958"/>
      <c r="BX2958"/>
      <c r="BY2958"/>
      <c r="BZ2958"/>
      <c r="CA2958"/>
      <c r="CB2958"/>
      <c r="CC2958"/>
      <c r="CD2958"/>
      <c r="CE2958"/>
      <c r="CF2958"/>
    </row>
    <row r="2959" spans="2:84" ht="12.6" customHeight="1" outlineLevel="3" x14ac:dyDescent="0.2">
      <c r="B2959" s="36" t="s">
        <v>2042</v>
      </c>
      <c r="C2959" s="37"/>
      <c r="D2959" s="37"/>
      <c r="E2959" s="37"/>
      <c r="F2959" s="37"/>
      <c r="G2959" s="141"/>
      <c r="H2959" s="156"/>
      <c r="I2959" s="156"/>
      <c r="J2959" s="156"/>
      <c r="K2959" s="156"/>
      <c r="L2959" s="174"/>
      <c r="M2959" s="156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G2959"/>
      <c r="AH2959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  <c r="AV2959"/>
      <c r="AW2959"/>
      <c r="AX2959"/>
      <c r="AY2959"/>
      <c r="AZ2959"/>
      <c r="BA2959"/>
      <c r="BB2959"/>
      <c r="BC2959"/>
      <c r="BD2959"/>
      <c r="BE2959"/>
      <c r="BF2959"/>
      <c r="BG2959"/>
      <c r="BH2959"/>
      <c r="BI2959"/>
      <c r="BJ2959"/>
      <c r="BK2959"/>
      <c r="BL2959"/>
      <c r="BM2959"/>
      <c r="BN2959"/>
      <c r="BO2959"/>
      <c r="BP2959"/>
      <c r="BQ2959"/>
      <c r="BR2959"/>
      <c r="BS2959"/>
      <c r="BT2959"/>
      <c r="BU2959"/>
      <c r="BV2959"/>
      <c r="BW2959"/>
      <c r="BX2959"/>
      <c r="BY2959"/>
      <c r="BZ2959"/>
      <c r="CA2959"/>
      <c r="CB2959"/>
      <c r="CC2959"/>
      <c r="CD2959"/>
      <c r="CE2959"/>
      <c r="CF2959"/>
    </row>
    <row r="2960" spans="2:84" ht="12.6" customHeight="1" outlineLevel="4" x14ac:dyDescent="0.2">
      <c r="B2960" s="38" t="s">
        <v>2452</v>
      </c>
      <c r="C2960" s="39"/>
      <c r="D2960" s="39"/>
      <c r="E2960" s="39"/>
      <c r="F2960" s="39"/>
      <c r="G2960" s="143"/>
      <c r="H2960" s="156"/>
      <c r="I2960" s="156"/>
      <c r="J2960" s="156"/>
      <c r="K2960" s="156"/>
      <c r="L2960" s="174"/>
      <c r="M2960" s="156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G2960"/>
      <c r="AH2960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  <c r="AV2960"/>
      <c r="AW2960"/>
      <c r="AX2960"/>
      <c r="AY2960"/>
      <c r="AZ2960"/>
      <c r="BA2960"/>
      <c r="BB2960"/>
      <c r="BC2960"/>
      <c r="BD2960"/>
      <c r="BE2960"/>
      <c r="BF2960"/>
      <c r="BG2960"/>
      <c r="BH2960"/>
      <c r="BI2960"/>
      <c r="BJ2960"/>
      <c r="BK2960"/>
      <c r="BL2960"/>
      <c r="BM2960"/>
      <c r="BN2960"/>
      <c r="BO2960"/>
      <c r="BP2960"/>
      <c r="BQ2960"/>
      <c r="BR2960"/>
      <c r="BS2960"/>
      <c r="BT2960"/>
      <c r="BU2960"/>
      <c r="BV2960"/>
      <c r="BW2960"/>
      <c r="BX2960"/>
      <c r="BY2960"/>
      <c r="BZ2960"/>
      <c r="CA2960"/>
      <c r="CB2960"/>
      <c r="CC2960"/>
      <c r="CD2960"/>
      <c r="CE2960"/>
      <c r="CF2960"/>
    </row>
    <row r="2961" spans="2:84" ht="22.35" customHeight="1" outlineLevel="5" x14ac:dyDescent="0.2">
      <c r="B2961" s="71" t="str">
        <f>HYPERLINK(CONCATENATE("http://belpult.by/site_search?search_term=",C2961),M2961)</f>
        <v xml:space="preserve">                    Электрический удлинитель "ДЖЕТТ" РС-3 с заземлением (ПВС 3*0,75) 1,5м  16А [40]</v>
      </c>
      <c r="C2961" s="33" t="s">
        <v>2841</v>
      </c>
      <c r="D2961" s="72">
        <f t="shared" si="168"/>
        <v>7.56</v>
      </c>
      <c r="E2961" s="35" t="s">
        <v>28</v>
      </c>
      <c r="G2961" s="142">
        <v>6.3</v>
      </c>
      <c r="I2961" s="157">
        <v>4610010000172</v>
      </c>
      <c r="L2961" s="175"/>
      <c r="M2961" s="154" t="s">
        <v>2043</v>
      </c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  <c r="AV2961"/>
      <c r="AW2961"/>
      <c r="AX2961"/>
      <c r="AY2961"/>
      <c r="AZ2961"/>
      <c r="BA2961"/>
      <c r="BB2961"/>
      <c r="BC2961"/>
      <c r="BD2961"/>
      <c r="BE2961"/>
      <c r="BF2961"/>
      <c r="BG2961"/>
      <c r="BH2961"/>
      <c r="BI2961"/>
      <c r="BJ2961"/>
      <c r="BK2961"/>
      <c r="BL2961"/>
      <c r="BM2961"/>
      <c r="BN2961"/>
      <c r="BO2961"/>
      <c r="BP2961"/>
      <c r="BQ2961"/>
      <c r="BR2961"/>
      <c r="BS2961"/>
      <c r="BT2961"/>
      <c r="BU2961"/>
      <c r="BV2961"/>
      <c r="BW2961"/>
      <c r="BX2961"/>
      <c r="BY2961"/>
      <c r="BZ2961"/>
      <c r="CA2961"/>
      <c r="CB2961"/>
      <c r="CC2961"/>
      <c r="CD2961"/>
      <c r="CE2961"/>
      <c r="CF2961"/>
    </row>
    <row r="2962" spans="2:84" ht="22.35" customHeight="1" outlineLevel="5" x14ac:dyDescent="0.2">
      <c r="B2962" s="71" t="str">
        <f>HYPERLINK(CONCATENATE("http://belpult.by/site_search?search_term=",C2962),M2962)</f>
        <v xml:space="preserve">                    Электрический удлинитель "ДЖЕТТ" РС-3 с заземлением (ПВС 3*0,75) 10м  16А [20]</v>
      </c>
      <c r="C2962" s="33" t="s">
        <v>2842</v>
      </c>
      <c r="D2962" s="72">
        <f t="shared" si="168"/>
        <v>19.559999999999999</v>
      </c>
      <c r="E2962" s="35" t="s">
        <v>28</v>
      </c>
      <c r="G2962" s="142">
        <v>16.3</v>
      </c>
      <c r="I2962" s="157">
        <v>4610010000219</v>
      </c>
      <c r="L2962" s="175"/>
      <c r="M2962" s="154" t="s">
        <v>2044</v>
      </c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G2962"/>
      <c r="AH296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  <c r="AV2962"/>
      <c r="AW2962"/>
      <c r="AX2962"/>
      <c r="AY2962"/>
      <c r="AZ2962"/>
      <c r="BA2962"/>
      <c r="BB2962"/>
      <c r="BC2962"/>
      <c r="BD2962"/>
      <c r="BE2962"/>
      <c r="BF2962"/>
      <c r="BG2962"/>
      <c r="BH2962"/>
      <c r="BI2962"/>
      <c r="BJ2962"/>
      <c r="BK2962"/>
      <c r="BL2962"/>
      <c r="BM2962"/>
      <c r="BN2962"/>
      <c r="BO2962"/>
      <c r="BP2962"/>
      <c r="BQ2962"/>
      <c r="BR2962"/>
      <c r="BS2962"/>
      <c r="BT2962"/>
      <c r="BU2962"/>
      <c r="BV2962"/>
      <c r="BW2962"/>
      <c r="BX2962"/>
      <c r="BY2962"/>
      <c r="BZ2962"/>
      <c r="CA2962"/>
      <c r="CB2962"/>
      <c r="CC2962"/>
      <c r="CD2962"/>
      <c r="CE2962"/>
      <c r="CF2962"/>
    </row>
    <row r="2963" spans="2:84" ht="22.35" customHeight="1" outlineLevel="5" x14ac:dyDescent="0.2">
      <c r="B2963" s="71" t="str">
        <f>HYPERLINK(CONCATENATE("http://belpult.by/site_search?search_term=",C2963),M2963)</f>
        <v xml:space="preserve">                    Электрический удлинитель "ДЖЕТТ" РС-3 с заземлением (ПВС 3*0,75) 3,0м  16А [35]</v>
      </c>
      <c r="C2963" s="33" t="s">
        <v>2843</v>
      </c>
      <c r="D2963" s="72">
        <f t="shared" si="168"/>
        <v>9.48</v>
      </c>
      <c r="E2963" s="35" t="s">
        <v>28</v>
      </c>
      <c r="G2963" s="142">
        <v>7.9</v>
      </c>
      <c r="I2963" s="157">
        <v>4610010000189</v>
      </c>
      <c r="L2963" s="175"/>
      <c r="M2963" s="154" t="s">
        <v>2402</v>
      </c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G2963"/>
      <c r="AH2963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  <c r="AV2963"/>
      <c r="AW2963"/>
      <c r="AX2963"/>
      <c r="AY2963"/>
      <c r="AZ2963"/>
      <c r="BA2963"/>
      <c r="BB2963"/>
      <c r="BC2963"/>
      <c r="BD2963"/>
      <c r="BE2963"/>
      <c r="BF2963"/>
      <c r="BG2963"/>
      <c r="BH2963"/>
      <c r="BI2963"/>
      <c r="BJ2963"/>
      <c r="BK2963"/>
      <c r="BL2963"/>
      <c r="BM2963"/>
      <c r="BN2963"/>
      <c r="BO2963"/>
      <c r="BP2963"/>
      <c r="BQ2963"/>
      <c r="BR2963"/>
      <c r="BS2963"/>
      <c r="BT2963"/>
      <c r="BU2963"/>
      <c r="BV2963"/>
      <c r="BW2963"/>
      <c r="BX2963"/>
      <c r="BY2963"/>
      <c r="BZ2963"/>
      <c r="CA2963"/>
      <c r="CB2963"/>
      <c r="CC2963"/>
      <c r="CD2963"/>
      <c r="CE2963"/>
      <c r="CF2963"/>
    </row>
    <row r="2964" spans="2:84" ht="22.35" customHeight="1" outlineLevel="5" x14ac:dyDescent="0.2">
      <c r="B2964" s="71" t="str">
        <f>HYPERLINK(CONCATENATE("http://belpult.by/site_search?search_term=",C2964),M2964)</f>
        <v xml:space="preserve">                    Электрический удлинитель "ДЖЕТТ" РС-3 с заземлением (ПВС 3*0,75) 5,0м  16А [30]</v>
      </c>
      <c r="C2964" s="33" t="s">
        <v>2844</v>
      </c>
      <c r="D2964" s="72">
        <f t="shared" si="168"/>
        <v>12.239999999999998</v>
      </c>
      <c r="E2964" s="35" t="s">
        <v>28</v>
      </c>
      <c r="G2964" s="142">
        <v>10.199999999999999</v>
      </c>
      <c r="I2964" s="157">
        <v>4610010000196</v>
      </c>
      <c r="L2964" s="175"/>
      <c r="M2964" s="154" t="s">
        <v>2403</v>
      </c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  <c r="AV2964"/>
      <c r="AW2964"/>
      <c r="AX2964"/>
      <c r="AY2964"/>
      <c r="AZ2964"/>
      <c r="BA2964"/>
      <c r="BB2964"/>
      <c r="BC2964"/>
      <c r="BD2964"/>
      <c r="BE2964"/>
      <c r="BF2964"/>
      <c r="BG2964"/>
      <c r="BH2964"/>
      <c r="BI2964"/>
      <c r="BJ2964"/>
      <c r="BK2964"/>
      <c r="BL2964"/>
      <c r="BM2964"/>
      <c r="BN2964"/>
      <c r="BO2964"/>
      <c r="BP2964"/>
      <c r="BQ2964"/>
      <c r="BR2964"/>
      <c r="BS2964"/>
      <c r="BT2964"/>
      <c r="BU2964"/>
      <c r="BV2964"/>
      <c r="BW2964"/>
      <c r="BX2964"/>
      <c r="BY2964"/>
      <c r="BZ2964"/>
      <c r="CA2964"/>
      <c r="CB2964"/>
      <c r="CC2964"/>
      <c r="CD2964"/>
      <c r="CE2964"/>
      <c r="CF2964"/>
    </row>
    <row r="2965" spans="2:84" ht="22.35" customHeight="1" outlineLevel="5" x14ac:dyDescent="0.2">
      <c r="B2965" s="71" t="str">
        <f>HYPERLINK(CONCATENATE("http://belpult.by/site_search?search_term=",C2965),M2965)</f>
        <v xml:space="preserve">                    Электрический удлинитель "ДЖЕТТ" РС-3 с заземлением (ПВС 3*0,75) 7,0м  16А [25]</v>
      </c>
      <c r="C2965" s="33" t="s">
        <v>2845</v>
      </c>
      <c r="D2965" s="72">
        <f t="shared" si="168"/>
        <v>15.239999999999998</v>
      </c>
      <c r="E2965" s="35" t="s">
        <v>28</v>
      </c>
      <c r="G2965" s="142">
        <v>12.7</v>
      </c>
      <c r="I2965" s="157">
        <v>4610010000202</v>
      </c>
      <c r="L2965" s="175"/>
      <c r="M2965" s="154" t="s">
        <v>2300</v>
      </c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G2965"/>
      <c r="AH2965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  <c r="AV2965"/>
      <c r="AW2965"/>
      <c r="AX2965"/>
      <c r="AY2965"/>
      <c r="AZ2965"/>
      <c r="BA2965"/>
      <c r="BB2965"/>
      <c r="BC2965"/>
      <c r="BD2965"/>
      <c r="BE2965"/>
      <c r="BF2965"/>
      <c r="BG2965"/>
      <c r="BH2965"/>
      <c r="BI2965"/>
      <c r="BJ2965"/>
      <c r="BK2965"/>
      <c r="BL2965"/>
      <c r="BM2965"/>
      <c r="BN2965"/>
      <c r="BO2965"/>
      <c r="BP2965"/>
      <c r="BQ2965"/>
      <c r="BR2965"/>
      <c r="BS2965"/>
      <c r="BT2965"/>
      <c r="BU2965"/>
      <c r="BV2965"/>
      <c r="BW2965"/>
      <c r="BX2965"/>
      <c r="BY2965"/>
      <c r="BZ2965"/>
      <c r="CA2965"/>
      <c r="CB2965"/>
      <c r="CC2965"/>
      <c r="CD2965"/>
      <c r="CE2965"/>
      <c r="CF2965"/>
    </row>
    <row r="2966" spans="2:84" ht="12.6" customHeight="1" outlineLevel="4" x14ac:dyDescent="0.2">
      <c r="B2966" s="38" t="s">
        <v>2045</v>
      </c>
      <c r="C2966" s="39"/>
      <c r="D2966" s="39"/>
      <c r="E2966" s="39"/>
      <c r="F2966" s="39"/>
      <c r="G2966" s="143"/>
      <c r="H2966" s="156"/>
      <c r="I2966" s="156"/>
      <c r="J2966" s="156"/>
      <c r="K2966" s="156"/>
      <c r="L2966" s="174"/>
      <c r="M2966" s="15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G2966"/>
      <c r="AH2966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  <c r="AV2966"/>
      <c r="AW2966"/>
      <c r="AX2966"/>
      <c r="AY2966"/>
      <c r="AZ2966"/>
      <c r="BA2966"/>
      <c r="BB2966"/>
      <c r="BC2966"/>
      <c r="BD2966"/>
      <c r="BE2966"/>
      <c r="BF2966"/>
      <c r="BG2966"/>
      <c r="BH2966"/>
      <c r="BI2966"/>
      <c r="BJ2966"/>
      <c r="BK2966"/>
      <c r="BL2966"/>
      <c r="BM2966"/>
      <c r="BN2966"/>
      <c r="BO2966"/>
      <c r="BP2966"/>
      <c r="BQ2966"/>
      <c r="BR2966"/>
      <c r="BS2966"/>
      <c r="BT2966"/>
      <c r="BU2966"/>
      <c r="BV2966"/>
      <c r="BW2966"/>
      <c r="BX2966"/>
      <c r="BY2966"/>
      <c r="BZ2966"/>
      <c r="CA2966"/>
      <c r="CB2966"/>
      <c r="CC2966"/>
      <c r="CD2966"/>
      <c r="CE2966"/>
      <c r="CF2966"/>
    </row>
    <row r="2967" spans="2:84" ht="22.35" customHeight="1" outlineLevel="5" x14ac:dyDescent="0.2">
      <c r="B2967" s="71" t="str">
        <f>HYPERLINK(CONCATENATE("http://belpult.by/site_search?search_term=",C2967),M2967)</f>
        <v xml:space="preserve">                    Сетевой удлинитель "ОБИХОД" РС-3 (ШВВП) 1,5м [60]</v>
      </c>
      <c r="C2967" s="33" t="s">
        <v>2846</v>
      </c>
      <c r="D2967" s="72">
        <f t="shared" si="168"/>
        <v>3.12</v>
      </c>
      <c r="E2967" s="35" t="s">
        <v>28</v>
      </c>
      <c r="G2967" s="142">
        <v>2.6</v>
      </c>
      <c r="I2967" s="157">
        <v>4610010000417</v>
      </c>
      <c r="L2967" s="175"/>
      <c r="M2967" s="154" t="s">
        <v>2532</v>
      </c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  <c r="AV2967"/>
      <c r="AW2967"/>
      <c r="AX2967"/>
      <c r="AY2967"/>
      <c r="AZ2967"/>
      <c r="BA2967"/>
      <c r="BB2967"/>
      <c r="BC2967"/>
      <c r="BD2967"/>
      <c r="BE2967"/>
      <c r="BF2967"/>
      <c r="BG2967"/>
      <c r="BH2967"/>
      <c r="BI2967"/>
      <c r="BJ2967"/>
      <c r="BK2967"/>
      <c r="BL2967"/>
      <c r="BM2967"/>
      <c r="BN2967"/>
      <c r="BO2967"/>
      <c r="BP2967"/>
      <c r="BQ2967"/>
      <c r="BR2967"/>
      <c r="BS2967"/>
      <c r="BT2967"/>
      <c r="BU2967"/>
      <c r="BV2967"/>
      <c r="BW2967"/>
      <c r="BX2967"/>
      <c r="BY2967"/>
      <c r="BZ2967"/>
      <c r="CA2967"/>
      <c r="CB2967"/>
      <c r="CC2967"/>
      <c r="CD2967"/>
      <c r="CE2967"/>
      <c r="CF2967"/>
    </row>
    <row r="2968" spans="2:84" ht="22.35" customHeight="1" outlineLevel="5" x14ac:dyDescent="0.2">
      <c r="B2968" s="71" t="str">
        <f>HYPERLINK(CONCATENATE("http://belpult.by/site_search?search_term=",C2968),M2968)</f>
        <v xml:space="preserve">                    Сетевой удлинитель "ОБИХОД" РС-3 (ШВВП) 10м [40]</v>
      </c>
      <c r="C2968" s="33" t="s">
        <v>2847</v>
      </c>
      <c r="D2968" s="72">
        <f t="shared" si="168"/>
        <v>7.68</v>
      </c>
      <c r="E2968" s="35" t="s">
        <v>28</v>
      </c>
      <c r="G2968" s="142">
        <v>6.4</v>
      </c>
      <c r="I2968" s="157">
        <v>4610010000455</v>
      </c>
      <c r="L2968" s="175"/>
      <c r="M2968" s="154" t="s">
        <v>2046</v>
      </c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G2968"/>
      <c r="AH2968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  <c r="AV2968"/>
      <c r="AW2968"/>
      <c r="AX2968"/>
      <c r="AY2968"/>
      <c r="AZ2968"/>
      <c r="BA2968"/>
      <c r="BB2968"/>
      <c r="BC2968"/>
      <c r="BD2968"/>
      <c r="BE2968"/>
      <c r="BF2968"/>
      <c r="BG2968"/>
      <c r="BH2968"/>
      <c r="BI2968"/>
      <c r="BJ2968"/>
      <c r="BK2968"/>
      <c r="BL2968"/>
      <c r="BM2968"/>
      <c r="BN2968"/>
      <c r="BO2968"/>
      <c r="BP2968"/>
      <c r="BQ2968"/>
      <c r="BR2968"/>
      <c r="BS2968"/>
      <c r="BT2968"/>
      <c r="BU2968"/>
      <c r="BV2968"/>
      <c r="BW2968"/>
      <c r="BX2968"/>
      <c r="BY2968"/>
      <c r="BZ2968"/>
      <c r="CA2968"/>
      <c r="CB2968"/>
      <c r="CC2968"/>
      <c r="CD2968"/>
      <c r="CE2968"/>
      <c r="CF2968"/>
    </row>
    <row r="2969" spans="2:84" ht="22.35" customHeight="1" outlineLevel="5" x14ac:dyDescent="0.2">
      <c r="B2969" s="71" t="str">
        <f>HYPERLINK(CONCATENATE("http://belpult.by/site_search?search_term=",C2969),M2969)</f>
        <v xml:space="preserve">                    Сетевой удлинитель "ОБИХОД" РС-3 (ШВВП) 3м [60]</v>
      </c>
      <c r="C2969" s="33" t="s">
        <v>2848</v>
      </c>
      <c r="D2969" s="72">
        <f t="shared" si="168"/>
        <v>3.9599999999999995</v>
      </c>
      <c r="E2969" s="35" t="s">
        <v>28</v>
      </c>
      <c r="G2969" s="142">
        <v>3.3</v>
      </c>
      <c r="I2969" s="157">
        <v>4610010000424</v>
      </c>
      <c r="L2969" s="175"/>
      <c r="M2969" s="154" t="s">
        <v>2047</v>
      </c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G2969"/>
      <c r="AH2969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  <c r="AV2969"/>
      <c r="AW2969"/>
      <c r="AX2969"/>
      <c r="AY2969"/>
      <c r="AZ2969"/>
      <c r="BA2969"/>
      <c r="BB2969"/>
      <c r="BC2969"/>
      <c r="BD2969"/>
      <c r="BE2969"/>
      <c r="BF2969"/>
      <c r="BG2969"/>
      <c r="BH2969"/>
      <c r="BI2969"/>
      <c r="BJ2969"/>
      <c r="BK2969"/>
      <c r="BL2969"/>
      <c r="BM2969"/>
      <c r="BN2969"/>
      <c r="BO2969"/>
      <c r="BP2969"/>
      <c r="BQ2969"/>
      <c r="BR2969"/>
      <c r="BS2969"/>
      <c r="BT2969"/>
      <c r="BU2969"/>
      <c r="BV2969"/>
      <c r="BW2969"/>
      <c r="BX2969"/>
      <c r="BY2969"/>
      <c r="BZ2969"/>
      <c r="CA2969"/>
      <c r="CB2969"/>
      <c r="CC2969"/>
      <c r="CD2969"/>
      <c r="CE2969"/>
      <c r="CF2969"/>
    </row>
    <row r="2970" spans="2:84" ht="22.35" customHeight="1" outlineLevel="5" x14ac:dyDescent="0.2">
      <c r="B2970" s="71" t="str">
        <f>HYPERLINK(CONCATENATE("http://belpult.by/site_search?search_term=",C2970),M2970)</f>
        <v xml:space="preserve">                    Сетевой удлинитель "ОБИХОД" РС-3 (ШВВП) 5м [60]</v>
      </c>
      <c r="C2970" s="33" t="s">
        <v>2849</v>
      </c>
      <c r="D2970" s="72">
        <f t="shared" si="168"/>
        <v>5.1599999999999993</v>
      </c>
      <c r="E2970" s="35" t="s">
        <v>28</v>
      </c>
      <c r="G2970" s="142">
        <v>4.3</v>
      </c>
      <c r="I2970" s="157">
        <v>4610010000431</v>
      </c>
      <c r="L2970" s="175"/>
      <c r="M2970" s="154" t="s">
        <v>2048</v>
      </c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  <c r="AV2970"/>
      <c r="AW2970"/>
      <c r="AX2970"/>
      <c r="AY2970"/>
      <c r="AZ2970"/>
      <c r="BA2970"/>
      <c r="BB2970"/>
      <c r="BC2970"/>
      <c r="BD2970"/>
      <c r="BE2970"/>
      <c r="BF2970"/>
      <c r="BG2970"/>
      <c r="BH2970"/>
      <c r="BI2970"/>
      <c r="BJ2970"/>
      <c r="BK2970"/>
      <c r="BL2970"/>
      <c r="BM2970"/>
      <c r="BN2970"/>
      <c r="BO2970"/>
      <c r="BP2970"/>
      <c r="BQ2970"/>
      <c r="BR2970"/>
      <c r="BS2970"/>
      <c r="BT2970"/>
      <c r="BU2970"/>
      <c r="BV2970"/>
      <c r="BW2970"/>
      <c r="BX2970"/>
      <c r="BY2970"/>
      <c r="BZ2970"/>
      <c r="CA2970"/>
      <c r="CB2970"/>
      <c r="CC2970"/>
      <c r="CD2970"/>
      <c r="CE2970"/>
      <c r="CF2970"/>
    </row>
    <row r="2971" spans="2:84" ht="22.35" customHeight="1" outlineLevel="5" x14ac:dyDescent="0.2">
      <c r="B2971" s="71" t="str">
        <f>HYPERLINK(CONCATENATE("http://belpult.by/site_search?search_term=",C2971),M2971)</f>
        <v xml:space="preserve">                    Сетевой удлинитель "ОБИХОД" РС-3 (ШВВП) 7м [50]</v>
      </c>
      <c r="C2971" s="33" t="s">
        <v>2850</v>
      </c>
      <c r="D2971" s="72">
        <f t="shared" si="168"/>
        <v>6.1199999999999992</v>
      </c>
      <c r="E2971" s="35" t="s">
        <v>28</v>
      </c>
      <c r="G2971" s="142">
        <v>5.0999999999999996</v>
      </c>
      <c r="I2971" s="157">
        <v>4610010000448</v>
      </c>
      <c r="L2971" s="175"/>
      <c r="M2971" s="154" t="s">
        <v>2049</v>
      </c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G2971"/>
      <c r="AH2971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  <c r="AV2971"/>
      <c r="AW2971"/>
      <c r="AX2971"/>
      <c r="AY2971"/>
      <c r="AZ2971"/>
      <c r="BA2971"/>
      <c r="BB2971"/>
      <c r="BC2971"/>
      <c r="BD2971"/>
      <c r="BE2971"/>
      <c r="BF2971"/>
      <c r="BG2971"/>
      <c r="BH2971"/>
      <c r="BI2971"/>
      <c r="BJ2971"/>
      <c r="BK2971"/>
      <c r="BL2971"/>
      <c r="BM2971"/>
      <c r="BN2971"/>
      <c r="BO2971"/>
      <c r="BP2971"/>
      <c r="BQ2971"/>
      <c r="BR2971"/>
      <c r="BS2971"/>
      <c r="BT2971"/>
      <c r="BU2971"/>
      <c r="BV2971"/>
      <c r="BW2971"/>
      <c r="BX2971"/>
      <c r="BY2971"/>
      <c r="BZ2971"/>
      <c r="CA2971"/>
      <c r="CB2971"/>
      <c r="CC2971"/>
      <c r="CD2971"/>
      <c r="CE2971"/>
      <c r="CF2971"/>
    </row>
    <row r="2972" spans="2:84" ht="23.85" customHeight="1" outlineLevel="2" x14ac:dyDescent="0.2">
      <c r="B2972" s="31" t="s">
        <v>4493</v>
      </c>
      <c r="C2972" s="32"/>
      <c r="D2972" s="32"/>
      <c r="E2972" s="32"/>
      <c r="F2972" s="32"/>
      <c r="G2972" s="140"/>
      <c r="H2972" s="156"/>
      <c r="I2972" s="156"/>
      <c r="J2972" s="156"/>
      <c r="K2972" s="156"/>
      <c r="L2972" s="174"/>
      <c r="M2972" s="156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G2972"/>
      <c r="AH297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  <c r="AV2972"/>
      <c r="AW2972"/>
      <c r="AX2972"/>
      <c r="AY2972"/>
      <c r="AZ2972"/>
      <c r="BA2972"/>
      <c r="BB2972"/>
      <c r="BC2972"/>
      <c r="BD2972"/>
      <c r="BE2972"/>
      <c r="BF2972"/>
      <c r="BG2972"/>
      <c r="BH2972"/>
      <c r="BI2972"/>
      <c r="BJ2972"/>
      <c r="BK2972"/>
      <c r="BL2972"/>
      <c r="BM2972"/>
      <c r="BN2972"/>
      <c r="BO2972"/>
      <c r="BP2972"/>
      <c r="BQ2972"/>
      <c r="BR2972"/>
      <c r="BS2972"/>
      <c r="BT2972"/>
      <c r="BU2972"/>
      <c r="BV2972"/>
      <c r="BW2972"/>
      <c r="BX2972"/>
      <c r="BY2972"/>
      <c r="BZ2972"/>
      <c r="CA2972"/>
      <c r="CB2972"/>
      <c r="CC2972"/>
      <c r="CD2972"/>
      <c r="CE2972"/>
      <c r="CF2972"/>
    </row>
    <row r="2973" spans="2:84" ht="11.85" customHeight="1" outlineLevel="3" x14ac:dyDescent="0.2">
      <c r="B2973" s="71" t="str">
        <f t="shared" ref="B2973:B2982" si="169">HYPERLINK(CONCATENATE("http://belpult.by/site_search?search_term=",C2973),M2973)</f>
        <v xml:space="preserve">            ДИОДНАЯ ЛЕНТА 5050-BLT-3M</v>
      </c>
      <c r="C2973" s="33" t="s">
        <v>4722</v>
      </c>
      <c r="D2973" s="72">
        <f t="shared" ref="D2973" si="170">G2973*1.2</f>
        <v>12.839999999999998</v>
      </c>
      <c r="E2973" s="35" t="s">
        <v>28</v>
      </c>
      <c r="G2973" s="142">
        <v>10.7</v>
      </c>
      <c r="I2973" s="154"/>
      <c r="L2973" s="175"/>
      <c r="M2973" s="154" t="s">
        <v>4872</v>
      </c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  <c r="AV2973"/>
      <c r="AW2973"/>
      <c r="AX2973"/>
      <c r="AY2973"/>
      <c r="AZ2973"/>
      <c r="BA2973"/>
      <c r="BB2973"/>
      <c r="BC2973"/>
      <c r="BD2973"/>
      <c r="BE2973"/>
      <c r="BF2973"/>
      <c r="BG2973"/>
      <c r="BH2973"/>
      <c r="BI2973"/>
      <c r="BJ2973"/>
      <c r="BK2973"/>
      <c r="BL2973"/>
      <c r="BM2973"/>
      <c r="BN2973"/>
      <c r="BO2973"/>
      <c r="BP2973"/>
      <c r="BQ2973"/>
      <c r="BR2973"/>
      <c r="BS2973"/>
      <c r="BT2973"/>
      <c r="BU2973"/>
      <c r="BV2973"/>
      <c r="BW2973"/>
      <c r="BX2973"/>
      <c r="BY2973"/>
      <c r="BZ2973"/>
      <c r="CA2973"/>
      <c r="CB2973"/>
      <c r="CC2973"/>
      <c r="CD2973"/>
      <c r="CE2973"/>
      <c r="CF2973"/>
    </row>
    <row r="2974" spans="2:84" ht="11.85" customHeight="1" outlineLevel="3" x14ac:dyDescent="0.2">
      <c r="B2974" s="71" t="str">
        <f t="shared" si="169"/>
        <v xml:space="preserve">            ДИОДНАЯ ЛЕНТА 5050-BLT-4M</v>
      </c>
      <c r="C2974" s="33" t="s">
        <v>4723</v>
      </c>
      <c r="D2974" s="72">
        <f t="shared" ref="D2974:D3003" si="171">G2974*1.2</f>
        <v>15.239999999999998</v>
      </c>
      <c r="E2974" s="35" t="s">
        <v>28</v>
      </c>
      <c r="G2974" s="142">
        <v>12.7</v>
      </c>
      <c r="I2974" s="154"/>
      <c r="L2974" s="175"/>
      <c r="M2974" s="154" t="s">
        <v>4873</v>
      </c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G2974"/>
      <c r="AH2974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  <c r="AV2974"/>
      <c r="AW2974"/>
      <c r="AX2974"/>
      <c r="AY2974"/>
      <c r="AZ2974"/>
      <c r="BA2974"/>
      <c r="BB2974"/>
      <c r="BC2974"/>
      <c r="BD2974"/>
      <c r="BE2974"/>
      <c r="BF2974"/>
      <c r="BG2974"/>
      <c r="BH2974"/>
      <c r="BI2974"/>
      <c r="BJ2974"/>
      <c r="BK2974"/>
      <c r="BL2974"/>
      <c r="BM2974"/>
      <c r="BN2974"/>
      <c r="BO2974"/>
      <c r="BP2974"/>
      <c r="BQ2974"/>
      <c r="BR2974"/>
      <c r="BS2974"/>
      <c r="BT2974"/>
      <c r="BU2974"/>
      <c r="BV2974"/>
      <c r="BW2974"/>
      <c r="BX2974"/>
      <c r="BY2974"/>
      <c r="BZ2974"/>
      <c r="CA2974"/>
      <c r="CB2974"/>
      <c r="CC2974"/>
      <c r="CD2974"/>
      <c r="CE2974"/>
      <c r="CF2974"/>
    </row>
    <row r="2975" spans="2:84" ht="22.35" customHeight="1" outlineLevel="3" x14ac:dyDescent="0.2">
      <c r="B2975" s="98" t="str">
        <f t="shared" si="169"/>
        <v xml:space="preserve">            Линейный светильник Ultraflash LWL-5029-02 LED 40Вт, 6500К, 220В, NEW /30</v>
      </c>
      <c r="C2975" s="101">
        <v>14110</v>
      </c>
      <c r="D2975" s="94">
        <f t="shared" si="171"/>
        <v>27</v>
      </c>
      <c r="E2975" s="100" t="s">
        <v>28</v>
      </c>
      <c r="G2975" s="142">
        <v>22.5</v>
      </c>
      <c r="I2975" s="157">
        <v>4895117889596</v>
      </c>
      <c r="L2975" s="176"/>
      <c r="M2975" s="154" t="s">
        <v>3593</v>
      </c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G2975"/>
      <c r="AH2975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  <c r="AV2975"/>
      <c r="AW2975"/>
      <c r="AX2975"/>
      <c r="AY2975"/>
      <c r="AZ2975"/>
      <c r="BA2975"/>
      <c r="BB2975"/>
      <c r="BC2975"/>
      <c r="BD2975"/>
      <c r="BE2975"/>
      <c r="BF2975"/>
      <c r="BG2975"/>
      <c r="BH2975"/>
      <c r="BI2975"/>
      <c r="BJ2975"/>
      <c r="BK2975"/>
      <c r="BL2975"/>
      <c r="BM2975"/>
      <c r="BN2975"/>
      <c r="BO2975"/>
      <c r="BP2975"/>
      <c r="BQ2975"/>
      <c r="BR2975"/>
      <c r="BS2975"/>
      <c r="BT2975"/>
      <c r="BU2975"/>
      <c r="BV2975"/>
      <c r="BW2975"/>
      <c r="BX2975"/>
      <c r="BY2975"/>
      <c r="BZ2975"/>
      <c r="CA2975"/>
      <c r="CB2975"/>
      <c r="CC2975"/>
      <c r="CD2975"/>
      <c r="CE2975"/>
      <c r="CF2975"/>
    </row>
    <row r="2976" spans="2:84" ht="11.85" customHeight="1" outlineLevel="3" x14ac:dyDescent="0.2">
      <c r="B2976" s="71" t="str">
        <f t="shared" si="169"/>
        <v xml:space="preserve">            СВЕТОДИОДНАЯ ЛЕНТА 2835-RGB-5м</v>
      </c>
      <c r="C2976" s="33" t="s">
        <v>4447</v>
      </c>
      <c r="D2976" s="72">
        <f t="shared" si="171"/>
        <v>13.415999999999999</v>
      </c>
      <c r="E2976" s="35" t="s">
        <v>28</v>
      </c>
      <c r="G2976" s="142">
        <v>11.18</v>
      </c>
      <c r="I2976" s="157">
        <v>5900201979998</v>
      </c>
      <c r="L2976" s="175"/>
      <c r="M2976" s="154" t="s">
        <v>4440</v>
      </c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  <c r="AV2976"/>
      <c r="AW2976"/>
      <c r="AX2976"/>
      <c r="AY2976"/>
      <c r="AZ2976"/>
      <c r="BA2976"/>
      <c r="BB2976"/>
      <c r="BC2976"/>
      <c r="BD2976"/>
      <c r="BE2976"/>
      <c r="BF2976"/>
      <c r="BG2976"/>
      <c r="BH2976"/>
      <c r="BI2976"/>
      <c r="BJ2976"/>
      <c r="BK2976"/>
      <c r="BL2976"/>
      <c r="BM2976"/>
      <c r="BN2976"/>
      <c r="BO2976"/>
      <c r="BP2976"/>
      <c r="BQ2976"/>
      <c r="BR2976"/>
      <c r="BS2976"/>
      <c r="BT2976"/>
      <c r="BU2976"/>
      <c r="BV2976"/>
      <c r="BW2976"/>
      <c r="BX2976"/>
      <c r="BY2976"/>
      <c r="BZ2976"/>
      <c r="CA2976"/>
      <c r="CB2976"/>
      <c r="CC2976"/>
      <c r="CD2976"/>
      <c r="CE2976"/>
      <c r="CF2976"/>
    </row>
    <row r="2977" spans="2:84" ht="11.85" customHeight="1" outlineLevel="3" x14ac:dyDescent="0.2">
      <c r="B2977" s="71" t="str">
        <f t="shared" si="169"/>
        <v xml:space="preserve">            СВЕТОДИОДНАЯ ЛЕНТА 5050-RCB-10M</v>
      </c>
      <c r="C2977" s="33" t="s">
        <v>4448</v>
      </c>
      <c r="D2977" s="72">
        <f t="shared" si="171"/>
        <v>30.455999999999996</v>
      </c>
      <c r="E2977" s="35" t="s">
        <v>28</v>
      </c>
      <c r="G2977" s="142">
        <v>25.38</v>
      </c>
      <c r="I2977" s="154"/>
      <c r="L2977" s="175"/>
      <c r="M2977" s="154" t="s">
        <v>4441</v>
      </c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G2977"/>
      <c r="AH2977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  <c r="AV2977"/>
      <c r="AW2977"/>
      <c r="AX2977"/>
      <c r="AY2977"/>
      <c r="AZ2977"/>
      <c r="BA2977"/>
      <c r="BB2977"/>
      <c r="BC2977"/>
      <c r="BD2977"/>
      <c r="BE2977"/>
      <c r="BF2977"/>
      <c r="BG2977"/>
      <c r="BH2977"/>
      <c r="BI2977"/>
      <c r="BJ2977"/>
      <c r="BK2977"/>
      <c r="BL2977"/>
      <c r="BM2977"/>
      <c r="BN2977"/>
      <c r="BO2977"/>
      <c r="BP2977"/>
      <c r="BQ2977"/>
      <c r="BR2977"/>
      <c r="BS2977"/>
      <c r="BT2977"/>
      <c r="BU2977"/>
      <c r="BV2977"/>
      <c r="BW2977"/>
      <c r="BX2977"/>
      <c r="BY2977"/>
      <c r="BZ2977"/>
      <c r="CA2977"/>
      <c r="CB2977"/>
      <c r="CC2977"/>
      <c r="CD2977"/>
      <c r="CE2977"/>
      <c r="CF2977"/>
    </row>
    <row r="2978" spans="2:84" ht="11.85" customHeight="1" outlineLevel="3" x14ac:dyDescent="0.2">
      <c r="B2978" s="71" t="str">
        <f t="shared" si="169"/>
        <v xml:space="preserve">            СВЕТОДИОДНАЯ ЛЕНТА 5050-RCB-2M</v>
      </c>
      <c r="C2978" s="33" t="s">
        <v>4449</v>
      </c>
      <c r="D2978" s="72">
        <f t="shared" si="171"/>
        <v>10.607999999999999</v>
      </c>
      <c r="E2978" s="35" t="s">
        <v>28</v>
      </c>
      <c r="G2978" s="142">
        <v>8.84</v>
      </c>
      <c r="I2978" s="157">
        <v>9618383417172</v>
      </c>
      <c r="L2978" s="175"/>
      <c r="M2978" s="154" t="s">
        <v>4442</v>
      </c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G2978"/>
      <c r="AH2978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  <c r="AV2978"/>
      <c r="AW2978"/>
      <c r="AX2978"/>
      <c r="AY2978"/>
      <c r="AZ2978"/>
      <c r="BA2978"/>
      <c r="BB2978"/>
      <c r="BC2978"/>
      <c r="BD2978"/>
      <c r="BE2978"/>
      <c r="BF2978"/>
      <c r="BG2978"/>
      <c r="BH2978"/>
      <c r="BI2978"/>
      <c r="BJ2978"/>
      <c r="BK2978"/>
      <c r="BL2978"/>
      <c r="BM2978"/>
      <c r="BN2978"/>
      <c r="BO2978"/>
      <c r="BP2978"/>
      <c r="BQ2978"/>
      <c r="BR2978"/>
      <c r="BS2978"/>
      <c r="BT2978"/>
      <c r="BU2978"/>
      <c r="BV2978"/>
      <c r="BW2978"/>
      <c r="BX2978"/>
      <c r="BY2978"/>
      <c r="BZ2978"/>
      <c r="CA2978"/>
      <c r="CB2978"/>
      <c r="CC2978"/>
      <c r="CD2978"/>
      <c r="CE2978"/>
      <c r="CF2978"/>
    </row>
    <row r="2979" spans="2:84" ht="11.85" customHeight="1" outlineLevel="3" x14ac:dyDescent="0.2">
      <c r="B2979" s="71" t="str">
        <f t="shared" si="169"/>
        <v xml:space="preserve">            СВЕТОДИОДНАЯ ЛЕНТА 5050-RCB-3M</v>
      </c>
      <c r="C2979" s="33" t="s">
        <v>4450</v>
      </c>
      <c r="D2979" s="72">
        <f t="shared" si="171"/>
        <v>14.04</v>
      </c>
      <c r="E2979" s="35" t="s">
        <v>28</v>
      </c>
      <c r="G2979" s="142">
        <v>11.7</v>
      </c>
      <c r="I2979" s="157">
        <v>9618383417189</v>
      </c>
      <c r="L2979" s="175"/>
      <c r="M2979" s="154" t="s">
        <v>4443</v>
      </c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  <c r="AV2979"/>
      <c r="AW2979"/>
      <c r="AX2979"/>
      <c r="AY2979"/>
      <c r="AZ2979"/>
      <c r="BA2979"/>
      <c r="BB2979"/>
      <c r="BC2979"/>
      <c r="BD2979"/>
      <c r="BE2979"/>
      <c r="BF2979"/>
      <c r="BG2979"/>
      <c r="BH2979"/>
      <c r="BI2979"/>
      <c r="BJ2979"/>
      <c r="BK2979"/>
      <c r="BL2979"/>
      <c r="BM2979"/>
      <c r="BN2979"/>
      <c r="BO2979"/>
      <c r="BP2979"/>
      <c r="BQ2979"/>
      <c r="BR2979"/>
      <c r="BS2979"/>
      <c r="BT2979"/>
      <c r="BU2979"/>
      <c r="BV2979"/>
      <c r="BW2979"/>
      <c r="BX2979"/>
      <c r="BY2979"/>
      <c r="BZ2979"/>
      <c r="CA2979"/>
      <c r="CB2979"/>
      <c r="CC2979"/>
      <c r="CD2979"/>
      <c r="CE2979"/>
      <c r="CF2979"/>
    </row>
    <row r="2980" spans="2:84" ht="11.85" customHeight="1" outlineLevel="3" x14ac:dyDescent="0.2">
      <c r="B2980" s="71" t="str">
        <f t="shared" si="169"/>
        <v xml:space="preserve">            СВЕТОДИОДНАЯ ЛЕНТА 5050-RCB-4M</v>
      </c>
      <c r="C2980" s="33" t="s">
        <v>4451</v>
      </c>
      <c r="D2980" s="72">
        <f t="shared" si="171"/>
        <v>16.391999999999999</v>
      </c>
      <c r="E2980" s="35" t="s">
        <v>28</v>
      </c>
      <c r="G2980" s="142">
        <v>13.66</v>
      </c>
      <c r="I2980" s="157">
        <v>7891688550405</v>
      </c>
      <c r="L2980" s="175"/>
      <c r="M2980" s="154" t="s">
        <v>4444</v>
      </c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G2980"/>
      <c r="AH2980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  <c r="AV2980"/>
      <c r="AW2980"/>
      <c r="AX2980"/>
      <c r="AY2980"/>
      <c r="AZ2980"/>
      <c r="BA2980"/>
      <c r="BB2980"/>
      <c r="BC2980"/>
      <c r="BD2980"/>
      <c r="BE2980"/>
      <c r="BF2980"/>
      <c r="BG2980"/>
      <c r="BH2980"/>
      <c r="BI2980"/>
      <c r="BJ2980"/>
      <c r="BK2980"/>
      <c r="BL2980"/>
      <c r="BM2980"/>
      <c r="BN2980"/>
      <c r="BO2980"/>
      <c r="BP2980"/>
      <c r="BQ2980"/>
      <c r="BR2980"/>
      <c r="BS2980"/>
      <c r="BT2980"/>
      <c r="BU2980"/>
      <c r="BV2980"/>
      <c r="BW2980"/>
      <c r="BX2980"/>
      <c r="BY2980"/>
      <c r="BZ2980"/>
      <c r="CA2980"/>
      <c r="CB2980"/>
      <c r="CC2980"/>
      <c r="CD2980"/>
      <c r="CE2980"/>
      <c r="CF2980"/>
    </row>
    <row r="2981" spans="2:84" ht="11.85" customHeight="1" outlineLevel="3" x14ac:dyDescent="0.2">
      <c r="B2981" s="71" t="str">
        <f t="shared" si="169"/>
        <v xml:space="preserve">            СВЕТОДИОДНАЯ ЛЕНТА 5050-RCB-5M</v>
      </c>
      <c r="C2981" s="33" t="s">
        <v>4452</v>
      </c>
      <c r="D2981" s="72">
        <f t="shared" si="171"/>
        <v>20.736000000000001</v>
      </c>
      <c r="E2981" s="35" t="s">
        <v>28</v>
      </c>
      <c r="G2981" s="142">
        <v>17.28</v>
      </c>
      <c r="I2981" s="157">
        <v>9618383417288</v>
      </c>
      <c r="L2981" s="175"/>
      <c r="M2981" s="154" t="s">
        <v>4445</v>
      </c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G2981"/>
      <c r="AH2981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  <c r="AV2981"/>
      <c r="AW2981"/>
      <c r="AX2981"/>
      <c r="AY2981"/>
      <c r="AZ2981"/>
      <c r="BA2981"/>
      <c r="BB2981"/>
      <c r="BC2981"/>
      <c r="BD2981"/>
      <c r="BE2981"/>
      <c r="BF2981"/>
      <c r="BG2981"/>
      <c r="BH2981"/>
      <c r="BI2981"/>
      <c r="BJ2981"/>
      <c r="BK2981"/>
      <c r="BL2981"/>
      <c r="BM2981"/>
      <c r="BN2981"/>
      <c r="BO2981"/>
      <c r="BP2981"/>
      <c r="BQ2981"/>
      <c r="BR2981"/>
      <c r="BS2981"/>
      <c r="BT2981"/>
      <c r="BU2981"/>
      <c r="BV2981"/>
      <c r="BW2981"/>
      <c r="BX2981"/>
      <c r="BY2981"/>
      <c r="BZ2981"/>
      <c r="CA2981"/>
      <c r="CB2981"/>
      <c r="CC2981"/>
      <c r="CD2981"/>
      <c r="CE2981"/>
      <c r="CF2981"/>
    </row>
    <row r="2982" spans="2:84" ht="11.85" customHeight="1" outlineLevel="3" x14ac:dyDescent="0.2">
      <c r="B2982" s="71" t="str">
        <f t="shared" si="169"/>
        <v xml:space="preserve">            СВЕТОДИОДНАЯ ЛЕНТА 5050-RCB-6BT</v>
      </c>
      <c r="C2982" s="33" t="s">
        <v>4453</v>
      </c>
      <c r="D2982" s="72">
        <f t="shared" si="171"/>
        <v>27.215999999999998</v>
      </c>
      <c r="E2982" s="35" t="s">
        <v>28</v>
      </c>
      <c r="G2982" s="142">
        <v>22.68</v>
      </c>
      <c r="I2982" s="154"/>
      <c r="L2982" s="175"/>
      <c r="M2982" s="154" t="s">
        <v>4446</v>
      </c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  <c r="AV2982"/>
      <c r="AW2982"/>
      <c r="AX2982"/>
      <c r="AY2982"/>
      <c r="AZ2982"/>
      <c r="BA2982"/>
      <c r="BB2982"/>
      <c r="BC2982"/>
      <c r="BD2982"/>
      <c r="BE2982"/>
      <c r="BF2982"/>
      <c r="BG2982"/>
      <c r="BH2982"/>
      <c r="BI2982"/>
      <c r="BJ2982"/>
      <c r="BK2982"/>
      <c r="BL2982"/>
      <c r="BM2982"/>
      <c r="BN2982"/>
      <c r="BO2982"/>
      <c r="BP2982"/>
      <c r="BQ2982"/>
      <c r="BR2982"/>
      <c r="BS2982"/>
      <c r="BT2982"/>
      <c r="BU2982"/>
      <c r="BV2982"/>
      <c r="BW2982"/>
      <c r="BX2982"/>
      <c r="BY2982"/>
      <c r="BZ2982"/>
      <c r="CA2982"/>
      <c r="CB2982"/>
      <c r="CC2982"/>
      <c r="CD2982"/>
      <c r="CE2982"/>
      <c r="CF2982"/>
    </row>
    <row r="2983" spans="2:84" ht="12.6" customHeight="1" outlineLevel="2" x14ac:dyDescent="0.2">
      <c r="B2983" s="31" t="s">
        <v>2955</v>
      </c>
      <c r="C2983" s="32"/>
      <c r="D2983" s="32"/>
      <c r="E2983" s="32"/>
      <c r="F2983" s="32"/>
      <c r="G2983" s="140"/>
      <c r="H2983" s="156"/>
      <c r="I2983" s="156"/>
      <c r="J2983" s="156"/>
      <c r="K2983" s="156"/>
      <c r="L2983" s="174"/>
      <c r="M2983" s="156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G2983"/>
      <c r="AH2983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  <c r="AV2983"/>
      <c r="AW2983"/>
      <c r="AX2983"/>
      <c r="AY2983"/>
      <c r="AZ2983"/>
      <c r="BA2983"/>
      <c r="BB2983"/>
      <c r="BC2983"/>
      <c r="BD2983"/>
      <c r="BE2983"/>
      <c r="BF2983"/>
      <c r="BG2983"/>
      <c r="BH2983"/>
      <c r="BI2983"/>
      <c r="BJ2983"/>
      <c r="BK2983"/>
      <c r="BL2983"/>
      <c r="BM2983"/>
      <c r="BN2983"/>
      <c r="BO2983"/>
      <c r="BP2983"/>
      <c r="BQ2983"/>
      <c r="BR2983"/>
      <c r="BS2983"/>
      <c r="BT2983"/>
      <c r="BU2983"/>
      <c r="BV2983"/>
      <c r="BW2983"/>
      <c r="BX2983"/>
      <c r="BY2983"/>
      <c r="BZ2983"/>
      <c r="CA2983"/>
      <c r="CB2983"/>
      <c r="CC2983"/>
      <c r="CD2983"/>
      <c r="CE2983"/>
      <c r="CF2983"/>
    </row>
    <row r="2984" spans="2:84" ht="22.35" customHeight="1" outlineLevel="3" x14ac:dyDescent="0.2">
      <c r="B2984" s="71" t="str">
        <f>HYPERLINK(CONCATENATE("http://belpult.by/site_search?search_term=",C2984),M2984)</f>
        <v xml:space="preserve">            Кабель питания для аппаратуры 1,5 м  2*0,50мм 250V 10А  ВВ (72-002)</v>
      </c>
      <c r="C2984" s="33" t="s">
        <v>2957</v>
      </c>
      <c r="D2984" s="72">
        <f t="shared" si="171"/>
        <v>2.1120000000000001</v>
      </c>
      <c r="E2984" s="35" t="s">
        <v>28</v>
      </c>
      <c r="G2984" s="142">
        <v>1.76</v>
      </c>
      <c r="I2984" s="157">
        <v>6953071537644</v>
      </c>
      <c r="L2984" s="175"/>
      <c r="M2984" s="154" t="s">
        <v>2956</v>
      </c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G2984"/>
      <c r="AH2984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  <c r="AV2984"/>
      <c r="AW2984"/>
      <c r="AX2984"/>
      <c r="AY2984"/>
      <c r="AZ2984"/>
      <c r="BA2984"/>
      <c r="BB2984"/>
      <c r="BC2984"/>
      <c r="BD2984"/>
      <c r="BE2984"/>
      <c r="BF2984"/>
      <c r="BG2984"/>
      <c r="BH2984"/>
      <c r="BI2984"/>
      <c r="BJ2984"/>
      <c r="BK2984"/>
      <c r="BL2984"/>
      <c r="BM2984"/>
      <c r="BN2984"/>
      <c r="BO2984"/>
      <c r="BP2984"/>
      <c r="BQ2984"/>
      <c r="BR2984"/>
      <c r="BS2984"/>
      <c r="BT2984"/>
      <c r="BU2984"/>
      <c r="BV2984"/>
      <c r="BW2984"/>
      <c r="BX2984"/>
      <c r="BY2984"/>
      <c r="BZ2984"/>
      <c r="CA2984"/>
      <c r="CB2984"/>
      <c r="CC2984"/>
      <c r="CD2984"/>
      <c r="CE2984"/>
      <c r="CF2984"/>
    </row>
    <row r="2985" spans="2:84" ht="22.35" customHeight="1" outlineLevel="3" x14ac:dyDescent="0.2">
      <c r="B2985" s="71" t="str">
        <f>HYPERLINK(CONCATENATE("http://belpult.by/site_search?search_term=",C2985),M2985)</f>
        <v xml:space="preserve">            Кабель питания для компьютера 1,5 м  3*0,75мм 250V 10А   BB (72-005)</v>
      </c>
      <c r="C2985" s="33" t="s">
        <v>2959</v>
      </c>
      <c r="D2985" s="72">
        <f t="shared" si="171"/>
        <v>6</v>
      </c>
      <c r="E2985" s="35" t="s">
        <v>28</v>
      </c>
      <c r="G2985" s="142">
        <v>5</v>
      </c>
      <c r="I2985" s="157">
        <v>6988888720057</v>
      </c>
      <c r="L2985" s="175"/>
      <c r="M2985" s="154" t="s">
        <v>2958</v>
      </c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  <c r="AV2985"/>
      <c r="AW2985"/>
      <c r="AX2985"/>
      <c r="AY2985"/>
      <c r="AZ2985"/>
      <c r="BA2985"/>
      <c r="BB2985"/>
      <c r="BC2985"/>
      <c r="BD2985"/>
      <c r="BE2985"/>
      <c r="BF2985"/>
      <c r="BG2985"/>
      <c r="BH2985"/>
      <c r="BI2985"/>
      <c r="BJ2985"/>
      <c r="BK2985"/>
      <c r="BL2985"/>
      <c r="BM2985"/>
      <c r="BN2985"/>
      <c r="BO2985"/>
      <c r="BP2985"/>
      <c r="BQ2985"/>
      <c r="BR2985"/>
      <c r="BS2985"/>
      <c r="BT2985"/>
      <c r="BU2985"/>
      <c r="BV2985"/>
      <c r="BW2985"/>
      <c r="BX2985"/>
      <c r="BY2985"/>
      <c r="BZ2985"/>
      <c r="CA2985"/>
      <c r="CB2985"/>
      <c r="CC2985"/>
      <c r="CD2985"/>
      <c r="CE2985"/>
      <c r="CF2985"/>
    </row>
    <row r="2986" spans="2:84" ht="22.35" customHeight="1" outlineLevel="3" x14ac:dyDescent="0.2">
      <c r="B2986" s="98" t="str">
        <f>HYPERLINK(CONCATENATE("http://belpult.by/site_search?search_term=",C2986),M2986)</f>
        <v xml:space="preserve">            Кабель питания для компьютера 3,0 м  3*0,75мм 250V 10А   BB (72-006)</v>
      </c>
      <c r="C2986" s="99" t="s">
        <v>2961</v>
      </c>
      <c r="D2986" s="94">
        <f t="shared" si="171"/>
        <v>6.84</v>
      </c>
      <c r="E2986" s="100" t="s">
        <v>28</v>
      </c>
      <c r="G2986" s="142">
        <v>5.7</v>
      </c>
      <c r="I2986" s="157">
        <v>6988888720064</v>
      </c>
      <c r="L2986" s="176"/>
      <c r="M2986" s="154" t="s">
        <v>2960</v>
      </c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G2986"/>
      <c r="AH2986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  <c r="AV2986"/>
      <c r="AW2986"/>
      <c r="AX2986"/>
      <c r="AY2986"/>
      <c r="AZ2986"/>
      <c r="BA2986"/>
      <c r="BB2986"/>
      <c r="BC2986"/>
      <c r="BD2986"/>
      <c r="BE2986"/>
      <c r="BF2986"/>
      <c r="BG2986"/>
      <c r="BH2986"/>
      <c r="BI2986"/>
      <c r="BJ2986"/>
      <c r="BK2986"/>
      <c r="BL2986"/>
      <c r="BM2986"/>
      <c r="BN2986"/>
      <c r="BO2986"/>
      <c r="BP2986"/>
      <c r="BQ2986"/>
      <c r="BR2986"/>
      <c r="BS2986"/>
      <c r="BT2986"/>
      <c r="BU2986"/>
      <c r="BV2986"/>
      <c r="BW2986"/>
      <c r="BX2986"/>
      <c r="BY2986"/>
      <c r="BZ2986"/>
      <c r="CA2986"/>
      <c r="CB2986"/>
      <c r="CC2986"/>
      <c r="CD2986"/>
      <c r="CE2986"/>
      <c r="CF2986"/>
    </row>
    <row r="2987" spans="2:84" ht="22.35" customHeight="1" outlineLevel="3" x14ac:dyDescent="0.2">
      <c r="B2987" s="71" t="str">
        <f>HYPERLINK(CONCATENATE("http://belpult.by/site_search?search_term=",C2987),M2987)</f>
        <v xml:space="preserve">            Кабель питания для ноутбука 1,5 м  3*0,75мм 250V 10А   BB (72-007)</v>
      </c>
      <c r="C2987" s="33" t="s">
        <v>2963</v>
      </c>
      <c r="D2987" s="72">
        <f t="shared" si="171"/>
        <v>5.76</v>
      </c>
      <c r="E2987" s="35" t="s">
        <v>28</v>
      </c>
      <c r="G2987" s="142">
        <v>4.8</v>
      </c>
      <c r="I2987" s="157">
        <v>6930010011113</v>
      </c>
      <c r="L2987" s="175"/>
      <c r="M2987" s="154" t="s">
        <v>2962</v>
      </c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G2987"/>
      <c r="AH2987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  <c r="AV2987"/>
      <c r="AW2987"/>
      <c r="AX2987"/>
      <c r="AY2987"/>
      <c r="AZ2987"/>
      <c r="BA2987"/>
      <c r="BB2987"/>
      <c r="BC2987"/>
      <c r="BD2987"/>
      <c r="BE2987"/>
      <c r="BF2987"/>
      <c r="BG2987"/>
      <c r="BH2987"/>
      <c r="BI2987"/>
      <c r="BJ2987"/>
      <c r="BK2987"/>
      <c r="BL2987"/>
      <c r="BM2987"/>
      <c r="BN2987"/>
      <c r="BO2987"/>
      <c r="BP2987"/>
      <c r="BQ2987"/>
      <c r="BR2987"/>
      <c r="BS2987"/>
      <c r="BT2987"/>
      <c r="BU2987"/>
      <c r="BV2987"/>
      <c r="BW2987"/>
      <c r="BX2987"/>
      <c r="BY2987"/>
      <c r="BZ2987"/>
      <c r="CA2987"/>
      <c r="CB2987"/>
      <c r="CC2987"/>
      <c r="CD2987"/>
      <c r="CE2987"/>
      <c r="CF2987"/>
    </row>
    <row r="2988" spans="2:84" ht="22.35" customHeight="1" outlineLevel="3" x14ac:dyDescent="0.2">
      <c r="B2988" s="98" t="str">
        <f>HYPERLINK(CONCATENATE("http://belpult.by/site_search?search_term=",C2988),M2988)</f>
        <v xml:space="preserve">            Шнур АС питания БП ноутбука 3*0,75кв.мм., 1.5м (вилка Евро - 3 гнезда) (ПВХ пакет)</v>
      </c>
      <c r="C2988" s="99" t="s">
        <v>2965</v>
      </c>
      <c r="D2988" s="94">
        <f t="shared" si="171"/>
        <v>9.0359999999999996</v>
      </c>
      <c r="E2988" s="100" t="s">
        <v>28</v>
      </c>
      <c r="G2988" s="142">
        <v>7.53</v>
      </c>
      <c r="I2988" s="157">
        <v>4607051135321</v>
      </c>
      <c r="L2988" s="176"/>
      <c r="M2988" s="154" t="s">
        <v>2964</v>
      </c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  <c r="AV2988"/>
      <c r="AW2988"/>
      <c r="AX2988"/>
      <c r="AY2988"/>
      <c r="AZ2988"/>
      <c r="BA2988"/>
      <c r="BB2988"/>
      <c r="BC2988"/>
      <c r="BD2988"/>
      <c r="BE2988"/>
      <c r="BF2988"/>
      <c r="BG2988"/>
      <c r="BH2988"/>
      <c r="BI2988"/>
      <c r="BJ2988"/>
      <c r="BK2988"/>
      <c r="BL2988"/>
      <c r="BM2988"/>
      <c r="BN2988"/>
      <c r="BO2988"/>
      <c r="BP2988"/>
      <c r="BQ2988"/>
      <c r="BR2988"/>
      <c r="BS2988"/>
      <c r="BT2988"/>
      <c r="BU2988"/>
      <c r="BV2988"/>
      <c r="BW2988"/>
      <c r="BX2988"/>
      <c r="BY2988"/>
      <c r="BZ2988"/>
      <c r="CA2988"/>
      <c r="CB2988"/>
      <c r="CC2988"/>
      <c r="CD2988"/>
      <c r="CE2988"/>
      <c r="CF2988"/>
    </row>
    <row r="2989" spans="2:84" ht="12.6" customHeight="1" outlineLevel="2" x14ac:dyDescent="0.2">
      <c r="B2989" s="31" t="s">
        <v>2050</v>
      </c>
      <c r="C2989" s="32"/>
      <c r="D2989" s="32"/>
      <c r="E2989" s="32"/>
      <c r="F2989" s="32"/>
      <c r="G2989" s="140"/>
      <c r="H2989" s="156"/>
      <c r="I2989" s="156"/>
      <c r="J2989" s="156"/>
      <c r="K2989" s="156"/>
      <c r="L2989" s="174"/>
      <c r="M2989" s="156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G2989"/>
      <c r="AH2989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  <c r="AV2989"/>
      <c r="AW2989"/>
      <c r="AX2989"/>
      <c r="AY2989"/>
      <c r="AZ2989"/>
      <c r="BA2989"/>
      <c r="BB2989"/>
      <c r="BC2989"/>
      <c r="BD2989"/>
      <c r="BE2989"/>
      <c r="BF2989"/>
      <c r="BG2989"/>
      <c r="BH2989"/>
      <c r="BI2989"/>
      <c r="BJ2989"/>
      <c r="BK2989"/>
      <c r="BL2989"/>
      <c r="BM2989"/>
      <c r="BN2989"/>
      <c r="BO2989"/>
      <c r="BP2989"/>
      <c r="BQ2989"/>
      <c r="BR2989"/>
      <c r="BS2989"/>
      <c r="BT2989"/>
      <c r="BU2989"/>
      <c r="BV2989"/>
      <c r="BW2989"/>
      <c r="BX2989"/>
      <c r="BY2989"/>
      <c r="BZ2989"/>
      <c r="CA2989"/>
      <c r="CB2989"/>
      <c r="CC2989"/>
      <c r="CD2989"/>
      <c r="CE2989"/>
      <c r="CF2989"/>
    </row>
    <row r="2990" spans="2:84" ht="11.85" customHeight="1" outlineLevel="3" x14ac:dyDescent="0.2">
      <c r="B2990" s="71" t="str">
        <f t="shared" ref="B2990:B3003" si="172">HYPERLINK(CONCATENATE("http://belpult.by/site_search?search_term=",C2990),M2990)</f>
        <v xml:space="preserve">            2T Двойник сетевой универсальный TOKER 6А [80]</v>
      </c>
      <c r="C2990" s="33" t="s">
        <v>2052</v>
      </c>
      <c r="D2990" s="72">
        <f t="shared" si="171"/>
        <v>3.3719999999999999</v>
      </c>
      <c r="E2990" s="35" t="s">
        <v>28</v>
      </c>
      <c r="G2990" s="142">
        <v>2.81</v>
      </c>
      <c r="I2990" s="157">
        <v>4607036300126</v>
      </c>
      <c r="L2990" s="175"/>
      <c r="M2990" s="154" t="s">
        <v>3890</v>
      </c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G2990"/>
      <c r="AH2990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  <c r="AV2990"/>
      <c r="AW2990"/>
      <c r="AX2990"/>
      <c r="AY2990"/>
      <c r="AZ2990"/>
      <c r="BA2990"/>
      <c r="BB2990"/>
      <c r="BC2990"/>
      <c r="BD2990"/>
      <c r="BE2990"/>
      <c r="BF2990"/>
      <c r="BG2990"/>
      <c r="BH2990"/>
      <c r="BI2990"/>
      <c r="BJ2990"/>
      <c r="BK2990"/>
      <c r="BL2990"/>
      <c r="BM2990"/>
      <c r="BN2990"/>
      <c r="BO2990"/>
      <c r="BP2990"/>
      <c r="BQ2990"/>
      <c r="BR2990"/>
      <c r="BS2990"/>
      <c r="BT2990"/>
      <c r="BU2990"/>
      <c r="BV2990"/>
      <c r="BW2990"/>
      <c r="BX2990"/>
      <c r="BY2990"/>
      <c r="BZ2990"/>
      <c r="CA2990"/>
      <c r="CB2990"/>
      <c r="CC2990"/>
      <c r="CD2990"/>
      <c r="CE2990"/>
      <c r="CF2990"/>
    </row>
    <row r="2991" spans="2:84" ht="11.85" customHeight="1" outlineLevel="3" x14ac:dyDescent="0.2">
      <c r="B2991" s="71" t="str">
        <f t="shared" si="172"/>
        <v xml:space="preserve">            2T2 Двойник сетевой с заземлением TOKER 16А [80]</v>
      </c>
      <c r="C2991" s="33" t="s">
        <v>2053</v>
      </c>
      <c r="D2991" s="72">
        <f t="shared" si="171"/>
        <v>5.3280000000000003</v>
      </c>
      <c r="E2991" s="35" t="s">
        <v>28</v>
      </c>
      <c r="G2991" s="142">
        <v>4.4400000000000004</v>
      </c>
      <c r="I2991" s="157">
        <v>4607036300140</v>
      </c>
      <c r="L2991" s="175"/>
      <c r="M2991" s="154" t="s">
        <v>3891</v>
      </c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  <c r="AV2991"/>
      <c r="AW2991"/>
      <c r="AX2991"/>
      <c r="AY2991"/>
      <c r="AZ2991"/>
      <c r="BA2991"/>
      <c r="BB2991"/>
      <c r="BC2991"/>
      <c r="BD2991"/>
      <c r="BE2991"/>
      <c r="BF2991"/>
      <c r="BG2991"/>
      <c r="BH2991"/>
      <c r="BI2991"/>
      <c r="BJ2991"/>
      <c r="BK2991"/>
      <c r="BL2991"/>
      <c r="BM2991"/>
      <c r="BN2991"/>
      <c r="BO2991"/>
      <c r="BP2991"/>
      <c r="BQ2991"/>
      <c r="BR2991"/>
      <c r="BS2991"/>
      <c r="BT2991"/>
      <c r="BU2991"/>
      <c r="BV2991"/>
      <c r="BW2991"/>
      <c r="BX2991"/>
      <c r="BY2991"/>
      <c r="BZ2991"/>
      <c r="CA2991"/>
      <c r="CB2991"/>
      <c r="CC2991"/>
      <c r="CD2991"/>
      <c r="CE2991"/>
      <c r="CF2991"/>
    </row>
    <row r="2992" spans="2:84" ht="11.85" customHeight="1" outlineLevel="3" x14ac:dyDescent="0.2">
      <c r="B2992" s="71" t="str">
        <f t="shared" si="172"/>
        <v xml:space="preserve">            3L Тройник линейный Toker  6А [60]</v>
      </c>
      <c r="C2992" s="33" t="s">
        <v>2056</v>
      </c>
      <c r="D2992" s="72">
        <f t="shared" si="171"/>
        <v>5.04</v>
      </c>
      <c r="E2992" s="35" t="s">
        <v>28</v>
      </c>
      <c r="G2992" s="142">
        <v>4.2</v>
      </c>
      <c r="I2992" s="157">
        <v>4607036300591</v>
      </c>
      <c r="L2992" s="175"/>
      <c r="M2992" s="154" t="s">
        <v>3892</v>
      </c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G2992"/>
      <c r="AH299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  <c r="AV2992"/>
      <c r="AW2992"/>
      <c r="AX2992"/>
      <c r="AY2992"/>
      <c r="AZ2992"/>
      <c r="BA2992"/>
      <c r="BB2992"/>
      <c r="BC2992"/>
      <c r="BD2992"/>
      <c r="BE2992"/>
      <c r="BF2992"/>
      <c r="BG2992"/>
      <c r="BH2992"/>
      <c r="BI2992"/>
      <c r="BJ2992"/>
      <c r="BK2992"/>
      <c r="BL2992"/>
      <c r="BM2992"/>
      <c r="BN2992"/>
      <c r="BO2992"/>
      <c r="BP2992"/>
      <c r="BQ2992"/>
      <c r="BR2992"/>
      <c r="BS2992"/>
      <c r="BT2992"/>
      <c r="BU2992"/>
      <c r="BV2992"/>
      <c r="BW2992"/>
      <c r="BX2992"/>
      <c r="BY2992"/>
      <c r="BZ2992"/>
      <c r="CA2992"/>
      <c r="CB2992"/>
      <c r="CC2992"/>
      <c r="CD2992"/>
      <c r="CE2992"/>
      <c r="CF2992"/>
    </row>
    <row r="2993" spans="1:84" ht="11.85" customHeight="1" outlineLevel="3" x14ac:dyDescent="0.2">
      <c r="B2993" s="71" t="str">
        <f t="shared" si="172"/>
        <v xml:space="preserve">            3L3 Тройник линейный с заземлением Toker 16А [60]</v>
      </c>
      <c r="C2993" s="33" t="s">
        <v>2057</v>
      </c>
      <c r="D2993" s="72">
        <f t="shared" si="171"/>
        <v>7.056</v>
      </c>
      <c r="E2993" s="35" t="s">
        <v>28</v>
      </c>
      <c r="G2993" s="142">
        <v>5.88</v>
      </c>
      <c r="I2993" s="157">
        <v>4607036300621</v>
      </c>
      <c r="L2993" s="175"/>
      <c r="M2993" s="154" t="s">
        <v>3893</v>
      </c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G2993"/>
      <c r="AH2993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  <c r="AV2993"/>
      <c r="AW2993"/>
      <c r="AX2993"/>
      <c r="AY2993"/>
      <c r="AZ2993"/>
      <c r="BA2993"/>
      <c r="BB2993"/>
      <c r="BC2993"/>
      <c r="BD2993"/>
      <c r="BE2993"/>
      <c r="BF2993"/>
      <c r="BG2993"/>
      <c r="BH2993"/>
      <c r="BI2993"/>
      <c r="BJ2993"/>
      <c r="BK2993"/>
      <c r="BL2993"/>
      <c r="BM2993"/>
      <c r="BN2993"/>
      <c r="BO2993"/>
      <c r="BP2993"/>
      <c r="BQ2993"/>
      <c r="BR2993"/>
      <c r="BS2993"/>
      <c r="BT2993"/>
      <c r="BU2993"/>
      <c r="BV2993"/>
      <c r="BW2993"/>
      <c r="BX2993"/>
      <c r="BY2993"/>
      <c r="BZ2993"/>
      <c r="CA2993"/>
      <c r="CB2993"/>
      <c r="CC2993"/>
      <c r="CD2993"/>
      <c r="CE2993"/>
      <c r="CF2993"/>
    </row>
    <row r="2994" spans="1:84" ht="11.85" customHeight="1" outlineLevel="3" x14ac:dyDescent="0.2">
      <c r="B2994" s="71" t="str">
        <f t="shared" si="172"/>
        <v xml:space="preserve">            3Т Тройник сетевой 10А белый  Toker [120]</v>
      </c>
      <c r="C2994" s="33" t="s">
        <v>2059</v>
      </c>
      <c r="D2994" s="72">
        <f t="shared" si="171"/>
        <v>2.76</v>
      </c>
      <c r="E2994" s="35" t="s">
        <v>28</v>
      </c>
      <c r="G2994" s="142">
        <v>2.2999999999999998</v>
      </c>
      <c r="I2994" s="157">
        <v>4607036300003</v>
      </c>
      <c r="L2994" s="175"/>
      <c r="M2994" s="154" t="s">
        <v>3894</v>
      </c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  <c r="AV2994"/>
      <c r="AW2994"/>
      <c r="AX2994"/>
      <c r="AY2994"/>
      <c r="AZ2994"/>
      <c r="BA2994"/>
      <c r="BB2994"/>
      <c r="BC2994"/>
      <c r="BD2994"/>
      <c r="BE2994"/>
      <c r="BF2994"/>
      <c r="BG2994"/>
      <c r="BH2994"/>
      <c r="BI2994"/>
      <c r="BJ2994"/>
      <c r="BK2994"/>
      <c r="BL2994"/>
      <c r="BM2994"/>
      <c r="BN2994"/>
      <c r="BO2994"/>
      <c r="BP2994"/>
      <c r="BQ2994"/>
      <c r="BR2994"/>
      <c r="BS2994"/>
      <c r="BT2994"/>
      <c r="BU2994"/>
      <c r="BV2994"/>
      <c r="BW2994"/>
      <c r="BX2994"/>
      <c r="BY2994"/>
      <c r="BZ2994"/>
      <c r="CA2994"/>
      <c r="CB2994"/>
      <c r="CC2994"/>
      <c r="CD2994"/>
      <c r="CE2994"/>
      <c r="CF2994"/>
    </row>
    <row r="2995" spans="1:84" ht="11.85" customHeight="1" outlineLevel="3" x14ac:dyDescent="0.2">
      <c r="B2995" s="71" t="str">
        <f t="shared" si="172"/>
        <v xml:space="preserve">            3Т Тройник сетевой 10А черный  Toker [120]</v>
      </c>
      <c r="C2995" s="33" t="s">
        <v>2060</v>
      </c>
      <c r="D2995" s="72">
        <f t="shared" si="171"/>
        <v>2.76</v>
      </c>
      <c r="E2995" s="35" t="s">
        <v>28</v>
      </c>
      <c r="G2995" s="142">
        <v>2.2999999999999998</v>
      </c>
      <c r="I2995" s="157">
        <v>4607036300508</v>
      </c>
      <c r="L2995" s="175"/>
      <c r="M2995" s="154" t="s">
        <v>3895</v>
      </c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G2995"/>
      <c r="AH2995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  <c r="AV2995"/>
      <c r="AW2995"/>
      <c r="AX2995"/>
      <c r="AY2995"/>
      <c r="AZ2995"/>
      <c r="BA2995"/>
      <c r="BB2995"/>
      <c r="BC2995"/>
      <c r="BD2995"/>
      <c r="BE2995"/>
      <c r="BF2995"/>
      <c r="BG2995"/>
      <c r="BH2995"/>
      <c r="BI2995"/>
      <c r="BJ2995"/>
      <c r="BK2995"/>
      <c r="BL2995"/>
      <c r="BM2995"/>
      <c r="BN2995"/>
      <c r="BO2995"/>
      <c r="BP2995"/>
      <c r="BQ2995"/>
      <c r="BR2995"/>
      <c r="BS2995"/>
      <c r="BT2995"/>
      <c r="BU2995"/>
      <c r="BV2995"/>
      <c r="BW2995"/>
      <c r="BX2995"/>
      <c r="BY2995"/>
      <c r="BZ2995"/>
      <c r="CA2995"/>
      <c r="CB2995"/>
      <c r="CC2995"/>
      <c r="CD2995"/>
      <c r="CE2995"/>
      <c r="CF2995"/>
    </row>
    <row r="2996" spans="1:84" ht="22.35" customHeight="1" outlineLevel="3" x14ac:dyDescent="0.2">
      <c r="B2996" s="71" t="str">
        <f t="shared" si="172"/>
        <v xml:space="preserve">            3Т1, Тройник "TOKER" (универсальный, с з/з контактом, 16 А, белый) [50]</v>
      </c>
      <c r="C2996" s="33" t="s">
        <v>2051</v>
      </c>
      <c r="D2996" s="72">
        <f t="shared" si="171"/>
        <v>3.84</v>
      </c>
      <c r="E2996" s="35" t="s">
        <v>28</v>
      </c>
      <c r="G2996" s="142">
        <v>3.2</v>
      </c>
      <c r="I2996" s="157">
        <v>4607036300041</v>
      </c>
      <c r="L2996" s="175"/>
      <c r="M2996" s="154" t="s">
        <v>3896</v>
      </c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G2996"/>
      <c r="AH2996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  <c r="AV2996"/>
      <c r="AW2996"/>
      <c r="AX2996"/>
      <c r="AY2996"/>
      <c r="AZ2996"/>
      <c r="BA2996"/>
      <c r="BB2996"/>
      <c r="BC2996"/>
      <c r="BD2996"/>
      <c r="BE2996"/>
      <c r="BF2996"/>
      <c r="BG2996"/>
      <c r="BH2996"/>
      <c r="BI2996"/>
      <c r="BJ2996"/>
      <c r="BK2996"/>
      <c r="BL2996"/>
      <c r="BM2996"/>
      <c r="BN2996"/>
      <c r="BO2996"/>
      <c r="BP2996"/>
      <c r="BQ2996"/>
      <c r="BR2996"/>
      <c r="BS2996"/>
      <c r="BT2996"/>
      <c r="BU2996"/>
      <c r="BV2996"/>
      <c r="BW2996"/>
      <c r="BX2996"/>
      <c r="BY2996"/>
      <c r="BZ2996"/>
      <c r="CA2996"/>
      <c r="CB2996"/>
      <c r="CC2996"/>
      <c r="CD2996"/>
      <c r="CE2996"/>
      <c r="CF2996"/>
    </row>
    <row r="2997" spans="1:84" ht="11.85" customHeight="1" outlineLevel="3" x14ac:dyDescent="0.2">
      <c r="B2997" s="71" t="str">
        <f t="shared" si="172"/>
        <v xml:space="preserve">            3ТM Тройник сетевой  малый  Toker 10А  [180]</v>
      </c>
      <c r="C2997" s="33" t="s">
        <v>2058</v>
      </c>
      <c r="D2997" s="72">
        <f t="shared" si="171"/>
        <v>2.016</v>
      </c>
      <c r="E2997" s="35" t="s">
        <v>28</v>
      </c>
      <c r="G2997" s="142">
        <v>1.68</v>
      </c>
      <c r="I2997" s="157">
        <v>4607036300027</v>
      </c>
      <c r="L2997" s="175"/>
      <c r="M2997" s="154" t="s">
        <v>3897</v>
      </c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  <c r="AV2997"/>
      <c r="AW2997"/>
      <c r="AX2997"/>
      <c r="AY2997"/>
      <c r="AZ2997"/>
      <c r="BA2997"/>
      <c r="BB2997"/>
      <c r="BC2997"/>
      <c r="BD2997"/>
      <c r="BE2997"/>
      <c r="BF2997"/>
      <c r="BG2997"/>
      <c r="BH2997"/>
      <c r="BI2997"/>
      <c r="BJ2997"/>
      <c r="BK2997"/>
      <c r="BL2997"/>
      <c r="BM2997"/>
      <c r="BN2997"/>
      <c r="BO2997"/>
      <c r="BP2997"/>
      <c r="BQ2997"/>
      <c r="BR2997"/>
      <c r="BS2997"/>
      <c r="BT2997"/>
      <c r="BU2997"/>
      <c r="BV2997"/>
      <c r="BW2997"/>
      <c r="BX2997"/>
      <c r="BY2997"/>
      <c r="BZ2997"/>
      <c r="CA2997"/>
      <c r="CB2997"/>
      <c r="CC2997"/>
      <c r="CD2997"/>
      <c r="CE2997"/>
      <c r="CF2997"/>
    </row>
    <row r="2998" spans="1:84" ht="11.85" customHeight="1" outlineLevel="3" x14ac:dyDescent="0.2">
      <c r="B2998" s="71" t="str">
        <f t="shared" si="172"/>
        <v xml:space="preserve">            4T Четверник  сетевой 6А Toker  [60]</v>
      </c>
      <c r="C2998" s="33" t="s">
        <v>2061</v>
      </c>
      <c r="D2998" s="72">
        <f t="shared" si="171"/>
        <v>8.4239999999999995</v>
      </c>
      <c r="E2998" s="35" t="s">
        <v>28</v>
      </c>
      <c r="G2998" s="142">
        <v>7.02</v>
      </c>
      <c r="I2998" s="157">
        <v>4607036300164</v>
      </c>
      <c r="L2998" s="175"/>
      <c r="M2998" s="154" t="s">
        <v>3898</v>
      </c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G2998"/>
      <c r="AH2998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  <c r="AV2998"/>
      <c r="AW2998"/>
      <c r="AX2998"/>
      <c r="AY2998"/>
      <c r="AZ2998"/>
      <c r="BA2998"/>
      <c r="BB2998"/>
      <c r="BC2998"/>
      <c r="BD2998"/>
      <c r="BE2998"/>
      <c r="BF2998"/>
      <c r="BG2998"/>
      <c r="BH2998"/>
      <c r="BI2998"/>
      <c r="BJ2998"/>
      <c r="BK2998"/>
      <c r="BL2998"/>
      <c r="BM2998"/>
      <c r="BN2998"/>
      <c r="BO2998"/>
      <c r="BP2998"/>
      <c r="BQ2998"/>
      <c r="BR2998"/>
      <c r="BS2998"/>
      <c r="BT2998"/>
      <c r="BU2998"/>
      <c r="BV2998"/>
      <c r="BW2998"/>
      <c r="BX2998"/>
      <c r="BY2998"/>
      <c r="BZ2998"/>
      <c r="CA2998"/>
      <c r="CB2998"/>
      <c r="CC2998"/>
      <c r="CD2998"/>
      <c r="CE2998"/>
      <c r="CF2998"/>
    </row>
    <row r="2999" spans="1:84" ht="11.85" customHeight="1" outlineLevel="3" x14ac:dyDescent="0.2">
      <c r="B2999" s="71" t="str">
        <f t="shared" si="172"/>
        <v xml:space="preserve">            4T4 Четверник с заземлением 16А Toker  [50]</v>
      </c>
      <c r="C2999" s="33" t="s">
        <v>2062</v>
      </c>
      <c r="D2999" s="72">
        <f t="shared" si="171"/>
        <v>11.231999999999999</v>
      </c>
      <c r="E2999" s="35" t="s">
        <v>28</v>
      </c>
      <c r="G2999" s="142">
        <v>9.36</v>
      </c>
      <c r="I2999" s="157">
        <v>4607036300188</v>
      </c>
      <c r="L2999" s="175"/>
      <c r="M2999" s="154" t="s">
        <v>3899</v>
      </c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G2999"/>
      <c r="AH2999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  <c r="AV2999"/>
      <c r="AW2999"/>
      <c r="AX2999"/>
      <c r="AY2999"/>
      <c r="AZ2999"/>
      <c r="BA2999"/>
      <c r="BB2999"/>
      <c r="BC2999"/>
      <c r="BD2999"/>
      <c r="BE2999"/>
      <c r="BF2999"/>
      <c r="BG2999"/>
      <c r="BH2999"/>
      <c r="BI2999"/>
      <c r="BJ2999"/>
      <c r="BK2999"/>
      <c r="BL2999"/>
      <c r="BM2999"/>
      <c r="BN2999"/>
      <c r="BO2999"/>
      <c r="BP2999"/>
      <c r="BQ2999"/>
      <c r="BR2999"/>
      <c r="BS2999"/>
      <c r="BT2999"/>
      <c r="BU2999"/>
      <c r="BV2999"/>
      <c r="BW2999"/>
      <c r="BX2999"/>
      <c r="BY2999"/>
      <c r="BZ2999"/>
      <c r="CA2999"/>
      <c r="CB2999"/>
      <c r="CC2999"/>
      <c r="CD2999"/>
      <c r="CE2999"/>
      <c r="CF2999"/>
    </row>
    <row r="3000" spans="1:84" ht="11.85" customHeight="1" outlineLevel="3" x14ac:dyDescent="0.2">
      <c r="B3000" s="71" t="str">
        <f t="shared" si="172"/>
        <v xml:space="preserve">            Переходник "TOKER" 1S [100]</v>
      </c>
      <c r="C3000" s="34">
        <v>15212</v>
      </c>
      <c r="D3000" s="72">
        <f t="shared" si="171"/>
        <v>1.9799999999999998</v>
      </c>
      <c r="E3000" s="35" t="s">
        <v>28</v>
      </c>
      <c r="G3000" s="142">
        <v>1.65</v>
      </c>
      <c r="I3000" s="157">
        <v>4607036300102</v>
      </c>
      <c r="L3000" s="175"/>
      <c r="M3000" s="154" t="s">
        <v>3900</v>
      </c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  <c r="AV3000"/>
      <c r="AW3000"/>
      <c r="AX3000"/>
      <c r="AY3000"/>
      <c r="AZ3000"/>
      <c r="BA3000"/>
      <c r="BB3000"/>
      <c r="BC3000"/>
      <c r="BD3000"/>
      <c r="BE3000"/>
      <c r="BF3000"/>
      <c r="BG3000"/>
      <c r="BH3000"/>
      <c r="BI3000"/>
      <c r="BJ3000"/>
      <c r="BK3000"/>
      <c r="BL3000"/>
      <c r="BM3000"/>
      <c r="BN3000"/>
      <c r="BO3000"/>
      <c r="BP3000"/>
      <c r="BQ3000"/>
      <c r="BR3000"/>
      <c r="BS3000"/>
      <c r="BT3000"/>
      <c r="BU3000"/>
      <c r="BV3000"/>
      <c r="BW3000"/>
      <c r="BX3000"/>
      <c r="BY3000"/>
      <c r="BZ3000"/>
      <c r="CA3000"/>
      <c r="CB3000"/>
      <c r="CC3000"/>
      <c r="CD3000"/>
      <c r="CE3000"/>
      <c r="CF3000"/>
    </row>
    <row r="3001" spans="1:84" ht="11.85" customHeight="1" outlineLevel="3" x14ac:dyDescent="0.2">
      <c r="B3001" s="71" t="str">
        <f t="shared" si="172"/>
        <v xml:space="preserve">            Переходник сетевой "TEFAL" белый (30-002)</v>
      </c>
      <c r="C3001" s="33" t="s">
        <v>2302</v>
      </c>
      <c r="D3001" s="72">
        <f t="shared" si="171"/>
        <v>0.54</v>
      </c>
      <c r="E3001" s="35" t="s">
        <v>28</v>
      </c>
      <c r="G3001" s="142">
        <v>0.45</v>
      </c>
      <c r="I3001" s="157">
        <v>2000240440978</v>
      </c>
      <c r="L3001" s="175"/>
      <c r="M3001" s="154" t="s">
        <v>2301</v>
      </c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G3001"/>
      <c r="AH3001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  <c r="AV3001"/>
      <c r="AW3001"/>
      <c r="AX3001"/>
      <c r="AY3001"/>
      <c r="AZ3001"/>
      <c r="BA3001"/>
      <c r="BB3001"/>
      <c r="BC3001"/>
      <c r="BD3001"/>
      <c r="BE3001"/>
      <c r="BF3001"/>
      <c r="BG3001"/>
      <c r="BH3001"/>
      <c r="BI3001"/>
      <c r="BJ3001"/>
      <c r="BK3001"/>
      <c r="BL3001"/>
      <c r="BM3001"/>
      <c r="BN3001"/>
      <c r="BO3001"/>
      <c r="BP3001"/>
      <c r="BQ3001"/>
      <c r="BR3001"/>
      <c r="BS3001"/>
      <c r="BT3001"/>
      <c r="BU3001"/>
      <c r="BV3001"/>
      <c r="BW3001"/>
      <c r="BX3001"/>
      <c r="BY3001"/>
      <c r="BZ3001"/>
      <c r="CA3001"/>
      <c r="CB3001"/>
      <c r="CC3001"/>
      <c r="CD3001"/>
      <c r="CE3001"/>
      <c r="CF3001"/>
    </row>
    <row r="3002" spans="1:84" ht="11.85" customHeight="1" outlineLevel="3" x14ac:dyDescent="0.2">
      <c r="B3002" s="71" t="str">
        <f t="shared" si="172"/>
        <v xml:space="preserve">            Переходник сетевой "TEFAL" черный (30-003)</v>
      </c>
      <c r="C3002" s="33" t="s">
        <v>4874</v>
      </c>
      <c r="D3002" s="72">
        <f t="shared" si="171"/>
        <v>0.64800000000000002</v>
      </c>
      <c r="E3002" s="35" t="s">
        <v>28</v>
      </c>
      <c r="G3002" s="142">
        <v>0.54</v>
      </c>
      <c r="I3002" s="157">
        <v>6801230300038</v>
      </c>
      <c r="L3002" s="175"/>
      <c r="M3002" s="154" t="s">
        <v>2303</v>
      </c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G3002"/>
      <c r="AH300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  <c r="AV3002"/>
      <c r="AW3002"/>
      <c r="AX3002"/>
      <c r="AY3002"/>
      <c r="AZ3002"/>
      <c r="BA3002"/>
      <c r="BB3002"/>
      <c r="BC3002"/>
      <c r="BD3002"/>
      <c r="BE3002"/>
      <c r="BF3002"/>
      <c r="BG3002"/>
      <c r="BH3002"/>
      <c r="BI3002"/>
      <c r="BJ3002"/>
      <c r="BK3002"/>
      <c r="BL3002"/>
      <c r="BM3002"/>
      <c r="BN3002"/>
      <c r="BO3002"/>
      <c r="BP3002"/>
      <c r="BQ3002"/>
      <c r="BR3002"/>
      <c r="BS3002"/>
      <c r="BT3002"/>
      <c r="BU3002"/>
      <c r="BV3002"/>
      <c r="BW3002"/>
      <c r="BX3002"/>
      <c r="BY3002"/>
      <c r="BZ3002"/>
      <c r="CA3002"/>
      <c r="CB3002"/>
      <c r="CC3002"/>
      <c r="CD3002"/>
      <c r="CE3002"/>
      <c r="CF3002"/>
    </row>
    <row r="3003" spans="1:84" ht="11.85" customHeight="1" outlineLevel="3" x14ac:dyDescent="0.2">
      <c r="B3003" s="71" t="str">
        <f t="shared" si="172"/>
        <v xml:space="preserve">            Сетевой переходник "квадрат" </v>
      </c>
      <c r="C3003" s="33" t="s">
        <v>2055</v>
      </c>
      <c r="D3003" s="72">
        <f t="shared" si="171"/>
        <v>1.4039999999999999</v>
      </c>
      <c r="E3003" s="35" t="s">
        <v>28</v>
      </c>
      <c r="G3003" s="142">
        <v>1.17</v>
      </c>
      <c r="I3003" s="157">
        <v>4601004065512</v>
      </c>
      <c r="L3003" s="175"/>
      <c r="M3003" s="154" t="s">
        <v>2054</v>
      </c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  <c r="AV3003"/>
      <c r="AW3003"/>
      <c r="AX3003"/>
      <c r="AY3003"/>
      <c r="AZ3003"/>
      <c r="BA3003"/>
      <c r="BB3003"/>
      <c r="BC3003"/>
      <c r="BD3003"/>
      <c r="BE3003"/>
      <c r="BF3003"/>
      <c r="BG3003"/>
      <c r="BH3003"/>
      <c r="BI3003"/>
      <c r="BJ3003"/>
      <c r="BK3003"/>
      <c r="BL3003"/>
      <c r="BM3003"/>
      <c r="BN3003"/>
      <c r="BO3003"/>
      <c r="BP3003"/>
      <c r="BQ3003"/>
      <c r="BR3003"/>
      <c r="BS3003"/>
      <c r="BT3003"/>
      <c r="BU3003"/>
      <c r="BV3003"/>
      <c r="BW3003"/>
      <c r="BX3003"/>
      <c r="BY3003"/>
      <c r="BZ3003"/>
      <c r="CA3003"/>
      <c r="CB3003"/>
      <c r="CC3003"/>
      <c r="CD3003"/>
      <c r="CE3003"/>
      <c r="CF3003"/>
    </row>
    <row r="3004" spans="1:84" ht="12" x14ac:dyDescent="0.2">
      <c r="A3004" s="10"/>
      <c r="B3004" s="57" t="s">
        <v>3</v>
      </c>
      <c r="C3004" s="58"/>
      <c r="D3004" s="59" t="s">
        <v>2</v>
      </c>
      <c r="E3004" s="59"/>
      <c r="F3004" s="59"/>
      <c r="G3004" s="95" t="s">
        <v>4072</v>
      </c>
      <c r="H3004" s="164"/>
      <c r="I3004" s="164"/>
      <c r="J3004" s="164"/>
      <c r="K3004" s="165"/>
      <c r="L3004" s="150"/>
      <c r="N3004" s="97"/>
      <c r="O3004" s="97"/>
      <c r="P3004" s="97"/>
    </row>
    <row r="3005" spans="1:84" x14ac:dyDescent="0.2">
      <c r="A3005" s="10"/>
      <c r="B3005" s="57" t="s">
        <v>7</v>
      </c>
      <c r="C3005" s="58"/>
      <c r="D3005" s="60" t="s">
        <v>4073</v>
      </c>
      <c r="E3005" s="60"/>
      <c r="F3005" s="60"/>
      <c r="G3005" s="89"/>
      <c r="H3005" s="166"/>
      <c r="I3005" s="166"/>
      <c r="J3005" s="167"/>
      <c r="K3005" s="165"/>
      <c r="L3005" s="150"/>
      <c r="N3005" s="97"/>
      <c r="O3005" s="97"/>
      <c r="P3005" s="97"/>
    </row>
    <row r="3006" spans="1:84" x14ac:dyDescent="0.2">
      <c r="A3006" s="10"/>
      <c r="B3006" s="117" t="s">
        <v>4</v>
      </c>
      <c r="C3006" s="117"/>
      <c r="D3006" s="60" t="s">
        <v>4074</v>
      </c>
      <c r="E3006" s="60"/>
      <c r="F3006" s="60"/>
      <c r="G3006" s="89"/>
      <c r="H3006" s="166"/>
      <c r="I3006" s="166"/>
      <c r="J3006" s="167"/>
      <c r="K3006" s="165"/>
      <c r="L3006" s="150"/>
      <c r="N3006" s="97"/>
      <c r="O3006" s="97"/>
      <c r="P3006" s="97"/>
    </row>
    <row r="3007" spans="1:84" ht="12" x14ac:dyDescent="0.2">
      <c r="A3007" s="10"/>
      <c r="B3007" s="57" t="s">
        <v>5</v>
      </c>
      <c r="C3007" s="61"/>
      <c r="D3007" s="59"/>
      <c r="E3007" s="59"/>
      <c r="F3007" s="59"/>
      <c r="G3007" s="90"/>
      <c r="H3007" s="164"/>
      <c r="I3007" s="164"/>
      <c r="J3007" s="167"/>
      <c r="K3007" s="165"/>
      <c r="L3007" s="150"/>
      <c r="N3007" s="97"/>
      <c r="O3007" s="97"/>
      <c r="P3007" s="97"/>
    </row>
    <row r="3008" spans="1:84" x14ac:dyDescent="0.2">
      <c r="A3008" s="10"/>
      <c r="B3008" s="62" t="s">
        <v>19</v>
      </c>
      <c r="C3008" s="61"/>
      <c r="D3008" s="60"/>
      <c r="E3008" s="60"/>
      <c r="F3008" s="60"/>
      <c r="G3008" s="89"/>
      <c r="H3008" s="166"/>
      <c r="I3008" s="166"/>
      <c r="J3008" s="167"/>
      <c r="K3008" s="165"/>
      <c r="L3008" s="152"/>
      <c r="N3008" s="97"/>
      <c r="O3008" s="97"/>
      <c r="P3008" s="97"/>
    </row>
    <row r="3009" spans="1:16" ht="11.25" x14ac:dyDescent="0.2">
      <c r="A3009" s="10"/>
      <c r="B3009" s="118" t="s">
        <v>4075</v>
      </c>
      <c r="C3009" s="118"/>
      <c r="D3009" s="118"/>
      <c r="E3009" s="118"/>
      <c r="F3009" s="118"/>
      <c r="G3009" s="119"/>
      <c r="H3009" s="120"/>
      <c r="I3009" s="120"/>
      <c r="J3009" s="120"/>
      <c r="K3009" s="120"/>
      <c r="L3009" s="152"/>
      <c r="N3009" s="97"/>
      <c r="O3009" s="97"/>
      <c r="P3009" s="97"/>
    </row>
    <row r="3010" spans="1:16" ht="11.25" x14ac:dyDescent="0.2">
      <c r="A3010" s="10"/>
      <c r="B3010" s="63"/>
      <c r="C3010" s="63"/>
      <c r="D3010" s="63"/>
      <c r="E3010" s="63"/>
      <c r="F3010" s="63"/>
      <c r="G3010" s="91"/>
      <c r="H3010" s="168"/>
      <c r="I3010" s="168"/>
      <c r="J3010" s="41"/>
      <c r="K3010" s="41"/>
      <c r="L3010" s="152"/>
      <c r="N3010" s="97"/>
      <c r="O3010" s="97"/>
      <c r="P3010" s="97"/>
    </row>
    <row r="3011" spans="1:16" ht="18" thickBot="1" x14ac:dyDescent="0.25">
      <c r="A3011" s="10"/>
      <c r="B3011" s="64" t="s">
        <v>4076</v>
      </c>
      <c r="C3011" s="63"/>
      <c r="D3011" s="63"/>
      <c r="E3011" s="63"/>
      <c r="F3011" s="63"/>
      <c r="G3011" s="91"/>
      <c r="H3011" s="168"/>
      <c r="I3011" s="168"/>
      <c r="J3011" s="41"/>
      <c r="K3011" s="41"/>
      <c r="L3011" s="152"/>
      <c r="N3011" s="97"/>
      <c r="O3011" s="97"/>
      <c r="P3011" s="97"/>
    </row>
    <row r="3012" spans="1:16" ht="15" thickBot="1" x14ac:dyDescent="0.25">
      <c r="A3012" s="10"/>
      <c r="B3012" s="65" t="s">
        <v>4077</v>
      </c>
      <c r="C3012" s="121"/>
      <c r="D3012" s="122"/>
      <c r="E3012" s="122"/>
      <c r="F3012" s="122"/>
      <c r="G3012" s="123"/>
      <c r="H3012" s="124"/>
      <c r="I3012" s="124"/>
      <c r="J3012" s="124"/>
      <c r="K3012" s="124"/>
      <c r="L3012" s="152"/>
      <c r="N3012" s="97"/>
      <c r="O3012" s="97"/>
      <c r="P3012" s="97"/>
    </row>
    <row r="3013" spans="1:16" ht="15" thickBot="1" x14ac:dyDescent="0.25">
      <c r="A3013" s="10"/>
      <c r="B3013" s="65" t="s">
        <v>4078</v>
      </c>
      <c r="C3013" s="121"/>
      <c r="D3013" s="122"/>
      <c r="E3013" s="122"/>
      <c r="F3013" s="122"/>
      <c r="G3013" s="123"/>
      <c r="H3013" s="124"/>
      <c r="I3013" s="124"/>
      <c r="J3013" s="124"/>
      <c r="K3013" s="124"/>
      <c r="L3013" s="152"/>
      <c r="N3013" s="97"/>
      <c r="O3013" s="97"/>
      <c r="P3013" s="97"/>
    </row>
    <row r="3014" spans="1:16" ht="15" thickBot="1" x14ac:dyDescent="0.25">
      <c r="A3014" s="10"/>
      <c r="B3014" s="65" t="s">
        <v>4079</v>
      </c>
      <c r="C3014" s="121"/>
      <c r="D3014" s="122"/>
      <c r="E3014" s="122"/>
      <c r="F3014" s="122"/>
      <c r="G3014" s="123"/>
      <c r="H3014" s="124"/>
      <c r="I3014" s="124"/>
      <c r="J3014" s="124"/>
      <c r="K3014" s="124"/>
      <c r="L3014" s="152"/>
      <c r="N3014" s="97"/>
      <c r="O3014" s="97"/>
      <c r="P3014" s="97"/>
    </row>
    <row r="3015" spans="1:16" ht="11.25" x14ac:dyDescent="0.2">
      <c r="A3015" s="10"/>
      <c r="B3015" s="128" t="s">
        <v>4080</v>
      </c>
      <c r="C3015" s="130"/>
      <c r="D3015" s="131"/>
      <c r="E3015" s="131"/>
      <c r="F3015" s="131"/>
      <c r="G3015" s="132"/>
      <c r="H3015" s="124"/>
      <c r="I3015" s="124"/>
      <c r="J3015" s="124"/>
      <c r="K3015" s="124"/>
      <c r="L3015" s="152"/>
      <c r="N3015" s="97"/>
      <c r="O3015" s="97"/>
      <c r="P3015" s="97"/>
    </row>
    <row r="3016" spans="1:16" ht="12" thickBot="1" x14ac:dyDescent="0.25">
      <c r="A3016" s="10"/>
      <c r="B3016" s="129"/>
      <c r="C3016" s="130"/>
      <c r="D3016" s="131"/>
      <c r="E3016" s="131"/>
      <c r="F3016" s="131"/>
      <c r="G3016" s="132"/>
      <c r="H3016" s="124"/>
      <c r="I3016" s="124"/>
      <c r="J3016" s="124"/>
      <c r="K3016" s="124"/>
      <c r="L3016" s="152"/>
      <c r="N3016" s="97"/>
      <c r="O3016" s="97"/>
      <c r="P3016" s="97"/>
    </row>
    <row r="3017" spans="1:16" ht="11.25" x14ac:dyDescent="0.2">
      <c r="A3017" s="10"/>
      <c r="B3017" s="133" t="s">
        <v>4081</v>
      </c>
      <c r="C3017" s="121"/>
      <c r="D3017" s="122"/>
      <c r="E3017" s="122"/>
      <c r="F3017" s="122"/>
      <c r="G3017" s="123"/>
      <c r="H3017" s="124"/>
      <c r="I3017" s="124"/>
      <c r="J3017" s="124"/>
      <c r="K3017" s="124"/>
      <c r="L3017" s="152"/>
      <c r="N3017" s="97"/>
      <c r="O3017" s="97"/>
      <c r="P3017" s="97"/>
    </row>
    <row r="3018" spans="1:16" ht="11.25" x14ac:dyDescent="0.2">
      <c r="A3018" s="10"/>
      <c r="B3018" s="134"/>
      <c r="C3018" s="121"/>
      <c r="D3018" s="122"/>
      <c r="E3018" s="122"/>
      <c r="F3018" s="122"/>
      <c r="G3018" s="123"/>
      <c r="H3018" s="124"/>
      <c r="I3018" s="124"/>
      <c r="J3018" s="124"/>
      <c r="K3018" s="124"/>
      <c r="L3018" s="152"/>
      <c r="N3018" s="97"/>
      <c r="O3018" s="97"/>
      <c r="P3018" s="97"/>
    </row>
    <row r="3019" spans="1:16" ht="12" thickBot="1" x14ac:dyDescent="0.25">
      <c r="A3019" s="10"/>
      <c r="B3019" s="135"/>
      <c r="C3019" s="121"/>
      <c r="D3019" s="122"/>
      <c r="E3019" s="122"/>
      <c r="F3019" s="122"/>
      <c r="G3019" s="123"/>
      <c r="H3019" s="124"/>
      <c r="I3019" s="124"/>
      <c r="J3019" s="124"/>
      <c r="K3019" s="124"/>
      <c r="L3019" s="152"/>
      <c r="N3019" s="97"/>
      <c r="O3019" s="97"/>
      <c r="P3019" s="97"/>
    </row>
    <row r="3020" spans="1:16" ht="57.75" thickBot="1" x14ac:dyDescent="0.25">
      <c r="A3020" s="10"/>
      <c r="B3020" s="66" t="s">
        <v>4082</v>
      </c>
      <c r="C3020" s="130"/>
      <c r="D3020" s="131"/>
      <c r="E3020" s="131"/>
      <c r="F3020" s="131"/>
      <c r="G3020" s="132"/>
      <c r="H3020" s="124"/>
      <c r="I3020" s="124"/>
      <c r="J3020" s="124"/>
      <c r="K3020" s="124"/>
      <c r="L3020" s="152"/>
      <c r="N3020" s="97"/>
      <c r="O3020" s="97"/>
      <c r="P3020" s="97"/>
    </row>
    <row r="3021" spans="1:16" ht="15" thickBot="1" x14ac:dyDescent="0.25">
      <c r="A3021" s="10"/>
      <c r="B3021" s="66" t="s">
        <v>4083</v>
      </c>
      <c r="C3021" s="130"/>
      <c r="D3021" s="131"/>
      <c r="E3021" s="131"/>
      <c r="F3021" s="131"/>
      <c r="G3021" s="132"/>
      <c r="H3021" s="124"/>
      <c r="I3021" s="124"/>
      <c r="J3021" s="124"/>
      <c r="K3021" s="124"/>
      <c r="L3021" s="152"/>
      <c r="N3021" s="97"/>
      <c r="O3021" s="97"/>
      <c r="P3021" s="97"/>
    </row>
    <row r="3022" spans="1:16" ht="11.25" x14ac:dyDescent="0.2">
      <c r="A3022" s="10"/>
      <c r="B3022" s="136" t="s">
        <v>4084</v>
      </c>
      <c r="C3022" s="130"/>
      <c r="D3022" s="131"/>
      <c r="E3022" s="131"/>
      <c r="F3022" s="131"/>
      <c r="G3022" s="132"/>
      <c r="H3022" s="124"/>
      <c r="I3022" s="124"/>
      <c r="J3022" s="124"/>
      <c r="K3022" s="124"/>
      <c r="L3022" s="152"/>
      <c r="N3022" s="97"/>
      <c r="O3022" s="97"/>
      <c r="P3022" s="97"/>
    </row>
    <row r="3023" spans="1:16" ht="12" thickBot="1" x14ac:dyDescent="0.25">
      <c r="A3023" s="10"/>
      <c r="B3023" s="137"/>
      <c r="C3023" s="130"/>
      <c r="D3023" s="131"/>
      <c r="E3023" s="131"/>
      <c r="F3023" s="131"/>
      <c r="G3023" s="132"/>
      <c r="H3023" s="124"/>
      <c r="I3023" s="124"/>
      <c r="J3023" s="124"/>
      <c r="K3023" s="124"/>
      <c r="L3023" s="152"/>
      <c r="N3023" s="97"/>
      <c r="O3023" s="97"/>
      <c r="P3023" s="97"/>
    </row>
    <row r="3024" spans="1:16" ht="26.25" thickBot="1" x14ac:dyDescent="0.25">
      <c r="A3024" s="10"/>
      <c r="B3024" s="67" t="s">
        <v>4085</v>
      </c>
      <c r="C3024" s="121"/>
      <c r="D3024" s="122"/>
      <c r="E3024" s="122"/>
      <c r="F3024" s="122"/>
      <c r="G3024" s="123"/>
      <c r="H3024" s="124"/>
      <c r="I3024" s="124"/>
      <c r="J3024" s="124"/>
      <c r="K3024" s="124"/>
      <c r="L3024" s="152"/>
      <c r="N3024" s="97"/>
      <c r="O3024" s="97"/>
      <c r="P3024" s="97"/>
    </row>
    <row r="3025" spans="1:16" ht="15" thickBot="1" x14ac:dyDescent="0.25">
      <c r="A3025" s="10"/>
      <c r="B3025" s="66" t="s">
        <v>4086</v>
      </c>
      <c r="C3025" s="130"/>
      <c r="D3025" s="131"/>
      <c r="E3025" s="131"/>
      <c r="F3025" s="131"/>
      <c r="G3025" s="132"/>
      <c r="H3025" s="124"/>
      <c r="I3025" s="124"/>
      <c r="J3025" s="124"/>
      <c r="K3025" s="124"/>
      <c r="L3025" s="152"/>
      <c r="N3025" s="97"/>
      <c r="O3025" s="97"/>
      <c r="P3025" s="97"/>
    </row>
    <row r="3026" spans="1:16" ht="15" thickBot="1" x14ac:dyDescent="0.25">
      <c r="A3026" s="10"/>
      <c r="B3026" s="65" t="s">
        <v>4087</v>
      </c>
      <c r="C3026" s="121"/>
      <c r="D3026" s="122"/>
      <c r="E3026" s="122"/>
      <c r="F3026" s="122"/>
      <c r="G3026" s="123"/>
      <c r="H3026" s="124"/>
      <c r="I3026" s="124"/>
      <c r="J3026" s="124"/>
      <c r="K3026" s="124"/>
      <c r="L3026" s="152"/>
      <c r="N3026" s="97"/>
      <c r="O3026" s="97"/>
      <c r="P3026" s="97"/>
    </row>
    <row r="3027" spans="1:16" ht="15" thickBot="1" x14ac:dyDescent="0.25">
      <c r="A3027" s="10"/>
      <c r="B3027" s="66" t="s">
        <v>4088</v>
      </c>
      <c r="C3027" s="130"/>
      <c r="D3027" s="131"/>
      <c r="E3027" s="131"/>
      <c r="F3027" s="131"/>
      <c r="G3027" s="132"/>
      <c r="H3027" s="124"/>
      <c r="I3027" s="124"/>
      <c r="J3027" s="124"/>
      <c r="K3027" s="124"/>
      <c r="L3027" s="152"/>
      <c r="N3027" s="97"/>
      <c r="O3027" s="97"/>
      <c r="P3027" s="97"/>
    </row>
    <row r="3028" spans="1:16" ht="14.25" x14ac:dyDescent="0.2">
      <c r="A3028" s="10"/>
      <c r="B3028" s="68" t="s">
        <v>4089</v>
      </c>
      <c r="C3028" s="121"/>
      <c r="D3028" s="122"/>
      <c r="E3028" s="122"/>
      <c r="F3028" s="122"/>
      <c r="G3028" s="123"/>
      <c r="H3028" s="124"/>
      <c r="I3028" s="124"/>
      <c r="J3028" s="124"/>
      <c r="K3028" s="124"/>
      <c r="L3028" s="152"/>
      <c r="N3028" s="97"/>
      <c r="O3028" s="97"/>
      <c r="P3028" s="97"/>
    </row>
    <row r="3029" spans="1:16" ht="14.25" x14ac:dyDescent="0.2">
      <c r="A3029" s="10"/>
      <c r="B3029" s="69" t="s">
        <v>4090</v>
      </c>
      <c r="C3029" s="121"/>
      <c r="D3029" s="122"/>
      <c r="E3029" s="122"/>
      <c r="F3029" s="122"/>
      <c r="G3029" s="123"/>
      <c r="H3029" s="124"/>
      <c r="I3029" s="124"/>
      <c r="J3029" s="124"/>
      <c r="K3029" s="124"/>
      <c r="L3029" s="152"/>
      <c r="N3029" s="97"/>
      <c r="O3029" s="97"/>
      <c r="P3029" s="97"/>
    </row>
    <row r="3030" spans="1:16" ht="15" thickBot="1" x14ac:dyDescent="0.25">
      <c r="A3030" s="10"/>
      <c r="B3030" s="70" t="s">
        <v>4091</v>
      </c>
      <c r="C3030" s="121"/>
      <c r="D3030" s="122"/>
      <c r="E3030" s="122"/>
      <c r="F3030" s="122"/>
      <c r="G3030" s="123"/>
      <c r="H3030" s="124"/>
      <c r="I3030" s="124"/>
      <c r="J3030" s="124"/>
      <c r="K3030" s="124"/>
      <c r="L3030" s="152"/>
      <c r="N3030" s="97"/>
      <c r="O3030" s="97"/>
      <c r="P3030" s="97"/>
    </row>
    <row r="3031" spans="1:16" ht="29.25" thickBot="1" x14ac:dyDescent="0.25">
      <c r="A3031" s="10"/>
      <c r="B3031" s="65" t="s">
        <v>4092</v>
      </c>
      <c r="C3031" s="121"/>
      <c r="D3031" s="122"/>
      <c r="E3031" s="122"/>
      <c r="F3031" s="122"/>
      <c r="G3031" s="123"/>
      <c r="H3031" s="124"/>
      <c r="I3031" s="124"/>
      <c r="J3031" s="124"/>
      <c r="K3031" s="124"/>
      <c r="L3031" s="152"/>
      <c r="N3031" s="97"/>
      <c r="O3031" s="97"/>
      <c r="P3031" s="97"/>
    </row>
    <row r="3032" spans="1:16" ht="15" thickBot="1" x14ac:dyDescent="0.25">
      <c r="A3032" s="10"/>
      <c r="B3032" s="65" t="s">
        <v>4093</v>
      </c>
      <c r="C3032" s="121"/>
      <c r="D3032" s="122"/>
      <c r="E3032" s="122"/>
      <c r="F3032" s="122"/>
      <c r="G3032" s="123"/>
      <c r="H3032" s="124"/>
      <c r="I3032" s="124"/>
      <c r="J3032" s="124"/>
      <c r="K3032" s="124"/>
      <c r="L3032" s="152"/>
      <c r="N3032" s="97"/>
      <c r="O3032" s="97"/>
      <c r="P3032" s="97"/>
    </row>
    <row r="3033" spans="1:16" ht="15.75" thickBot="1" x14ac:dyDescent="0.3">
      <c r="A3033" s="10"/>
      <c r="B3033" s="66" t="s">
        <v>4094</v>
      </c>
      <c r="C3033" s="130"/>
      <c r="D3033" s="131"/>
      <c r="E3033" s="131"/>
      <c r="F3033" s="131"/>
      <c r="G3033" s="132"/>
      <c r="H3033" s="124"/>
      <c r="I3033" s="124"/>
      <c r="J3033" s="124"/>
      <c r="K3033" s="124"/>
      <c r="L3033" s="153"/>
      <c r="N3033" s="97"/>
      <c r="O3033" s="97"/>
      <c r="P3033" s="97"/>
    </row>
  </sheetData>
  <sheetProtection formatCells="0" formatColumns="0" formatRows="0" insertColumns="0" insertRows="0" insertHyperlinks="0" deleteColumns="0" deleteRows="0" sort="0" autoFilter="0"/>
  <autoFilter ref="F1:F3033" xr:uid="{00000000-0001-0000-0000-000000000000}"/>
  <mergeCells count="32">
    <mergeCell ref="C3030:K3030"/>
    <mergeCell ref="C3031:K3031"/>
    <mergeCell ref="C3032:K3032"/>
    <mergeCell ref="C3033:K3033"/>
    <mergeCell ref="C3025:K3025"/>
    <mergeCell ref="C3026:K3026"/>
    <mergeCell ref="C3027:K3027"/>
    <mergeCell ref="C3028:K3028"/>
    <mergeCell ref="C3029:K3029"/>
    <mergeCell ref="C3020:K3020"/>
    <mergeCell ref="C3021:K3021"/>
    <mergeCell ref="B3022:B3023"/>
    <mergeCell ref="C3022:K3023"/>
    <mergeCell ref="C3024:K3024"/>
    <mergeCell ref="C3014:K3014"/>
    <mergeCell ref="B3015:B3016"/>
    <mergeCell ref="C3015:K3016"/>
    <mergeCell ref="B3017:B3019"/>
    <mergeCell ref="C3017:K3019"/>
    <mergeCell ref="B3006:C3006"/>
    <mergeCell ref="B3009:K3009"/>
    <mergeCell ref="C3012:K3012"/>
    <mergeCell ref="C3013:K3013"/>
    <mergeCell ref="B10:G10"/>
    <mergeCell ref="B1:B2"/>
    <mergeCell ref="F1:F8"/>
    <mergeCell ref="D3:E4"/>
    <mergeCell ref="C3:C4"/>
    <mergeCell ref="C5:C6"/>
    <mergeCell ref="D5:E6"/>
    <mergeCell ref="C7:E7"/>
    <mergeCell ref="C8:E8"/>
  </mergeCells>
  <pageMargins left="0" right="0" top="0.19685039370078741" bottom="0.19685039370078741" header="0.31496062992125984" footer="0.31496062992125984"/>
  <pageSetup paperSize="9"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9"/>
  <sheetViews>
    <sheetView showGridLines="0" workbookViewId="0">
      <selection activeCell="B4" sqref="B4"/>
    </sheetView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x14ac:dyDescent="0.2">
      <c r="B1" s="2" t="s">
        <v>10</v>
      </c>
      <c r="C1" s="2"/>
      <c r="D1" s="6"/>
      <c r="E1" s="6"/>
      <c r="F1" s="6"/>
    </row>
    <row r="2" spans="2:6" x14ac:dyDescent="0.2">
      <c r="B2" s="2" t="s">
        <v>11</v>
      </c>
      <c r="C2" s="2"/>
      <c r="D2" s="6"/>
      <c r="E2" s="6"/>
      <c r="F2" s="6"/>
    </row>
    <row r="3" spans="2:6" x14ac:dyDescent="0.2">
      <c r="B3" s="3"/>
      <c r="C3" s="3"/>
      <c r="D3" s="7"/>
      <c r="E3" s="7"/>
      <c r="F3" s="7"/>
    </row>
    <row r="4" spans="2:6" ht="45" x14ac:dyDescent="0.2">
      <c r="B4" s="3" t="s">
        <v>12</v>
      </c>
      <c r="C4" s="3"/>
      <c r="D4" s="7"/>
      <c r="E4" s="7"/>
      <c r="F4" s="7"/>
    </row>
    <row r="5" spans="2:6" x14ac:dyDescent="0.2">
      <c r="B5" s="3"/>
      <c r="C5" s="3"/>
      <c r="D5" s="7"/>
      <c r="E5" s="7"/>
      <c r="F5" s="7"/>
    </row>
    <row r="6" spans="2:6" ht="22.5" x14ac:dyDescent="0.2">
      <c r="B6" s="2" t="s">
        <v>13</v>
      </c>
      <c r="C6" s="2"/>
      <c r="D6" s="6"/>
      <c r="E6" s="6" t="s">
        <v>14</v>
      </c>
      <c r="F6" s="6" t="s">
        <v>15</v>
      </c>
    </row>
    <row r="7" spans="2:6" ht="12" thickBot="1" x14ac:dyDescent="0.25">
      <c r="B7" s="3"/>
      <c r="C7" s="3"/>
      <c r="D7" s="7"/>
      <c r="E7" s="7"/>
      <c r="F7" s="7"/>
    </row>
    <row r="8" spans="2:6" ht="34.5" thickBot="1" x14ac:dyDescent="0.25">
      <c r="B8" s="4" t="s">
        <v>16</v>
      </c>
      <c r="C8" s="5"/>
      <c r="D8" s="8"/>
      <c r="E8" s="8">
        <v>70</v>
      </c>
      <c r="F8" s="9" t="s">
        <v>17</v>
      </c>
    </row>
    <row r="9" spans="2:6" x14ac:dyDescent="0.2">
      <c r="B9" s="3"/>
      <c r="C9" s="3"/>
      <c r="D9" s="7"/>
      <c r="E9" s="7"/>
      <c r="F9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Belpult</cp:lastModifiedBy>
  <cp:revision>1</cp:revision>
  <cp:lastPrinted>2018-07-16T13:54:44Z</cp:lastPrinted>
  <dcterms:created xsi:type="dcterms:W3CDTF">2015-08-18T09:32:56Z</dcterms:created>
  <dcterms:modified xsi:type="dcterms:W3CDTF">2022-11-28T11:58:08Z</dcterms:modified>
</cp:coreProperties>
</file>