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5480" windowHeight="8190" tabRatio="400"/>
  </bookViews>
  <sheets>
    <sheet name="Лист1" sheetId="1" r:id="rId1"/>
  </sheets>
  <calcPr calcId="125725" refMode="R1C1"/>
</workbook>
</file>

<file path=xl/calcChain.xml><?xml version="1.0" encoding="utf-8"?>
<calcChain xmlns="http://schemas.openxmlformats.org/spreadsheetml/2006/main">
  <c r="M249" i="1"/>
  <c r="M246"/>
  <c r="M245"/>
  <c r="M244"/>
  <c r="M243"/>
  <c r="M242"/>
  <c r="M241"/>
  <c r="M240"/>
  <c r="M239"/>
  <c r="M238"/>
  <c r="M237"/>
  <c r="M236"/>
  <c r="M235"/>
  <c r="M234"/>
  <c r="M233"/>
  <c r="M232"/>
  <c r="M231"/>
  <c r="M230"/>
  <c r="M229"/>
  <c r="M228"/>
  <c r="M227"/>
  <c r="M226"/>
  <c r="M225"/>
  <c r="M224"/>
  <c r="M222"/>
  <c r="M221"/>
  <c r="M220"/>
  <c r="M219"/>
  <c r="M218"/>
  <c r="M217"/>
  <c r="M216"/>
  <c r="M215"/>
  <c r="M214"/>
  <c r="M213"/>
  <c r="M212"/>
  <c r="M211"/>
  <c r="M210"/>
  <c r="M209"/>
  <c r="M206"/>
  <c r="M205"/>
  <c r="M204"/>
  <c r="M203"/>
  <c r="M201"/>
  <c r="M198"/>
  <c r="M197"/>
  <c r="M196"/>
  <c r="M195"/>
  <c r="M194"/>
  <c r="M193"/>
  <c r="M192"/>
  <c r="M191"/>
  <c r="M190"/>
  <c r="M189"/>
  <c r="M188"/>
  <c r="M187"/>
  <c r="M186"/>
  <c r="M185"/>
  <c r="M183"/>
  <c r="M182"/>
  <c r="M181"/>
  <c r="M180"/>
  <c r="M179"/>
  <c r="M176"/>
  <c r="M175"/>
  <c r="M174"/>
  <c r="M173"/>
  <c r="M172"/>
  <c r="M171"/>
  <c r="M170"/>
  <c r="M169"/>
  <c r="M168"/>
  <c r="M165"/>
  <c r="M163"/>
  <c r="M161"/>
  <c r="M160"/>
  <c r="M157"/>
  <c r="M155"/>
  <c r="M154"/>
  <c r="M153"/>
  <c r="M151"/>
  <c r="M148"/>
  <c r="M147"/>
  <c r="M146"/>
  <c r="M144"/>
  <c r="M143"/>
  <c r="M142"/>
  <c r="M140"/>
  <c r="M139"/>
  <c r="M137"/>
  <c r="M136"/>
  <c r="M135"/>
  <c r="M133"/>
  <c r="M132"/>
  <c r="M131"/>
  <c r="M128"/>
  <c r="M127"/>
  <c r="M126"/>
  <c r="M125"/>
  <c r="M124"/>
  <c r="M123"/>
  <c r="M121"/>
  <c r="M120"/>
  <c r="M119"/>
  <c r="M118"/>
  <c r="M117"/>
  <c r="M116"/>
  <c r="M115"/>
  <c r="M113"/>
  <c r="M112"/>
  <c r="M111"/>
  <c r="M110"/>
  <c r="M109"/>
  <c r="M108"/>
  <c r="M107"/>
  <c r="M106"/>
  <c r="M105"/>
  <c r="M104"/>
  <c r="M103"/>
  <c r="M102"/>
  <c r="M101"/>
  <c r="M100"/>
  <c r="M99"/>
  <c r="M98"/>
  <c r="M96"/>
  <c r="M95"/>
  <c r="M94"/>
  <c r="M93"/>
  <c r="M92"/>
  <c r="M91"/>
  <c r="M90"/>
  <c r="M89"/>
  <c r="M88"/>
  <c r="M87"/>
  <c r="M86"/>
  <c r="M84"/>
  <c r="M83"/>
  <c r="M82"/>
  <c r="M81"/>
  <c r="M78"/>
  <c r="M77"/>
  <c r="M76"/>
  <c r="M75"/>
  <c r="M74"/>
  <c r="M72"/>
  <c r="M71"/>
  <c r="M70"/>
  <c r="M69"/>
  <c r="M68"/>
  <c r="M67"/>
  <c r="M66"/>
  <c r="M65"/>
  <c r="M64"/>
  <c r="M63"/>
  <c r="M62"/>
  <c r="M61"/>
  <c r="M60"/>
  <c r="M59"/>
  <c r="M58"/>
  <c r="M57"/>
  <c r="M55"/>
  <c r="M54"/>
  <c r="M53"/>
  <c r="M52"/>
  <c r="M50"/>
  <c r="M49"/>
  <c r="M48"/>
  <c r="M47"/>
  <c r="M44"/>
  <c r="M43"/>
  <c r="M42"/>
  <c r="M41"/>
  <c r="M38"/>
  <c r="M37"/>
  <c r="M36"/>
  <c r="M35"/>
  <c r="M34"/>
  <c r="M33"/>
  <c r="M32"/>
  <c r="M31"/>
  <c r="M29"/>
  <c r="M28"/>
  <c r="M27"/>
  <c r="M25"/>
  <c r="M24"/>
  <c r="M23"/>
  <c r="M22"/>
  <c r="M21"/>
  <c r="M20"/>
  <c r="M19"/>
  <c r="M17"/>
  <c r="M16"/>
  <c r="M15"/>
  <c r="M14"/>
  <c r="M13"/>
  <c r="M12"/>
  <c r="M10"/>
  <c r="M9"/>
  <c r="M8"/>
  <c r="M7"/>
  <c r="M6"/>
</calcChain>
</file>

<file path=xl/sharedStrings.xml><?xml version="1.0" encoding="utf-8"?>
<sst xmlns="http://schemas.openxmlformats.org/spreadsheetml/2006/main" count="1293" uniqueCount="612">
  <si>
    <t>Вид</t>
  </si>
  <si>
    <t>Артикул</t>
  </si>
  <si>
    <t>Нагрузка</t>
  </si>
  <si>
    <t>Наименование</t>
  </si>
  <si>
    <t>Длина, мм</t>
  </si>
  <si>
    <t>Ширина, мм</t>
  </si>
  <si>
    <t>Высота, мм</t>
  </si>
  <si>
    <t>Вес, кг</t>
  </si>
  <si>
    <t>Цена без НДС, руб.</t>
  </si>
  <si>
    <t>Цена с НДС 20%, руб.</t>
  </si>
  <si>
    <t>ТОЧЕЧНЫЙ ВОДООТВОД</t>
  </si>
  <si>
    <t>-</t>
  </si>
  <si>
    <t>ОТВОД ВОДЫ С КРОВЛИ</t>
  </si>
  <si>
    <t>ДИ 12905000</t>
  </si>
  <si>
    <t>Трап уличный Ecoteck (черный)</t>
  </si>
  <si>
    <t>303</t>
  </si>
  <si>
    <t>170</t>
  </si>
  <si>
    <t>235</t>
  </si>
  <si>
    <t>ДИ 12917000</t>
  </si>
  <si>
    <t>Трап уличный Ecoteck (металлик)</t>
  </si>
  <si>
    <t>ДИ 12959000</t>
  </si>
  <si>
    <t>Трап уличный Ecoteck (терракот)</t>
  </si>
  <si>
    <t>ДИ 14613000</t>
  </si>
  <si>
    <t>Пластиковый желоб Ecoteck Trickling (зеленый)</t>
  </si>
  <si>
    <t>590</t>
  </si>
  <si>
    <t>275</t>
  </si>
  <si>
    <t>50</t>
  </si>
  <si>
    <t>ДИ 14605000</t>
  </si>
  <si>
    <t>Пластиковый желоб Ecoteck Trickling (черный)</t>
  </si>
  <si>
    <t>ДОЖДЕПРИЕМНИКИ</t>
  </si>
  <si>
    <t>ДИ 13105000</t>
  </si>
  <si>
    <t>А15</t>
  </si>
  <si>
    <t>Дождеприемник пластиковый 300х300 в сборе с решеткой пластиковой, кл. А15 (черный)</t>
  </si>
  <si>
    <t>318</t>
  </si>
  <si>
    <t>296</t>
  </si>
  <si>
    <t>ДИ 03405000</t>
  </si>
  <si>
    <t>С250</t>
  </si>
  <si>
    <t>Дождеприемник пластиковый 300х300 (черный)</t>
  </si>
  <si>
    <t>ДИ 01205000</t>
  </si>
  <si>
    <t>Дождеприемник пластиковый 300х300 в сборе (черный)</t>
  </si>
  <si>
    <t>ДИ 01805000</t>
  </si>
  <si>
    <t>Надстройка к дождеприемнику 300х300 (черный)</t>
  </si>
  <si>
    <t>286</t>
  </si>
  <si>
    <t>122</t>
  </si>
  <si>
    <t>ДИ 03505000</t>
  </si>
  <si>
    <t>Перегородка-сифон к дождеприемнику 300х300 (черный)</t>
  </si>
  <si>
    <t>248</t>
  </si>
  <si>
    <t>243</t>
  </si>
  <si>
    <t>45</t>
  </si>
  <si>
    <t>ДИ 05005000</t>
  </si>
  <si>
    <t>Корзина дождеприемника с ручкой (черный)</t>
  </si>
  <si>
    <t>238</t>
  </si>
  <si>
    <t>150</t>
  </si>
  <si>
    <t>162</t>
  </si>
  <si>
    <t>РЕШЕТКИ К ДОЖДЕПРИЕМНИКУ</t>
  </si>
  <si>
    <t>ДИ 02467000</t>
  </si>
  <si>
    <t>Решетка пластиковая декоративная к дождеприемнику (зеленый папоротник)</t>
  </si>
  <si>
    <t>279</t>
  </si>
  <si>
    <t>30</t>
  </si>
  <si>
    <t>ДИ 02433000</t>
  </si>
  <si>
    <t>Решетка пластиковая декоративная к дождеприемнику (слоновая кость)</t>
  </si>
  <si>
    <t>ДИ 02405000</t>
  </si>
  <si>
    <t>Решетка пластиковая декоративная к дождеприемнику (черный)</t>
  </si>
  <si>
    <t>ДИ 02417000</t>
  </si>
  <si>
    <t>Решетка пластиковая декоративная к дождеприемнику (металлик)</t>
  </si>
  <si>
    <t>ДИ 02517000</t>
  </si>
  <si>
    <t>В125</t>
  </si>
  <si>
    <t>Решетка пластиковая усиленная к дождеприемнику (металлик)</t>
  </si>
  <si>
    <t>32</t>
  </si>
  <si>
    <t>ДИ 02505000</t>
  </si>
  <si>
    <t>Решетка пластиковая усиленная к дождеприемнику (черный)</t>
  </si>
  <si>
    <t>2РД0000001</t>
  </si>
  <si>
    <t>Решетка для дождеприемника 300х300  чугунная</t>
  </si>
  <si>
    <t>278</t>
  </si>
  <si>
    <t>22</t>
  </si>
  <si>
    <t>ПРИДВЕРНАЯ ГРЯЗЕЗАЩИТА</t>
  </si>
  <si>
    <t>П9РШ0001</t>
  </si>
  <si>
    <t>Решетка стальная 390х590 (ячейка 33х11)</t>
  </si>
  <si>
    <t>390</t>
  </si>
  <si>
    <t>20</t>
  </si>
  <si>
    <t>ДИ 02605000</t>
  </si>
  <si>
    <t>Придверный поддон 600х400 (черный)</t>
  </si>
  <si>
    <t>600</t>
  </si>
  <si>
    <t>400</t>
  </si>
  <si>
    <t>84</t>
  </si>
  <si>
    <t>ДИ 03005000</t>
  </si>
  <si>
    <t>Придверная решетка пластиковая (черный)</t>
  </si>
  <si>
    <t>295</t>
  </si>
  <si>
    <t>ЛЮКИ, ДНО-КРЫШКИ, ИНСПЕКЦИОННЫЙ КОЛОДЕЦ ТИП 400</t>
  </si>
  <si>
    <t>ДИ 16405000</t>
  </si>
  <si>
    <t>Люк 315 пластиковый А15</t>
  </si>
  <si>
    <t>389</t>
  </si>
  <si>
    <t>56</t>
  </si>
  <si>
    <t>2П991740</t>
  </si>
  <si>
    <t>Люк 1.5т полимерно-композитный, цв. зеленый</t>
  </si>
  <si>
    <t>750</t>
  </si>
  <si>
    <t>ДИ 00305000</t>
  </si>
  <si>
    <t>Дно-крышка 315 (черный)</t>
  </si>
  <si>
    <t>345</t>
  </si>
  <si>
    <t>97</t>
  </si>
  <si>
    <t>ДИ 00405000</t>
  </si>
  <si>
    <t>Дно-крышка 425 (черный)</t>
  </si>
  <si>
    <t>470</t>
  </si>
  <si>
    <t>141</t>
  </si>
  <si>
    <t>2П991492</t>
  </si>
  <si>
    <t>Муфта КОРСИС DN/OD 400</t>
  </si>
  <si>
    <t>322</t>
  </si>
  <si>
    <t>432</t>
  </si>
  <si>
    <t>2П991493</t>
  </si>
  <si>
    <t>Уплотнительное кольцо КОРСИС DN/OD 400</t>
  </si>
  <si>
    <t>38</t>
  </si>
  <si>
    <t>2П991494</t>
  </si>
  <si>
    <t>Манжета переходная D110*123 трехлепестковая</t>
  </si>
  <si>
    <t>136</t>
  </si>
  <si>
    <t>2П991491</t>
  </si>
  <si>
    <t>Труба КОРСИС DN/OD 400 SN4</t>
  </si>
  <si>
    <t>2000</t>
  </si>
  <si>
    <t>Lite DN 100 Series</t>
  </si>
  <si>
    <t>КОМПЛЕКТЫ</t>
  </si>
  <si>
    <t>ДИ 14705000</t>
  </si>
  <si>
    <t>Лоток Ecoteck Lite 100h56 с решеткой стальной кл. А15</t>
  </si>
  <si>
    <t>1010</t>
  </si>
  <si>
    <t>153</t>
  </si>
  <si>
    <t>ДИ 14805000</t>
  </si>
  <si>
    <t>Лоток Ecoteck Lite 100h56 с решеткой пластиковой кл. А15</t>
  </si>
  <si>
    <t>57</t>
  </si>
  <si>
    <t>ДИ 14917000</t>
  </si>
  <si>
    <t>ДИ 19005000</t>
  </si>
  <si>
    <t>Лоток Ecoteck lite 100 h56 с решеткой пластиковой Slot, кл А15</t>
  </si>
  <si>
    <t>1013</t>
  </si>
  <si>
    <t>127</t>
  </si>
  <si>
    <t>Medium DN 100 Series</t>
  </si>
  <si>
    <t>ВОДООТВОДНЫЕ ЛОТКИ</t>
  </si>
  <si>
    <t>ДИ 12005000</t>
  </si>
  <si>
    <t>Лоток 100.65 h85 пластиковый (черный)</t>
  </si>
  <si>
    <t>85</t>
  </si>
  <si>
    <t>ДИ 04905000</t>
  </si>
  <si>
    <t>Лоток 100.95 h115 пластиковый</t>
  </si>
  <si>
    <t>115</t>
  </si>
  <si>
    <t>ДИ 05405000</t>
  </si>
  <si>
    <t>Лоток 100.125 h145 пластиковый</t>
  </si>
  <si>
    <t>145</t>
  </si>
  <si>
    <t>ДИ 04105000</t>
  </si>
  <si>
    <t>Лоток 100.175 h195 пластиковый (черный)</t>
  </si>
  <si>
    <t>195</t>
  </si>
  <si>
    <t>РЕШЕТКИ К ЛОТКАМ</t>
  </si>
  <si>
    <t>ДИ 02305000</t>
  </si>
  <si>
    <t>Решетка 100 MEDIUM В-125 (черный)</t>
  </si>
  <si>
    <t>506</t>
  </si>
  <si>
    <t>ДИ 02317000</t>
  </si>
  <si>
    <t>Решетка 100 MEDIUM В-125 (металлик)</t>
  </si>
  <si>
    <t>ДИ 15505000</t>
  </si>
  <si>
    <t>Решетка Ecoteck 100 C250 полиамидная (черный)</t>
  </si>
  <si>
    <t>497</t>
  </si>
  <si>
    <t>34</t>
  </si>
  <si>
    <t>ДИ 15517000</t>
  </si>
  <si>
    <t>Решетка Ecoteck 100 C250 полиамидная (металлик)</t>
  </si>
  <si>
    <t>ДИ 12805000</t>
  </si>
  <si>
    <t>Лоток Ecoteck MEDIUM 100.65 h85 с решеткой пластиковой, кл.В125</t>
  </si>
  <si>
    <t>ДИ 12817000</t>
  </si>
  <si>
    <t>ДИ 12105000</t>
  </si>
  <si>
    <t>Лоток Ecoteck MEDIUM 100.95 h115 с решеткой пластиковой, кл.В125</t>
  </si>
  <si>
    <t>ДИ 12117000</t>
  </si>
  <si>
    <t>ДИ 12205000</t>
  </si>
  <si>
    <t>Лоток Ecoteck MEDIUM 100.125 h145 с решеткой пластиковой, кл.В125</t>
  </si>
  <si>
    <t>ДИ 12217000</t>
  </si>
  <si>
    <t>ДИ 16605000</t>
  </si>
  <si>
    <t>Лоток Ecoteck MEDIUM 100.175 h195 с решеткой пластиковой, кл. В125</t>
  </si>
  <si>
    <t>ДИ 16617000</t>
  </si>
  <si>
    <t>ДИ 19605000</t>
  </si>
  <si>
    <t>Лоток Ecoteck MEDIUM 100.65 h85 с решеткой пластиковой, кл. C250 (черный)</t>
  </si>
  <si>
    <t>89</t>
  </si>
  <si>
    <t>ДИ 19617000</t>
  </si>
  <si>
    <t>Лоток Ecoteck MEDIUM 100.65 h85 с решеткой пластиковой, кл. C250 (металлик)</t>
  </si>
  <si>
    <t>ДИ 19705000</t>
  </si>
  <si>
    <t>Лоток Ecoteck MEDIUM 100.95 h115 с решеткой пластиковой, кл. C250 (черный)</t>
  </si>
  <si>
    <t>119</t>
  </si>
  <si>
    <t>ДИ 19717000</t>
  </si>
  <si>
    <t>Лоток Ecoteck MEDIUM 100.95 h115 с решеткой пластиковой, кл. C250 (металлик)</t>
  </si>
  <si>
    <t>ДИ 19805000</t>
  </si>
  <si>
    <t>Лоток Ecoteck MEDIUM 100.125 h145 с решеткой пластиковой, кл. C250 (черный)</t>
  </si>
  <si>
    <t>149</t>
  </si>
  <si>
    <t>ДИ 19817000</t>
  </si>
  <si>
    <t>Лоток Ecoteck MEDIUM 100.125 h145 с решеткой пластиковой, кл. C250 (металлик)</t>
  </si>
  <si>
    <t>ДИ 19905000</t>
  </si>
  <si>
    <t>Лоток Ecoteck MEDIUM 100.175 h195 с решеткой пластиковой, кл. C250 (черный)</t>
  </si>
  <si>
    <t>199</t>
  </si>
  <si>
    <t>ДИ 19917000</t>
  </si>
  <si>
    <t>Лоток Ecoteck MEDIUM 100.175 h195 с решеткой пластиковой, кл. C250 (металлик)</t>
  </si>
  <si>
    <t>ПЕСКОУЛОВИТЕЛИ</t>
  </si>
  <si>
    <t>ДИ 12305000</t>
  </si>
  <si>
    <t>Пескоуловитель 100 h435 пластиковый в сборе с решеткой 100 MEDIUM В-125</t>
  </si>
  <si>
    <t>560</t>
  </si>
  <si>
    <t>169</t>
  </si>
  <si>
    <t>435</t>
  </si>
  <si>
    <t>ДИ 12317000</t>
  </si>
  <si>
    <t>ДИ 05705000</t>
  </si>
  <si>
    <t>Пескоуловитель 100 h435 пластиковый в сборе (черный)</t>
  </si>
  <si>
    <t>ДИ 20005000</t>
  </si>
  <si>
    <t>Пескоуловитель 100h435 пластиковый в сборе с решеткой 100 C250 полиамидной (черный)</t>
  </si>
  <si>
    <t>439</t>
  </si>
  <si>
    <t>ДИ 20017000</t>
  </si>
  <si>
    <t>Пескоуловитель 100h435 пластиковый в сборе с решеткой 100 C250 полиамидной (металлик)</t>
  </si>
  <si>
    <t>Standart DN 100 Series</t>
  </si>
  <si>
    <t>ВОДООТВОДНЫЕ ЛОТКИ</t>
  </si>
  <si>
    <t>ДИ 11905000</t>
  </si>
  <si>
    <t>Лоток 100.65 h69 пластиковый (черный)</t>
  </si>
  <si>
    <t>69</t>
  </si>
  <si>
    <t>ДИ 04805000</t>
  </si>
  <si>
    <t>Лоток 100.95 h99 пластиковый (черный)</t>
  </si>
  <si>
    <t>99</t>
  </si>
  <si>
    <t>ДИ 05305000</t>
  </si>
  <si>
    <t>Лоток 100.125 h129 пластиковый (черный)</t>
  </si>
  <si>
    <t>129</t>
  </si>
  <si>
    <t>ДИ 04005000</t>
  </si>
  <si>
    <t>Лоток 100.175 h179 пластиковый (черный)</t>
  </si>
  <si>
    <t>179</t>
  </si>
  <si>
    <t>РЕШЕТКИ К ЛОТКАМ</t>
  </si>
  <si>
    <t>2А995918</t>
  </si>
  <si>
    <t>Решетка водоприемная Ecoteck STANDART 100 стальная штампованная оцинкованная (без отверстий), кл. А15</t>
  </si>
  <si>
    <t>998</t>
  </si>
  <si>
    <t>23</t>
  </si>
  <si>
    <t>ДИ 01967000</t>
  </si>
  <si>
    <t>Решетка 100 пластиковая Волна (зеленый папоротник)</t>
  </si>
  <si>
    <t>498</t>
  </si>
  <si>
    <t>16</t>
  </si>
  <si>
    <t>ДИ 15405000</t>
  </si>
  <si>
    <t>Решетка Ecoteck Slot пластиковая</t>
  </si>
  <si>
    <t>504</t>
  </si>
  <si>
    <t>2St1000001</t>
  </si>
  <si>
    <t>Решетка водоприемная Ecoteck Standart 100 стальная штампованная оцинкованная для пескоуловителя (с отверстиями), кл. А15</t>
  </si>
  <si>
    <t>24</t>
  </si>
  <si>
    <t>2St1000002</t>
  </si>
  <si>
    <t>Решетка водоприемная Ecoteck Standart 100 стальная штампованная оцинкованная для пескоуловителя (без отверстий), кл. А15</t>
  </si>
  <si>
    <t>2А995919</t>
  </si>
  <si>
    <t>Решетка водоприемная Ecoteck STANDART 100 стальная штампованная оцинкованная (с отверстиями), кл. А 15</t>
  </si>
  <si>
    <t>ДИ 01905000</t>
  </si>
  <si>
    <t>Решетка 100 пластиковая Волна (черный)</t>
  </si>
  <si>
    <t>ДИ 01917000</t>
  </si>
  <si>
    <t>Решетка 100 пластиковая Волна (металлик)</t>
  </si>
  <si>
    <t>2А995948</t>
  </si>
  <si>
    <t>Решетка водоприемная Ecoteck STANDART 100 сварная оцинкованная кл. В125</t>
  </si>
  <si>
    <t>2П99002478</t>
  </si>
  <si>
    <t>Решетка водоприемная Ecoteck Standart 100 чугунная поперечная кл.С250</t>
  </si>
  <si>
    <t>ДИ 06500000</t>
  </si>
  <si>
    <t>Решетка водоприемная Ecoteck STANDART 100 чугунная щелевая кл. C 250</t>
  </si>
  <si>
    <t>КОМПЛЕКТЫ</t>
  </si>
  <si>
    <t>ДИ 15605000</t>
  </si>
  <si>
    <t>Лоток Ecoteck STANDART 100.65 h69 с решеткой стальной, кл. А15</t>
  </si>
  <si>
    <t>ДИ 16505000</t>
  </si>
  <si>
    <t>Лоток Ecoteck STANDART 100.95 h99 с решеткой стальной, кл. А15</t>
  </si>
  <si>
    <t>ДИ 15905000</t>
  </si>
  <si>
    <t>Лоток Ecoteck STANDART 100.125 h129 с решеткой стальной, кл. А15</t>
  </si>
  <si>
    <t>ДИ 16105000</t>
  </si>
  <si>
    <t>Лоток Ecoteck STANDART 100.175 h179 с решеткой стальной, кл. А15</t>
  </si>
  <si>
    <t>180</t>
  </si>
  <si>
    <t>ДИ 12605000</t>
  </si>
  <si>
    <t>Лоток Ecoteck STANDART 100.65 h69 с решеткой сварной оцинкованной, кл.В125</t>
  </si>
  <si>
    <t>ДИ 15705000</t>
  </si>
  <si>
    <t>Лоток Ecoteck STANDART 100.99 h99 с решеткой сварной оцинкованной, кл. В125</t>
  </si>
  <si>
    <t>ДИ 16005000</t>
  </si>
  <si>
    <t>Лоток Ecoteck STANDART 100.125 h129 с решеткой сварной оцинкованной, кл. В125</t>
  </si>
  <si>
    <t>ДИ 16205000</t>
  </si>
  <si>
    <t>Лоток Ecoteck STANDART 100.175 h179 с решеткой сварной оцинкованной, кл. В125</t>
  </si>
  <si>
    <t>ДИ 12705000</t>
  </si>
  <si>
    <t>Лоток Ecoteck STANDART 100.65 h69 с решеткой 100 чугунной, кл.С250</t>
  </si>
  <si>
    <t>72</t>
  </si>
  <si>
    <t>ДИ 20105000</t>
  </si>
  <si>
    <t>Лоток Ecoteck STANDART 100.65 h69 с решеткой 100 чугунной поперечной, кл. С250</t>
  </si>
  <si>
    <t>73</t>
  </si>
  <si>
    <t>ДИ 15805000</t>
  </si>
  <si>
    <t>Лоток Ecoteck STANDART 100.99 h99 с решеткой 100 чугунной, кл. С250</t>
  </si>
  <si>
    <t>102</t>
  </si>
  <si>
    <t>ДИ 20205000</t>
  </si>
  <si>
    <t>Лоток Ecoteck STANDART 100.95 h99 с решеткой 100 чугунной поперечной, кл. С250</t>
  </si>
  <si>
    <t>ДИ 11305000</t>
  </si>
  <si>
    <t>Лоток Ecoteck STANDART 100.125 h129 с решеткой чугунной, кл.С250</t>
  </si>
  <si>
    <t>132</t>
  </si>
  <si>
    <t>ДИ 20305000</t>
  </si>
  <si>
    <t>Лоток Ecoteck STANDART 100.125 h129 с решеткой 100 чугунной поперечной, кл. С250</t>
  </si>
  <si>
    <t>133</t>
  </si>
  <si>
    <t>ДИ 16305000</t>
  </si>
  <si>
    <t>Лоток Ecoteck STANDART 100.175 h179 с решеткой чугунной, кл. С250</t>
  </si>
  <si>
    <t>182</t>
  </si>
  <si>
    <t>ДИ 20405000</t>
  </si>
  <si>
    <t>Лоток Ecoteck STANDART 100.175 h179 с решеткой 100 чугунной поперечной, кл. С250</t>
  </si>
  <si>
    <t>183</t>
  </si>
  <si>
    <t>ПЕСКОУЛОВИТЕЛИ</t>
  </si>
  <si>
    <t>ДИ 11605000</t>
  </si>
  <si>
    <t>Пескоуловитель 100 h419 пластиковый в сборе с решеткой 100 пластиковая Волна</t>
  </si>
  <si>
    <t>421</t>
  </si>
  <si>
    <t>ДИ 11617000</t>
  </si>
  <si>
    <t>ДИ 16905000</t>
  </si>
  <si>
    <t>Пескоуловитель 100 h419 пластиковый в сборе с решеткой 100 стальной оцинкованной с отверстиями, кл. А15 (черный)</t>
  </si>
  <si>
    <t>419</t>
  </si>
  <si>
    <t>ДИ 17005000</t>
  </si>
  <si>
    <t>Пескоуловитель 100 h419 пластиковый в сборе с решеткой 100 стальной оцинкованной без отверстий, кл. А15 (черный)</t>
  </si>
  <si>
    <t>ДИ 11505000</t>
  </si>
  <si>
    <t>Пескоуловитель 100 h419 пластиковый в сборе с решеткой 100 чугунной щелевой С250</t>
  </si>
  <si>
    <t>422</t>
  </si>
  <si>
    <t>ДИ 20605000</t>
  </si>
  <si>
    <t>Пескоуловитель 100 h419 пластиковый в сборе с решеткой 100 чугунной поперечной С250 (черный)</t>
  </si>
  <si>
    <t>423</t>
  </si>
  <si>
    <t>ДИ 05605000</t>
  </si>
  <si>
    <t>Пескоуловитель 100 h419 пластиковый в сборе</t>
  </si>
  <si>
    <t>КРЕПЕЖ РЕШЕТОК / ЗАГЛУШКИ К ЛОТКАМ</t>
  </si>
  <si>
    <t>ДПКР100РШ</t>
  </si>
  <si>
    <t>Крепеж DN 100 решетки стальной</t>
  </si>
  <si>
    <t>117</t>
  </si>
  <si>
    <t>28</t>
  </si>
  <si>
    <t>10</t>
  </si>
  <si>
    <t>ДИ 20905000</t>
  </si>
  <si>
    <t>Крепеж Ecoteck DN 100 полиамидный (черный)</t>
  </si>
  <si>
    <t>118</t>
  </si>
  <si>
    <t>26</t>
  </si>
  <si>
    <t>ДИ 01405000</t>
  </si>
  <si>
    <t>Заглушка-переходник для лотков пластиковых Стандарт 100.125 и 100.175 (черный)</t>
  </si>
  <si>
    <t>116</t>
  </si>
  <si>
    <t>ДИ 02705000</t>
  </si>
  <si>
    <t>Заглушка для лотков пластиковых Стандарт 100.65 (черный)</t>
  </si>
  <si>
    <t>4</t>
  </si>
  <si>
    <t>ДИ 01105000</t>
  </si>
  <si>
    <t>Крепеж-валик к лоткам пластиковым Стандарт 100 (черный)</t>
  </si>
  <si>
    <t>ДИ 01505000</t>
  </si>
  <si>
    <t>Заглушка для чугунных решеток (черный)</t>
  </si>
  <si>
    <t>39</t>
  </si>
  <si>
    <t>9</t>
  </si>
  <si>
    <t>Standart DN 200 Series</t>
  </si>
  <si>
    <t>ДИ 18805000</t>
  </si>
  <si>
    <t>Лоток 200.210 h214 с решеткой стальной штампованной кл.А15</t>
  </si>
  <si>
    <t>1012</t>
  </si>
  <si>
    <t>253</t>
  </si>
  <si>
    <t>214</t>
  </si>
  <si>
    <t>ДИ 02205000</t>
  </si>
  <si>
    <t>Лоток 200.210 h230 пластиковый</t>
  </si>
  <si>
    <t>230</t>
  </si>
  <si>
    <t>ДИ 02105000</t>
  </si>
  <si>
    <t>Лоток 200.210 h214 пластиковый (черный)</t>
  </si>
  <si>
    <t>РЕШЕТКИ К ЛОТКАМ</t>
  </si>
  <si>
    <t>2А995924</t>
  </si>
  <si>
    <t>Решетка водоприемная Ecoteck STANDART 200 стальная штампованная оцинкованная кл. А15</t>
  </si>
  <si>
    <t>250</t>
  </si>
  <si>
    <t>2П992173</t>
  </si>
  <si>
    <t>Решетка водоприемная сварная Ecoteck 200 B125</t>
  </si>
  <si>
    <t>1000</t>
  </si>
  <si>
    <t>241</t>
  </si>
  <si>
    <t>2А995929</t>
  </si>
  <si>
    <t>Решетка водоприемная Ecoteck STANDART 200 чугунная щелевая кл. С250</t>
  </si>
  <si>
    <t>242</t>
  </si>
  <si>
    <t>27</t>
  </si>
  <si>
    <t>КОМПЛЕКТЫ</t>
  </si>
  <si>
    <t>ДИ 16705000</t>
  </si>
  <si>
    <t>Лоток 200.210 h230 с решеткой сварной 200 В125</t>
  </si>
  <si>
    <t>ДИ 09105000</t>
  </si>
  <si>
    <t>Лоток 200.210 h214 с решеткой чугунной щелевой С250</t>
  </si>
  <si>
    <t>217</t>
  </si>
  <si>
    <t>ДИ 08605000</t>
  </si>
  <si>
    <t>Пескоуловитель 200 с решеткой стальной штампованной А15</t>
  </si>
  <si>
    <t>1016</t>
  </si>
  <si>
    <t>605</t>
  </si>
  <si>
    <t>ДИ 16805000</t>
  </si>
  <si>
    <t>Пескоуловитель 200 с решеткой сварной В125</t>
  </si>
  <si>
    <t>621</t>
  </si>
  <si>
    <t>ДИ 08705000</t>
  </si>
  <si>
    <t>Пескоуловитель 200 с решеткой чугунной щелевой С250</t>
  </si>
  <si>
    <t>608</t>
  </si>
  <si>
    <t>КРЕПЕЖ РЕШЕТОК / ЗАГЛУШКИ К ЛОТКАМ</t>
  </si>
  <si>
    <t>ДПКР250РШ</t>
  </si>
  <si>
    <t>Крепеж DN 200 решетки кл. С250</t>
  </si>
  <si>
    <t>220</t>
  </si>
  <si>
    <t>ДИ 02805000</t>
  </si>
  <si>
    <t>Заглушка для лотков пластиковых Стандарт 200 (черный)</t>
  </si>
  <si>
    <t>219</t>
  </si>
  <si>
    <t>192</t>
  </si>
  <si>
    <t>47</t>
  </si>
  <si>
    <t>ДПКР200ШТ</t>
  </si>
  <si>
    <t>Крепеж DN 200 решетки штампованной кл. А15</t>
  </si>
  <si>
    <t>14</t>
  </si>
  <si>
    <t>Heavy DN 100 Series</t>
  </si>
  <si>
    <t>2А995915</t>
  </si>
  <si>
    <t>Е600</t>
  </si>
  <si>
    <t>Решетка водоприемная Ecoteck HEAVY 100 чугунная щелевая кл. Е600</t>
  </si>
  <si>
    <t>148</t>
  </si>
  <si>
    <t>ДИ 09205000</t>
  </si>
  <si>
    <t>Лоток 100.65 h65 с решеткой чугунной щелевой E 600</t>
  </si>
  <si>
    <t>157</t>
  </si>
  <si>
    <t>ДИ 09405000</t>
  </si>
  <si>
    <t>Лоток 100.125 h125  с решеткой чугунной щелевой E 600</t>
  </si>
  <si>
    <t>ДИ 09505000</t>
  </si>
  <si>
    <t>Лоток 100.175 h175 с решеткой чугунной щелевой Е 600</t>
  </si>
  <si>
    <t>ДИ 14105000</t>
  </si>
  <si>
    <t>Пескоуловитель 100 h415 пластиковый в сборе с решеткой чугунной щелевой 100 HEAVY Е-600 тип М</t>
  </si>
  <si>
    <t>430</t>
  </si>
  <si>
    <t>Heavy DN 200 Series</t>
  </si>
  <si>
    <t>ДИ 06005000</t>
  </si>
  <si>
    <t>D400</t>
  </si>
  <si>
    <t>Лоток 200.210 h210 пластиковый HEАVY 200 D400 в сборе</t>
  </si>
  <si>
    <t>257</t>
  </si>
  <si>
    <t>236</t>
  </si>
  <si>
    <t>ДИ 06605000</t>
  </si>
  <si>
    <t>Лоток 200.210 h210 пластиковый HEАVY 200.01 Е600 в сборе</t>
  </si>
  <si>
    <t>234</t>
  </si>
  <si>
    <t>ДИ 08805000</t>
  </si>
  <si>
    <t>Пескоуловитель 200 с решеткой чугунной щелевой Е600</t>
  </si>
  <si>
    <t>625</t>
  </si>
  <si>
    <t>РЕШЕТКИ К ЛОТКАМ</t>
  </si>
  <si>
    <t>2А995939</t>
  </si>
  <si>
    <t>Решетка водоприемная Ecoteck HEAVY 200 чугунная щелевая кл. Е600</t>
  </si>
  <si>
    <t>249</t>
  </si>
  <si>
    <t>ГАЗОННЫЕ РЕШЕТКИ</t>
  </si>
  <si>
    <t>АС 09905100</t>
  </si>
  <si>
    <t>более 200 т/м2</t>
  </si>
  <si>
    <t>Решетка Экотек Грин (черный)</t>
  </si>
  <si>
    <t>659</t>
  </si>
  <si>
    <t>324</t>
  </si>
  <si>
    <t>АС 09913100</t>
  </si>
  <si>
    <t>Решетка Экотек Грин (зеленый)</t>
  </si>
  <si>
    <t>АС 01213200</t>
  </si>
  <si>
    <t>Решетка Экотек Паркинг-М (зеленый)</t>
  </si>
  <si>
    <t>856</t>
  </si>
  <si>
    <t>42</t>
  </si>
  <si>
    <t>АС 01205300</t>
  </si>
  <si>
    <t>Решетка Экотек Паркинг-М (черный)</t>
  </si>
  <si>
    <t>867</t>
  </si>
  <si>
    <t>АС 09805000</t>
  </si>
  <si>
    <t>Решетка Экотек Паркинг (черный)</t>
  </si>
  <si>
    <t>604</t>
  </si>
  <si>
    <t>44</t>
  </si>
  <si>
    <t>АС 09813100</t>
  </si>
  <si>
    <t>Решетка Экотек Паркинг (зеленый)</t>
  </si>
  <si>
    <t>АС 09713500</t>
  </si>
  <si>
    <t>до 300 т/м2</t>
  </si>
  <si>
    <t>Решетка Экотек Манеж (зеленый)</t>
  </si>
  <si>
    <t>348</t>
  </si>
  <si>
    <t>49</t>
  </si>
  <si>
    <t>АС 09705400</t>
  </si>
  <si>
    <t>Решетка Экотек Манеж (черный)</t>
  </si>
  <si>
    <t>АС 10600002</t>
  </si>
  <si>
    <t>Штифт якорный ПП (черный)</t>
  </si>
  <si>
    <t>82</t>
  </si>
  <si>
    <t>63</t>
  </si>
  <si>
    <t>261</t>
  </si>
  <si>
    <t>МОДУЛЬНЫЕ СПОРТИВНЫЕ ПОКРЫТИЯ</t>
  </si>
  <si>
    <t>ПОКРЫТИЕ Ecoteck SNOW</t>
  </si>
  <si>
    <t>АС 56813000</t>
  </si>
  <si>
    <t>при 10%-ой отн.деформ. сжатия,200Н</t>
  </si>
  <si>
    <t>Покрытие Ecoteck Snow (зеленый)</t>
  </si>
  <si>
    <t>АС 56827000</t>
  </si>
  <si>
    <t>Покрытие Ecoteck Snow (красный)</t>
  </si>
  <si>
    <t>АС 56800000</t>
  </si>
  <si>
    <t>Покрытие Ecoteck Snow (прозрачный)</t>
  </si>
  <si>
    <t>АС 56829000</t>
  </si>
  <si>
    <t>Покрытие Ecoteck Snow (синий)</t>
  </si>
  <si>
    <t>АС 56868000</t>
  </si>
  <si>
    <t>Покрытие Ecoteck Snow (жёлтый)</t>
  </si>
  <si>
    <t>ПОКРЫТИЕ Ecoteck SPORT</t>
  </si>
  <si>
    <t>АС 17005000</t>
  </si>
  <si>
    <t>более 73 т/м2</t>
  </si>
  <si>
    <t>Угловой модуль (черный)</t>
  </si>
  <si>
    <t>91</t>
  </si>
  <si>
    <t>79</t>
  </si>
  <si>
    <t>АС 16905300</t>
  </si>
  <si>
    <t>Модуль боковой (черный)</t>
  </si>
  <si>
    <t>АС 19005300</t>
  </si>
  <si>
    <t>Модуль боковой 2 (черный)</t>
  </si>
  <si>
    <t>80</t>
  </si>
  <si>
    <t>АС 41013000</t>
  </si>
  <si>
    <t>Универсальное напольное пластиковое покрытие Ecoteck (зеленый)</t>
  </si>
  <si>
    <t>321</t>
  </si>
  <si>
    <t>АС 41029000</t>
  </si>
  <si>
    <t>Универсальное напольное пластиковое покрытие Ecoteck (синий)</t>
  </si>
  <si>
    <t>АС 41016000</t>
  </si>
  <si>
    <t>Универсальное напольное пластиковое покрытие Ecoteck (коричневый)</t>
  </si>
  <si>
    <t>АС 16813301</t>
  </si>
  <si>
    <t>Нап-ое спорт-е модул-е покр-е реш-той ст-ры в виде плит Экотек спорт (зеленый)</t>
  </si>
  <si>
    <t>АС 16868001</t>
  </si>
  <si>
    <t>Нап-ое спорт-е модул-е покр-е реш-той ст-ры в виде плит Экотек спорт(желтый)</t>
  </si>
  <si>
    <t>АС 16816401</t>
  </si>
  <si>
    <t>Нап-ое спорт-е модул-е покр-е реш-той ст-ры в виде плит Экотек спорт(коричневый)</t>
  </si>
  <si>
    <t>АС 16827101</t>
  </si>
  <si>
    <t>Нап-ое спорт-е модул-е покр-е реш-той ст-ры в виде плит Экотек спорт(красный)</t>
  </si>
  <si>
    <t>АС 16829201</t>
  </si>
  <si>
    <t>Нап-ое спорт-е модул-е покр-е реш-той ст-ры в виде плит Экотек спорт(синий)</t>
  </si>
  <si>
    <t>АС 41086000</t>
  </si>
  <si>
    <t>Универсальное напольное пластиковое покрытие Ecoteck (серый)</t>
  </si>
  <si>
    <t>АС 16886001</t>
  </si>
  <si>
    <t>Нап-ое спорт-е модул-е покр-е реш-той ст-ры в виде плит Экотек спорт (серый)</t>
  </si>
  <si>
    <t>АС 16805101</t>
  </si>
  <si>
    <t>Нап-ое спорт-е модул-е покр-е реш-той стр-ры в виде плит Экотек спорт (черный)</t>
  </si>
  <si>
    <t>ПОКРЫТИЕ ДЛЯ ЛЕДОВЫХ АРЕН</t>
  </si>
  <si>
    <t>ПОКРЫТИЕ Ecoteck HEAT ICE</t>
  </si>
  <si>
    <t>АС 19117300</t>
  </si>
  <si>
    <t>200 т/м2</t>
  </si>
  <si>
    <t>Покрытие теплоизолирующее Ecoteсk HEAT Ice (серый)</t>
  </si>
  <si>
    <t>607</t>
  </si>
  <si>
    <t>302</t>
  </si>
  <si>
    <t>58</t>
  </si>
  <si>
    <t>ПОКРЫТИЕ Ecoteck ICE COVER</t>
  </si>
  <si>
    <t>АС 01105000</t>
  </si>
  <si>
    <t>до 160 т/м2</t>
  </si>
  <si>
    <t>Покрытие Экотек Айс ковер (черный)</t>
  </si>
  <si>
    <t>640</t>
  </si>
  <si>
    <t>173</t>
  </si>
  <si>
    <t>АС 01117200</t>
  </si>
  <si>
    <t>Покрытие Экотек Айс ковер (металлик)</t>
  </si>
  <si>
    <t>АС 01117000</t>
  </si>
  <si>
    <t>Покрытие Экотек Айс ковер (серый)</t>
  </si>
  <si>
    <t>АС 01113000</t>
  </si>
  <si>
    <t>Покрытие Экотек Айс ковер (зеленый)</t>
  </si>
  <si>
    <t>ПОКРЫТИЯ ДЛЯ ЗАЩИТЫ ГАЗОНА</t>
  </si>
  <si>
    <t>ПОКРЫТИЕ Ecoteck ARENA</t>
  </si>
  <si>
    <t>АС 15700000</t>
  </si>
  <si>
    <t>Покрытие Экотек Арена (прозрачный)</t>
  </si>
  <si>
    <t>965</t>
  </si>
  <si>
    <t>35</t>
  </si>
  <si>
    <t>АС 15705500</t>
  </si>
  <si>
    <t>Покрытие Экотек Арена (черный)</t>
  </si>
  <si>
    <t>АС 18600А00</t>
  </si>
  <si>
    <t>Борт для покрытия Арена 1-1 (прозрачный )</t>
  </si>
  <si>
    <t>225</t>
  </si>
  <si>
    <t>120</t>
  </si>
  <si>
    <t>АС 18605110</t>
  </si>
  <si>
    <t>Борт для покрытия Арена 1-1 (черный)</t>
  </si>
  <si>
    <t>АС 18600В00</t>
  </si>
  <si>
    <t>Борт для покрытия Арена 1-2 (прозрачный )</t>
  </si>
  <si>
    <t>299</t>
  </si>
  <si>
    <t>121</t>
  </si>
  <si>
    <t>АС 18605210</t>
  </si>
  <si>
    <t>Борт для покрытия Арена 1-2  (черный)</t>
  </si>
  <si>
    <t>АС 18600Д00</t>
  </si>
  <si>
    <t>Борт для покрытия Арена 1-3 (прозрачный )</t>
  </si>
  <si>
    <t>349</t>
  </si>
  <si>
    <t>АС 18605310</t>
  </si>
  <si>
    <t>Борт для покрытия Арена 1-3 (черный)</t>
  </si>
  <si>
    <t>351</t>
  </si>
  <si>
    <t>АС 18600Б00</t>
  </si>
  <si>
    <t>Борт для покрытия Арена 2-1 ( прозрачный)</t>
  </si>
  <si>
    <t>АС 18605410</t>
  </si>
  <si>
    <t>Борт для покрытия Арена 2-1 (черный)</t>
  </si>
  <si>
    <t>226</t>
  </si>
  <si>
    <t>АС 18600Г00</t>
  </si>
  <si>
    <t>Борт для покрытия Арена 2-2 (прозрачный )</t>
  </si>
  <si>
    <t>АС 18605510</t>
  </si>
  <si>
    <t>Борт для покрытия Арена 2-2  (черный)</t>
  </si>
  <si>
    <t>301</t>
  </si>
  <si>
    <t>АС 18600Е00</t>
  </si>
  <si>
    <t>Борт для покрытия Арена 2-3 (прозрачный )</t>
  </si>
  <si>
    <t>АС 18605610</t>
  </si>
  <si>
    <t>Борт для покрытия Арена 2-3  (черный)</t>
  </si>
  <si>
    <t>350</t>
  </si>
  <si>
    <t>ПОКРЫТИЕ Ecoteck EVENT</t>
  </si>
  <si>
    <t>АС 18745000</t>
  </si>
  <si>
    <t>до 39т/м2</t>
  </si>
  <si>
    <t>Защитное покрытие Ecoteck Event (шоколадный)</t>
  </si>
  <si>
    <t>18</t>
  </si>
  <si>
    <t>АС 18713200</t>
  </si>
  <si>
    <t>Защитное покрытие Ecoteck Event (зеленый)</t>
  </si>
  <si>
    <t>АС 18727200</t>
  </si>
  <si>
    <t>Защитное покрытие Ecoteck Event (красный)</t>
  </si>
  <si>
    <t>АС 18700000</t>
  </si>
  <si>
    <t>Защитное покрытие Ecoteck Event (белый-молочный)</t>
  </si>
  <si>
    <t>АС 18717200</t>
  </si>
  <si>
    <t>Защитное покрытие Ecoteck Event (металлик)</t>
  </si>
  <si>
    <t>АС 18786000</t>
  </si>
  <si>
    <t>Защитное покрытие Ecoteck Event (серый)</t>
  </si>
  <si>
    <t>АС 18729000</t>
  </si>
  <si>
    <t>Защитное покрытие Ecoteck Event (синий)</t>
  </si>
  <si>
    <t>АС 59600000</t>
  </si>
  <si>
    <t>Модуль торцевой 1 Event (прозрачный)</t>
  </si>
  <si>
    <t>17</t>
  </si>
  <si>
    <t>40</t>
  </si>
  <si>
    <t>АС 59627000</t>
  </si>
  <si>
    <t>Модуль торцевой 1 Event (красный)</t>
  </si>
  <si>
    <t>АС 59668000</t>
  </si>
  <si>
    <t>Модуль торцевой 1 Event (желтый)</t>
  </si>
  <si>
    <t>АС 59686000</t>
  </si>
  <si>
    <t>Модуль торцевой 1 Event (серый)</t>
  </si>
  <si>
    <t>АС 71100000</t>
  </si>
  <si>
    <t>Модуль торцевой 2 Event (прозрачный)</t>
  </si>
  <si>
    <t>55</t>
  </si>
  <si>
    <t>АС 71127000</t>
  </si>
  <si>
    <t>Модуль торцевой 2 Event (красный)</t>
  </si>
  <si>
    <t>АС 71168000</t>
  </si>
  <si>
    <t>Модуль торцевой 2 Event (желтый)</t>
  </si>
  <si>
    <t>АС 71186000</t>
  </si>
  <si>
    <t>Модуль торцевой 2 Event (серый)</t>
  </si>
  <si>
    <t>АС 59700000</t>
  </si>
  <si>
    <t>Модуль боковой 1 Event (прозрачный)</t>
  </si>
  <si>
    <t>306</t>
  </si>
  <si>
    <t>545</t>
  </si>
  <si>
    <t>АС 59727000</t>
  </si>
  <si>
    <t>Модуль боковой 1 Event (красный)</t>
  </si>
  <si>
    <t>АС 59768000</t>
  </si>
  <si>
    <t>Модуль боковой 1 Event (желтый)</t>
  </si>
  <si>
    <t>АС 59786000</t>
  </si>
  <si>
    <t>Модуль боковой 1 Event (серый)</t>
  </si>
  <si>
    <t>АС 71200000</t>
  </si>
  <si>
    <t>Модуль боковой 2 Event (прозрачный)</t>
  </si>
  <si>
    <t>395</t>
  </si>
  <si>
    <t>АС 71227000</t>
  </si>
  <si>
    <t>Модуль боковой 2 Event (красный)</t>
  </si>
  <si>
    <t>АС 71268000</t>
  </si>
  <si>
    <t>Модуль боковой 2 Event (желтый)</t>
  </si>
  <si>
    <t>АС 71286000</t>
  </si>
  <si>
    <t>Модуль боковой 2 Event (серый)</t>
  </si>
  <si>
    <t>Прочее</t>
  </si>
  <si>
    <t>51000025</t>
  </si>
  <si>
    <t>Стенд демонстрационный Ecoteck</t>
  </si>
  <si>
    <t>850</t>
  </si>
  <si>
    <t>1700</t>
  </si>
  <si>
    <t>Прайс лист на системы водоотвода  тм  ECOTECK                                 производства РБ,         ООО «Диаром-К»
тел. +375 17  541 01 55 (56)                                                                                                                       моб.   +375 29 6534363       diarom@tut.by     6534305@tut.by</t>
  </si>
  <si>
    <t>кол-во</t>
  </si>
</sst>
</file>

<file path=xl/styles.xml><?xml version="1.0" encoding="utf-8"?>
<styleSheet xmlns="http://schemas.openxmlformats.org/spreadsheetml/2006/main">
  <fonts count="11">
    <font>
      <sz val="12"/>
      <color rgb="FF000000"/>
      <name val="Arial"/>
    </font>
    <font>
      <sz val="10"/>
      <color rgb="FF000000"/>
      <name val="Arial"/>
      <charset val="1"/>
    </font>
    <font>
      <b/>
      <sz val="10"/>
      <color rgb="FFFFFFFF"/>
      <name val="Arial"/>
      <charset val="1"/>
    </font>
    <font>
      <b/>
      <sz val="11"/>
      <color rgb="FF000000"/>
      <name val="Arial"/>
      <charset val="1"/>
    </font>
    <font>
      <b/>
      <sz val="11"/>
      <color rgb="FF008080"/>
      <name val="Arial"/>
      <charset val="1"/>
    </font>
    <font>
      <b/>
      <sz val="11"/>
      <color rgb="FFFFFFFF"/>
      <name val="Arial"/>
      <charset val="1"/>
    </font>
    <font>
      <sz val="6"/>
      <color rgb="FFFFFFFF"/>
      <name val="Arial"/>
      <charset val="1"/>
    </font>
    <font>
      <u/>
      <sz val="6.6"/>
      <color theme="10"/>
      <name val="Calibri"/>
      <family val="2"/>
      <charset val="204"/>
    </font>
    <font>
      <b/>
      <sz val="14"/>
      <name val="Verdana"/>
      <family val="2"/>
      <charset val="204"/>
    </font>
    <font>
      <sz val="14"/>
      <name val="Calibri"/>
      <family val="2"/>
      <charset val="204"/>
      <scheme val="minor"/>
    </font>
    <font>
      <b/>
      <sz val="10"/>
      <color rgb="FFFFFFFF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1"/>
      </patternFill>
    </fill>
    <fill>
      <patternFill patternType="solid">
        <fgColor indexed="8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8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8"/>
      </bottom>
      <diagonal/>
    </border>
    <border>
      <left style="medium">
        <color rgb="FF000000"/>
      </left>
      <right style="medium">
        <color rgb="FF000000"/>
      </right>
      <top style="medium">
        <color indexed="8"/>
      </top>
      <bottom style="medium">
        <color indexed="8"/>
      </bottom>
      <diagonal/>
    </border>
    <border>
      <left style="medium">
        <color rgb="FF000000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rgb="FF000000"/>
      </right>
      <top style="medium">
        <color indexed="8"/>
      </top>
      <bottom style="medium">
        <color indexed="8"/>
      </bottom>
      <diagonal/>
    </border>
    <border>
      <left style="medium">
        <color rgb="FF000000"/>
      </left>
      <right/>
      <top style="medium">
        <color indexed="8"/>
      </top>
      <bottom/>
      <diagonal/>
    </border>
    <border>
      <left/>
      <right style="medium">
        <color rgb="FF000000"/>
      </right>
      <top style="medium">
        <color indexed="8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indexed="8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horizontal="left" vertical="top" wrapText="1"/>
    </xf>
    <xf numFmtId="0" fontId="7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>
      <alignment horizontal="left" vertical="top" wrapText="1"/>
    </xf>
    <xf numFmtId="0" fontId="2" fillId="3" borderId="1" xfId="0" applyNumberFormat="1" applyFont="1" applyFill="1" applyBorder="1" applyAlignment="1" applyProtection="1">
      <alignment horizontal="center" vertical="center" wrapText="1" readingOrder="1"/>
    </xf>
    <xf numFmtId="0" fontId="4" fillId="0" borderId="3" xfId="0" applyNumberFormat="1" applyFont="1" applyFill="1" applyBorder="1" applyAlignment="1" applyProtection="1">
      <alignment horizontal="left" vertical="center" wrapText="1" readingOrder="1"/>
    </xf>
    <xf numFmtId="4" fontId="1" fillId="0" borderId="4" xfId="0" applyNumberFormat="1" applyFont="1" applyFill="1" applyBorder="1" applyAlignment="1" applyProtection="1">
      <alignment horizontal="left" vertical="center" wrapText="1" readingOrder="1"/>
    </xf>
    <xf numFmtId="0" fontId="1" fillId="0" borderId="4" xfId="0" applyNumberFormat="1" applyFont="1" applyFill="1" applyBorder="1" applyAlignment="1" applyProtection="1">
      <alignment horizontal="center" vertical="center" wrapText="1" readingOrder="1"/>
    </xf>
    <xf numFmtId="0" fontId="5" fillId="0" borderId="6" xfId="0" applyNumberFormat="1" applyFont="1" applyFill="1" applyBorder="1" applyAlignment="1" applyProtection="1">
      <alignment horizontal="left" vertical="center" wrapText="1" readingOrder="1"/>
    </xf>
    <xf numFmtId="0" fontId="1" fillId="0" borderId="12" xfId="0" applyNumberFormat="1" applyFont="1" applyFill="1" applyBorder="1" applyAlignment="1" applyProtection="1">
      <alignment horizontal="left" vertical="center" wrapText="1" readingOrder="1"/>
    </xf>
    <xf numFmtId="0" fontId="1" fillId="0" borderId="12" xfId="0" applyNumberFormat="1" applyFont="1" applyFill="1" applyBorder="1" applyAlignment="1" applyProtection="1">
      <alignment horizontal="center" vertical="center" wrapText="1" readingOrder="1"/>
    </xf>
    <xf numFmtId="0" fontId="1" fillId="0" borderId="7" xfId="0" applyNumberFormat="1" applyFont="1" applyFill="1" applyBorder="1" applyAlignment="1" applyProtection="1">
      <alignment horizontal="left" vertical="center" wrapText="1" readingOrder="1"/>
    </xf>
    <xf numFmtId="0" fontId="1" fillId="0" borderId="7" xfId="0" applyNumberFormat="1" applyFont="1" applyFill="1" applyBorder="1" applyAlignment="1" applyProtection="1">
      <alignment horizontal="center" vertical="center" wrapText="1" readingOrder="1"/>
    </xf>
    <xf numFmtId="0" fontId="1" fillId="0" borderId="15" xfId="0" applyNumberFormat="1" applyFont="1" applyFill="1" applyBorder="1" applyAlignment="1" applyProtection="1">
      <alignment horizontal="left" vertical="center" wrapText="1" readingOrder="1"/>
    </xf>
    <xf numFmtId="0" fontId="1" fillId="0" borderId="15" xfId="0" applyNumberFormat="1" applyFont="1" applyFill="1" applyBorder="1" applyAlignment="1" applyProtection="1">
      <alignment horizontal="center" vertical="center" wrapText="1" readingOrder="1"/>
    </xf>
    <xf numFmtId="0" fontId="1" fillId="0" borderId="17" xfId="0" applyNumberFormat="1" applyFont="1" applyFill="1" applyBorder="1" applyAlignment="1" applyProtection="1">
      <alignment horizontal="left" vertical="center" wrapText="1" readingOrder="1"/>
    </xf>
    <xf numFmtId="0" fontId="1" fillId="0" borderId="17" xfId="0" applyNumberFormat="1" applyFont="1" applyFill="1" applyBorder="1" applyAlignment="1" applyProtection="1">
      <alignment horizontal="center" vertical="center" wrapText="1" readingOrder="1"/>
    </xf>
    <xf numFmtId="0" fontId="5" fillId="0" borderId="8" xfId="0" applyNumberFormat="1" applyFont="1" applyFill="1" applyBorder="1" applyAlignment="1" applyProtection="1">
      <alignment horizontal="left" vertical="center" wrapText="1" readingOrder="1"/>
    </xf>
    <xf numFmtId="0" fontId="4" fillId="0" borderId="9" xfId="0" applyNumberFormat="1" applyFont="1" applyFill="1" applyBorder="1" applyAlignment="1" applyProtection="1">
      <alignment horizontal="left" vertical="center" wrapText="1" readingOrder="1"/>
    </xf>
    <xf numFmtId="0" fontId="10" fillId="3" borderId="1" xfId="0" applyNumberFormat="1" applyFont="1" applyFill="1" applyBorder="1" applyAlignment="1" applyProtection="1">
      <alignment horizontal="center" vertical="center" wrapText="1" readingOrder="1"/>
    </xf>
    <xf numFmtId="0" fontId="1" fillId="0" borderId="0" xfId="0" applyNumberFormat="1" applyFont="1" applyFill="1" applyBorder="1" applyAlignment="1" applyProtection="1">
      <alignment horizontal="left" vertical="top" wrapText="1" readingOrder="1"/>
    </xf>
    <xf numFmtId="0" fontId="1" fillId="0" borderId="5" xfId="0" applyNumberFormat="1" applyFont="1" applyFill="1" applyBorder="1" applyAlignment="1" applyProtection="1">
      <alignment horizontal="left" vertical="top" wrapText="1" readingOrder="1"/>
    </xf>
    <xf numFmtId="0" fontId="1" fillId="0" borderId="17" xfId="0" applyNumberFormat="1" applyFont="1" applyFill="1" applyBorder="1" applyAlignment="1" applyProtection="1">
      <alignment horizontal="left" vertical="center" wrapText="1" readingOrder="1"/>
    </xf>
    <xf numFmtId="0" fontId="6" fillId="0" borderId="19" xfId="0" applyNumberFormat="1" applyFont="1" applyFill="1" applyBorder="1" applyAlignment="1" applyProtection="1">
      <alignment horizontal="left" vertical="top" wrapText="1" readingOrder="1"/>
    </xf>
    <xf numFmtId="0" fontId="1" fillId="0" borderId="17" xfId="0" applyNumberFormat="1" applyFont="1" applyFill="1" applyBorder="1" applyAlignment="1" applyProtection="1">
      <alignment horizontal="center" vertical="center" wrapText="1" readingOrder="1"/>
    </xf>
    <xf numFmtId="0" fontId="1" fillId="0" borderId="15" xfId="0" applyNumberFormat="1" applyFont="1" applyFill="1" applyBorder="1" applyAlignment="1" applyProtection="1">
      <alignment horizontal="left" vertical="center" wrapText="1" readingOrder="1"/>
    </xf>
    <xf numFmtId="0" fontId="6" fillId="0" borderId="13" xfId="0" applyNumberFormat="1" applyFont="1" applyFill="1" applyBorder="1" applyAlignment="1" applyProtection="1">
      <alignment horizontal="left" vertical="top" wrapText="1" readingOrder="1"/>
    </xf>
    <xf numFmtId="0" fontId="1" fillId="0" borderId="15" xfId="0" applyNumberFormat="1" applyFont="1" applyFill="1" applyBorder="1" applyAlignment="1" applyProtection="1">
      <alignment horizontal="center" vertical="center" wrapText="1" readingOrder="1"/>
    </xf>
    <xf numFmtId="0" fontId="3" fillId="0" borderId="10" xfId="0" applyNumberFormat="1" applyFont="1" applyFill="1" applyBorder="1" applyAlignment="1" applyProtection="1">
      <alignment horizontal="left" vertical="center" wrapText="1" readingOrder="1"/>
    </xf>
    <xf numFmtId="0" fontId="3" fillId="0" borderId="2" xfId="0" applyNumberFormat="1" applyFont="1" applyFill="1" applyBorder="1" applyAlignment="1" applyProtection="1">
      <alignment horizontal="left" vertical="center" wrapText="1" readingOrder="1"/>
    </xf>
    <xf numFmtId="0" fontId="3" fillId="0" borderId="7" xfId="0" applyNumberFormat="1" applyFont="1" applyFill="1" applyBorder="1" applyAlignment="1" applyProtection="1">
      <alignment horizontal="left" vertical="center" wrapText="1" readingOrder="1"/>
    </xf>
    <xf numFmtId="0" fontId="1" fillId="0" borderId="12" xfId="0" applyNumberFormat="1" applyFont="1" applyFill="1" applyBorder="1" applyAlignment="1" applyProtection="1">
      <alignment horizontal="left" vertical="center" wrapText="1" readingOrder="1"/>
    </xf>
    <xf numFmtId="0" fontId="6" fillId="0" borderId="11" xfId="0" applyNumberFormat="1" applyFont="1" applyFill="1" applyBorder="1" applyAlignment="1" applyProtection="1">
      <alignment horizontal="left" vertical="top" wrapText="1" readingOrder="1"/>
    </xf>
    <xf numFmtId="0" fontId="1" fillId="0" borderId="12" xfId="0" applyNumberFormat="1" applyFont="1" applyFill="1" applyBorder="1" applyAlignment="1" applyProtection="1">
      <alignment horizontal="center" vertical="center" wrapText="1" readingOrder="1"/>
    </xf>
    <xf numFmtId="0" fontId="3" fillId="0" borderId="4" xfId="0" applyNumberFormat="1" applyFont="1" applyFill="1" applyBorder="1" applyAlignment="1" applyProtection="1">
      <alignment horizontal="left" vertical="center" wrapText="1" readingOrder="1"/>
    </xf>
    <xf numFmtId="0" fontId="1" fillId="0" borderId="7" xfId="0" applyNumberFormat="1" applyFont="1" applyFill="1" applyBorder="1" applyAlignment="1" applyProtection="1">
      <alignment horizontal="left" vertical="center" wrapText="1" readingOrder="1"/>
    </xf>
    <xf numFmtId="0" fontId="6" fillId="0" borderId="18" xfId="0" applyNumberFormat="1" applyFont="1" applyFill="1" applyBorder="1" applyAlignment="1" applyProtection="1">
      <alignment horizontal="left" vertical="top" wrapText="1" readingOrder="1"/>
    </xf>
    <xf numFmtId="0" fontId="1" fillId="0" borderId="7" xfId="0" applyNumberFormat="1" applyFont="1" applyFill="1" applyBorder="1" applyAlignment="1" applyProtection="1">
      <alignment horizontal="center" vertical="center" wrapText="1" readingOrder="1"/>
    </xf>
    <xf numFmtId="0" fontId="6" fillId="0" borderId="14" xfId="0" applyNumberFormat="1" applyFont="1" applyFill="1" applyBorder="1" applyAlignment="1" applyProtection="1">
      <alignment horizontal="left" vertical="top" wrapText="1" readingOrder="1"/>
    </xf>
    <xf numFmtId="0" fontId="6" fillId="0" borderId="15" xfId="0" applyNumberFormat="1" applyFont="1" applyFill="1" applyBorder="1" applyAlignment="1" applyProtection="1">
      <alignment horizontal="left" vertical="top" wrapText="1" readingOrder="1"/>
    </xf>
    <xf numFmtId="0" fontId="6" fillId="0" borderId="16" xfId="0" applyNumberFormat="1" applyFont="1" applyFill="1" applyBorder="1" applyAlignment="1" applyProtection="1">
      <alignment horizontal="left" vertical="top" wrapText="1" readingOrder="1"/>
    </xf>
    <xf numFmtId="0" fontId="6" fillId="0" borderId="17" xfId="0" applyNumberFormat="1" applyFont="1" applyFill="1" applyBorder="1" applyAlignment="1" applyProtection="1">
      <alignment horizontal="left" vertical="top" wrapText="1" readingOrder="1"/>
    </xf>
    <xf numFmtId="0" fontId="6" fillId="0" borderId="6" xfId="0" applyNumberFormat="1" applyFont="1" applyFill="1" applyBorder="1" applyAlignment="1" applyProtection="1">
      <alignment horizontal="left" vertical="top" wrapText="1" readingOrder="1"/>
    </xf>
    <xf numFmtId="0" fontId="6" fillId="0" borderId="7" xfId="0" applyNumberFormat="1" applyFont="1" applyFill="1" applyBorder="1" applyAlignment="1" applyProtection="1">
      <alignment horizontal="left" vertical="top" wrapText="1" readingOrder="1"/>
    </xf>
    <xf numFmtId="0" fontId="1" fillId="2" borderId="0" xfId="0" applyNumberFormat="1" applyFont="1" applyFill="1" applyBorder="1" applyAlignment="1" applyProtection="1">
      <alignment horizontal="left" vertical="top" readingOrder="1"/>
    </xf>
    <xf numFmtId="0" fontId="2" fillId="3" borderId="1" xfId="0" applyNumberFormat="1" applyFont="1" applyFill="1" applyBorder="1" applyAlignment="1" applyProtection="1">
      <alignment horizontal="center" vertical="center" wrapText="1" readingOrder="1"/>
    </xf>
    <xf numFmtId="0" fontId="8" fillId="4" borderId="20" xfId="1" applyFont="1" applyFill="1" applyBorder="1" applyAlignment="1" applyProtection="1">
      <alignment horizontal="center" vertical="center" wrapText="1"/>
    </xf>
    <xf numFmtId="0" fontId="9" fillId="0" borderId="20" xfId="0" applyFont="1" applyBorder="1" applyAlignment="1">
      <alignment horizontal="center" vertical="center"/>
    </xf>
    <xf numFmtId="0" fontId="8" fillId="4" borderId="0" xfId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left" vertical="top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0000FF"/>
      <rgbColor rgb="0000FF00"/>
      <rgbColor rgb="00FF0000"/>
      <rgbColor rgb="0000FFFF"/>
      <rgbColor rgb="00FF00FF"/>
      <rgbColor rgb="00FFFF00"/>
      <rgbColor rgb="00808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-1</xdr:colOff>
      <xdr:row>0</xdr:row>
      <xdr:rowOff>0</xdr:rowOff>
    </xdr:from>
    <xdr:ext cx="3440907" cy="664909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437" y="0"/>
          <a:ext cx="3440907" cy="664909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25400</xdr:colOff>
      <xdr:row>5</xdr:row>
      <xdr:rowOff>77788</xdr:rowOff>
    </xdr:from>
    <xdr:to>
      <xdr:col>1</xdr:col>
      <xdr:colOff>803275</xdr:colOff>
      <xdr:row>5</xdr:row>
      <xdr:rowOff>931863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732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</xdr:row>
      <xdr:rowOff>77788</xdr:rowOff>
    </xdr:from>
    <xdr:to>
      <xdr:col>1</xdr:col>
      <xdr:colOff>803275</xdr:colOff>
      <xdr:row>6</xdr:row>
      <xdr:rowOff>931863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828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</xdr:row>
      <xdr:rowOff>77788</xdr:rowOff>
    </xdr:from>
    <xdr:to>
      <xdr:col>1</xdr:col>
      <xdr:colOff>803275</xdr:colOff>
      <xdr:row>7</xdr:row>
      <xdr:rowOff>931863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7925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</xdr:row>
      <xdr:rowOff>77788</xdr:rowOff>
    </xdr:from>
    <xdr:to>
      <xdr:col>1</xdr:col>
      <xdr:colOff>803275</xdr:colOff>
      <xdr:row>8</xdr:row>
      <xdr:rowOff>931863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8021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</xdr:row>
      <xdr:rowOff>77788</xdr:rowOff>
    </xdr:from>
    <xdr:to>
      <xdr:col>1</xdr:col>
      <xdr:colOff>803275</xdr:colOff>
      <xdr:row>9</xdr:row>
      <xdr:rowOff>931863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8118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</xdr:row>
      <xdr:rowOff>77788</xdr:rowOff>
    </xdr:from>
    <xdr:to>
      <xdr:col>1</xdr:col>
      <xdr:colOff>803275</xdr:colOff>
      <xdr:row>11</xdr:row>
      <xdr:rowOff>931863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310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</xdr:row>
      <xdr:rowOff>77788</xdr:rowOff>
    </xdr:from>
    <xdr:to>
      <xdr:col>1</xdr:col>
      <xdr:colOff>803275</xdr:colOff>
      <xdr:row>12</xdr:row>
      <xdr:rowOff>931863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0406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</xdr:row>
      <xdr:rowOff>77788</xdr:rowOff>
    </xdr:from>
    <xdr:to>
      <xdr:col>1</xdr:col>
      <xdr:colOff>803275</xdr:colOff>
      <xdr:row>13</xdr:row>
      <xdr:rowOff>931863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0503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</xdr:row>
      <xdr:rowOff>77788</xdr:rowOff>
    </xdr:from>
    <xdr:to>
      <xdr:col>1</xdr:col>
      <xdr:colOff>803275</xdr:colOff>
      <xdr:row>14</xdr:row>
      <xdr:rowOff>931863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0599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</xdr:row>
      <xdr:rowOff>77788</xdr:rowOff>
    </xdr:from>
    <xdr:to>
      <xdr:col>1</xdr:col>
      <xdr:colOff>803275</xdr:colOff>
      <xdr:row>15</xdr:row>
      <xdr:rowOff>931863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0696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</xdr:row>
      <xdr:rowOff>77788</xdr:rowOff>
    </xdr:from>
    <xdr:to>
      <xdr:col>1</xdr:col>
      <xdr:colOff>803275</xdr:colOff>
      <xdr:row>16</xdr:row>
      <xdr:rowOff>931863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0792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</xdr:row>
      <xdr:rowOff>77788</xdr:rowOff>
    </xdr:from>
    <xdr:to>
      <xdr:col>1</xdr:col>
      <xdr:colOff>803275</xdr:colOff>
      <xdr:row>18</xdr:row>
      <xdr:rowOff>931863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2984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</xdr:row>
      <xdr:rowOff>77788</xdr:rowOff>
    </xdr:from>
    <xdr:to>
      <xdr:col>1</xdr:col>
      <xdr:colOff>803275</xdr:colOff>
      <xdr:row>19</xdr:row>
      <xdr:rowOff>931863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3081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</xdr:row>
      <xdr:rowOff>77788</xdr:rowOff>
    </xdr:from>
    <xdr:to>
      <xdr:col>1</xdr:col>
      <xdr:colOff>803275</xdr:colOff>
      <xdr:row>20</xdr:row>
      <xdr:rowOff>931863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3177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</xdr:row>
      <xdr:rowOff>77788</xdr:rowOff>
    </xdr:from>
    <xdr:to>
      <xdr:col>1</xdr:col>
      <xdr:colOff>803275</xdr:colOff>
      <xdr:row>21</xdr:row>
      <xdr:rowOff>931863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3274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</xdr:row>
      <xdr:rowOff>77788</xdr:rowOff>
    </xdr:from>
    <xdr:to>
      <xdr:col>1</xdr:col>
      <xdr:colOff>803275</xdr:colOff>
      <xdr:row>22</xdr:row>
      <xdr:rowOff>931863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3370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</xdr:row>
      <xdr:rowOff>77788</xdr:rowOff>
    </xdr:from>
    <xdr:to>
      <xdr:col>1</xdr:col>
      <xdr:colOff>803275</xdr:colOff>
      <xdr:row>23</xdr:row>
      <xdr:rowOff>931863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3467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</xdr:row>
      <xdr:rowOff>77788</xdr:rowOff>
    </xdr:from>
    <xdr:to>
      <xdr:col>1</xdr:col>
      <xdr:colOff>803275</xdr:colOff>
      <xdr:row>24</xdr:row>
      <xdr:rowOff>931863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3563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26</xdr:row>
      <xdr:rowOff>77788</xdr:rowOff>
    </xdr:from>
    <xdr:to>
      <xdr:col>1</xdr:col>
      <xdr:colOff>803275</xdr:colOff>
      <xdr:row>26</xdr:row>
      <xdr:rowOff>931863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5755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27</xdr:row>
      <xdr:rowOff>77788</xdr:rowOff>
    </xdr:from>
    <xdr:to>
      <xdr:col>1</xdr:col>
      <xdr:colOff>803275</xdr:colOff>
      <xdr:row>27</xdr:row>
      <xdr:rowOff>931863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5852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28</xdr:row>
      <xdr:rowOff>77788</xdr:rowOff>
    </xdr:from>
    <xdr:to>
      <xdr:col>1</xdr:col>
      <xdr:colOff>803275</xdr:colOff>
      <xdr:row>28</xdr:row>
      <xdr:rowOff>931863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5948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30</xdr:row>
      <xdr:rowOff>77788</xdr:rowOff>
    </xdr:from>
    <xdr:to>
      <xdr:col>1</xdr:col>
      <xdr:colOff>803275</xdr:colOff>
      <xdr:row>30</xdr:row>
      <xdr:rowOff>931863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8140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31</xdr:row>
      <xdr:rowOff>77788</xdr:rowOff>
    </xdr:from>
    <xdr:to>
      <xdr:col>1</xdr:col>
      <xdr:colOff>803275</xdr:colOff>
      <xdr:row>31</xdr:row>
      <xdr:rowOff>931863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8237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32</xdr:row>
      <xdr:rowOff>77788</xdr:rowOff>
    </xdr:from>
    <xdr:to>
      <xdr:col>1</xdr:col>
      <xdr:colOff>803275</xdr:colOff>
      <xdr:row>32</xdr:row>
      <xdr:rowOff>931863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58333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33</xdr:row>
      <xdr:rowOff>77788</xdr:rowOff>
    </xdr:from>
    <xdr:to>
      <xdr:col>1</xdr:col>
      <xdr:colOff>803275</xdr:colOff>
      <xdr:row>33</xdr:row>
      <xdr:rowOff>931863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68430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34</xdr:row>
      <xdr:rowOff>77788</xdr:rowOff>
    </xdr:from>
    <xdr:to>
      <xdr:col>1</xdr:col>
      <xdr:colOff>803275</xdr:colOff>
      <xdr:row>34</xdr:row>
      <xdr:rowOff>931863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8526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35</xdr:row>
      <xdr:rowOff>77788</xdr:rowOff>
    </xdr:from>
    <xdr:to>
      <xdr:col>1</xdr:col>
      <xdr:colOff>803275</xdr:colOff>
      <xdr:row>35</xdr:row>
      <xdr:rowOff>931863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88623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36</xdr:row>
      <xdr:rowOff>77788</xdr:rowOff>
    </xdr:from>
    <xdr:to>
      <xdr:col>1</xdr:col>
      <xdr:colOff>803275</xdr:colOff>
      <xdr:row>36</xdr:row>
      <xdr:rowOff>931863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98719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37</xdr:row>
      <xdr:rowOff>77788</xdr:rowOff>
    </xdr:from>
    <xdr:to>
      <xdr:col>1</xdr:col>
      <xdr:colOff>803275</xdr:colOff>
      <xdr:row>37</xdr:row>
      <xdr:rowOff>931863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08816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40</xdr:row>
      <xdr:rowOff>77788</xdr:rowOff>
    </xdr:from>
    <xdr:to>
      <xdr:col>1</xdr:col>
      <xdr:colOff>803275</xdr:colOff>
      <xdr:row>40</xdr:row>
      <xdr:rowOff>931863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23103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41</xdr:row>
      <xdr:rowOff>77788</xdr:rowOff>
    </xdr:from>
    <xdr:to>
      <xdr:col>1</xdr:col>
      <xdr:colOff>803275</xdr:colOff>
      <xdr:row>41</xdr:row>
      <xdr:rowOff>931863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33200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42</xdr:row>
      <xdr:rowOff>77788</xdr:rowOff>
    </xdr:from>
    <xdr:to>
      <xdr:col>1</xdr:col>
      <xdr:colOff>803275</xdr:colOff>
      <xdr:row>42</xdr:row>
      <xdr:rowOff>931863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43296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43</xdr:row>
      <xdr:rowOff>77788</xdr:rowOff>
    </xdr:from>
    <xdr:to>
      <xdr:col>1</xdr:col>
      <xdr:colOff>803275</xdr:colOff>
      <xdr:row>43</xdr:row>
      <xdr:rowOff>931863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53393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46</xdr:row>
      <xdr:rowOff>77788</xdr:rowOff>
    </xdr:from>
    <xdr:to>
      <xdr:col>1</xdr:col>
      <xdr:colOff>803275</xdr:colOff>
      <xdr:row>46</xdr:row>
      <xdr:rowOff>931863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7680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47</xdr:row>
      <xdr:rowOff>77788</xdr:rowOff>
    </xdr:from>
    <xdr:to>
      <xdr:col>1</xdr:col>
      <xdr:colOff>803275</xdr:colOff>
      <xdr:row>47</xdr:row>
      <xdr:rowOff>931863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77777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48</xdr:row>
      <xdr:rowOff>77788</xdr:rowOff>
    </xdr:from>
    <xdr:to>
      <xdr:col>1</xdr:col>
      <xdr:colOff>803275</xdr:colOff>
      <xdr:row>48</xdr:row>
      <xdr:rowOff>931863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87873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49</xdr:row>
      <xdr:rowOff>77788</xdr:rowOff>
    </xdr:from>
    <xdr:to>
      <xdr:col>1</xdr:col>
      <xdr:colOff>803275</xdr:colOff>
      <xdr:row>49</xdr:row>
      <xdr:rowOff>931863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97970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51</xdr:row>
      <xdr:rowOff>77788</xdr:rowOff>
    </xdr:from>
    <xdr:to>
      <xdr:col>1</xdr:col>
      <xdr:colOff>803275</xdr:colOff>
      <xdr:row>51</xdr:row>
      <xdr:rowOff>931863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10162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52</xdr:row>
      <xdr:rowOff>77788</xdr:rowOff>
    </xdr:from>
    <xdr:to>
      <xdr:col>1</xdr:col>
      <xdr:colOff>803275</xdr:colOff>
      <xdr:row>52</xdr:row>
      <xdr:rowOff>931863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20258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53</xdr:row>
      <xdr:rowOff>77788</xdr:rowOff>
    </xdr:from>
    <xdr:to>
      <xdr:col>1</xdr:col>
      <xdr:colOff>803275</xdr:colOff>
      <xdr:row>53</xdr:row>
      <xdr:rowOff>931863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30355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54</xdr:row>
      <xdr:rowOff>77788</xdr:rowOff>
    </xdr:from>
    <xdr:to>
      <xdr:col>1</xdr:col>
      <xdr:colOff>803275</xdr:colOff>
      <xdr:row>54</xdr:row>
      <xdr:rowOff>931863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40451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56</xdr:row>
      <xdr:rowOff>77788</xdr:rowOff>
    </xdr:from>
    <xdr:to>
      <xdr:col>1</xdr:col>
      <xdr:colOff>803275</xdr:colOff>
      <xdr:row>56</xdr:row>
      <xdr:rowOff>931863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52643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57</xdr:row>
      <xdr:rowOff>77788</xdr:rowOff>
    </xdr:from>
    <xdr:to>
      <xdr:col>1</xdr:col>
      <xdr:colOff>803275</xdr:colOff>
      <xdr:row>57</xdr:row>
      <xdr:rowOff>931863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62740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58</xdr:row>
      <xdr:rowOff>77788</xdr:rowOff>
    </xdr:from>
    <xdr:to>
      <xdr:col>1</xdr:col>
      <xdr:colOff>803275</xdr:colOff>
      <xdr:row>58</xdr:row>
      <xdr:rowOff>931863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72836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59</xdr:row>
      <xdr:rowOff>77788</xdr:rowOff>
    </xdr:from>
    <xdr:to>
      <xdr:col>1</xdr:col>
      <xdr:colOff>803275</xdr:colOff>
      <xdr:row>59</xdr:row>
      <xdr:rowOff>931863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82933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60</xdr:row>
      <xdr:rowOff>77788</xdr:rowOff>
    </xdr:from>
    <xdr:to>
      <xdr:col>1</xdr:col>
      <xdr:colOff>803275</xdr:colOff>
      <xdr:row>60</xdr:row>
      <xdr:rowOff>931863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93029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61</xdr:row>
      <xdr:rowOff>77788</xdr:rowOff>
    </xdr:from>
    <xdr:to>
      <xdr:col>1</xdr:col>
      <xdr:colOff>803275</xdr:colOff>
      <xdr:row>61</xdr:row>
      <xdr:rowOff>931863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03126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62</xdr:row>
      <xdr:rowOff>77788</xdr:rowOff>
    </xdr:from>
    <xdr:to>
      <xdr:col>1</xdr:col>
      <xdr:colOff>803275</xdr:colOff>
      <xdr:row>62</xdr:row>
      <xdr:rowOff>931863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13222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63</xdr:row>
      <xdr:rowOff>77788</xdr:rowOff>
    </xdr:from>
    <xdr:to>
      <xdr:col>1</xdr:col>
      <xdr:colOff>803275</xdr:colOff>
      <xdr:row>63</xdr:row>
      <xdr:rowOff>931863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23319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64</xdr:row>
      <xdr:rowOff>77788</xdr:rowOff>
    </xdr:from>
    <xdr:to>
      <xdr:col>1</xdr:col>
      <xdr:colOff>803275</xdr:colOff>
      <xdr:row>64</xdr:row>
      <xdr:rowOff>931863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33415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65</xdr:row>
      <xdr:rowOff>77788</xdr:rowOff>
    </xdr:from>
    <xdr:to>
      <xdr:col>1</xdr:col>
      <xdr:colOff>803275</xdr:colOff>
      <xdr:row>65</xdr:row>
      <xdr:rowOff>931863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43512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66</xdr:row>
      <xdr:rowOff>77788</xdr:rowOff>
    </xdr:from>
    <xdr:to>
      <xdr:col>1</xdr:col>
      <xdr:colOff>803275</xdr:colOff>
      <xdr:row>66</xdr:row>
      <xdr:rowOff>931863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53608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67</xdr:row>
      <xdr:rowOff>77788</xdr:rowOff>
    </xdr:from>
    <xdr:to>
      <xdr:col>1</xdr:col>
      <xdr:colOff>803275</xdr:colOff>
      <xdr:row>67</xdr:row>
      <xdr:rowOff>931863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63705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68</xdr:row>
      <xdr:rowOff>77788</xdr:rowOff>
    </xdr:from>
    <xdr:to>
      <xdr:col>1</xdr:col>
      <xdr:colOff>803275</xdr:colOff>
      <xdr:row>68</xdr:row>
      <xdr:rowOff>931863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73801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69</xdr:row>
      <xdr:rowOff>77788</xdr:rowOff>
    </xdr:from>
    <xdr:to>
      <xdr:col>1</xdr:col>
      <xdr:colOff>803275</xdr:colOff>
      <xdr:row>69</xdr:row>
      <xdr:rowOff>931863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83898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70</xdr:row>
      <xdr:rowOff>77788</xdr:rowOff>
    </xdr:from>
    <xdr:to>
      <xdr:col>1</xdr:col>
      <xdr:colOff>803275</xdr:colOff>
      <xdr:row>70</xdr:row>
      <xdr:rowOff>931863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93994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71</xdr:row>
      <xdr:rowOff>77788</xdr:rowOff>
    </xdr:from>
    <xdr:to>
      <xdr:col>1</xdr:col>
      <xdr:colOff>803275</xdr:colOff>
      <xdr:row>71</xdr:row>
      <xdr:rowOff>931863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04091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73</xdr:row>
      <xdr:rowOff>77788</xdr:rowOff>
    </xdr:from>
    <xdr:to>
      <xdr:col>1</xdr:col>
      <xdr:colOff>803275</xdr:colOff>
      <xdr:row>73</xdr:row>
      <xdr:rowOff>931863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16283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74</xdr:row>
      <xdr:rowOff>77788</xdr:rowOff>
    </xdr:from>
    <xdr:to>
      <xdr:col>1</xdr:col>
      <xdr:colOff>803275</xdr:colOff>
      <xdr:row>74</xdr:row>
      <xdr:rowOff>931863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26379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75</xdr:row>
      <xdr:rowOff>77788</xdr:rowOff>
    </xdr:from>
    <xdr:to>
      <xdr:col>1</xdr:col>
      <xdr:colOff>803275</xdr:colOff>
      <xdr:row>75</xdr:row>
      <xdr:rowOff>931863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36476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76</xdr:row>
      <xdr:rowOff>77788</xdr:rowOff>
    </xdr:from>
    <xdr:to>
      <xdr:col>1</xdr:col>
      <xdr:colOff>803275</xdr:colOff>
      <xdr:row>76</xdr:row>
      <xdr:rowOff>931863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46572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77</xdr:row>
      <xdr:rowOff>77788</xdr:rowOff>
    </xdr:from>
    <xdr:to>
      <xdr:col>1</xdr:col>
      <xdr:colOff>803275</xdr:colOff>
      <xdr:row>77</xdr:row>
      <xdr:rowOff>931863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6669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80</xdr:row>
      <xdr:rowOff>77788</xdr:rowOff>
    </xdr:from>
    <xdr:to>
      <xdr:col>1</xdr:col>
      <xdr:colOff>803275</xdr:colOff>
      <xdr:row>80</xdr:row>
      <xdr:rowOff>931863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0956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81</xdr:row>
      <xdr:rowOff>77788</xdr:rowOff>
    </xdr:from>
    <xdr:to>
      <xdr:col>1</xdr:col>
      <xdr:colOff>803275</xdr:colOff>
      <xdr:row>81</xdr:row>
      <xdr:rowOff>931863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1053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82</xdr:row>
      <xdr:rowOff>77788</xdr:rowOff>
    </xdr:from>
    <xdr:to>
      <xdr:col>1</xdr:col>
      <xdr:colOff>803275</xdr:colOff>
      <xdr:row>82</xdr:row>
      <xdr:rowOff>931863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1149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83</xdr:row>
      <xdr:rowOff>77788</xdr:rowOff>
    </xdr:from>
    <xdr:to>
      <xdr:col>1</xdr:col>
      <xdr:colOff>803275</xdr:colOff>
      <xdr:row>83</xdr:row>
      <xdr:rowOff>931863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1246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85</xdr:row>
      <xdr:rowOff>77788</xdr:rowOff>
    </xdr:from>
    <xdr:to>
      <xdr:col>1</xdr:col>
      <xdr:colOff>803275</xdr:colOff>
      <xdr:row>85</xdr:row>
      <xdr:rowOff>931863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3438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86</xdr:row>
      <xdr:rowOff>77788</xdr:rowOff>
    </xdr:from>
    <xdr:to>
      <xdr:col>1</xdr:col>
      <xdr:colOff>803275</xdr:colOff>
      <xdr:row>86</xdr:row>
      <xdr:rowOff>931863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3534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87</xdr:row>
      <xdr:rowOff>77788</xdr:rowOff>
    </xdr:from>
    <xdr:to>
      <xdr:col>1</xdr:col>
      <xdr:colOff>803275</xdr:colOff>
      <xdr:row>87</xdr:row>
      <xdr:rowOff>931863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3631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88</xdr:row>
      <xdr:rowOff>77788</xdr:rowOff>
    </xdr:from>
    <xdr:to>
      <xdr:col>1</xdr:col>
      <xdr:colOff>803275</xdr:colOff>
      <xdr:row>88</xdr:row>
      <xdr:rowOff>931863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3727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89</xdr:row>
      <xdr:rowOff>77788</xdr:rowOff>
    </xdr:from>
    <xdr:to>
      <xdr:col>1</xdr:col>
      <xdr:colOff>803275</xdr:colOff>
      <xdr:row>89</xdr:row>
      <xdr:rowOff>931863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3824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90</xdr:row>
      <xdr:rowOff>77788</xdr:rowOff>
    </xdr:from>
    <xdr:to>
      <xdr:col>1</xdr:col>
      <xdr:colOff>803275</xdr:colOff>
      <xdr:row>90</xdr:row>
      <xdr:rowOff>931863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63920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91</xdr:row>
      <xdr:rowOff>77788</xdr:rowOff>
    </xdr:from>
    <xdr:to>
      <xdr:col>1</xdr:col>
      <xdr:colOff>803275</xdr:colOff>
      <xdr:row>91</xdr:row>
      <xdr:rowOff>931863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74017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92</xdr:row>
      <xdr:rowOff>77788</xdr:rowOff>
    </xdr:from>
    <xdr:to>
      <xdr:col>1</xdr:col>
      <xdr:colOff>803275</xdr:colOff>
      <xdr:row>92</xdr:row>
      <xdr:rowOff>931863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84113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93</xdr:row>
      <xdr:rowOff>77788</xdr:rowOff>
    </xdr:from>
    <xdr:to>
      <xdr:col>1</xdr:col>
      <xdr:colOff>803275</xdr:colOff>
      <xdr:row>93</xdr:row>
      <xdr:rowOff>931863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94210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94</xdr:row>
      <xdr:rowOff>77788</xdr:rowOff>
    </xdr:from>
    <xdr:to>
      <xdr:col>1</xdr:col>
      <xdr:colOff>803275</xdr:colOff>
      <xdr:row>94</xdr:row>
      <xdr:rowOff>931863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04306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95</xdr:row>
      <xdr:rowOff>77788</xdr:rowOff>
    </xdr:from>
    <xdr:to>
      <xdr:col>1</xdr:col>
      <xdr:colOff>803275</xdr:colOff>
      <xdr:row>95</xdr:row>
      <xdr:rowOff>931863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4403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97</xdr:row>
      <xdr:rowOff>77788</xdr:rowOff>
    </xdr:from>
    <xdr:to>
      <xdr:col>1</xdr:col>
      <xdr:colOff>803275</xdr:colOff>
      <xdr:row>97</xdr:row>
      <xdr:rowOff>931863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6595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98</xdr:row>
      <xdr:rowOff>77788</xdr:rowOff>
    </xdr:from>
    <xdr:to>
      <xdr:col>1</xdr:col>
      <xdr:colOff>803275</xdr:colOff>
      <xdr:row>98</xdr:row>
      <xdr:rowOff>931863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6691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99</xdr:row>
      <xdr:rowOff>77788</xdr:rowOff>
    </xdr:from>
    <xdr:to>
      <xdr:col>1</xdr:col>
      <xdr:colOff>803275</xdr:colOff>
      <xdr:row>99</xdr:row>
      <xdr:rowOff>931863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46788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100</xdr:row>
      <xdr:rowOff>77788</xdr:rowOff>
    </xdr:from>
    <xdr:to>
      <xdr:col>1</xdr:col>
      <xdr:colOff>803275</xdr:colOff>
      <xdr:row>100</xdr:row>
      <xdr:rowOff>931863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56884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101</xdr:row>
      <xdr:rowOff>77788</xdr:rowOff>
    </xdr:from>
    <xdr:to>
      <xdr:col>1</xdr:col>
      <xdr:colOff>803275</xdr:colOff>
      <xdr:row>101</xdr:row>
      <xdr:rowOff>931863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6981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102</xdr:row>
      <xdr:rowOff>77788</xdr:rowOff>
    </xdr:from>
    <xdr:to>
      <xdr:col>1</xdr:col>
      <xdr:colOff>803275</xdr:colOff>
      <xdr:row>102</xdr:row>
      <xdr:rowOff>931863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7077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103</xdr:row>
      <xdr:rowOff>77788</xdr:rowOff>
    </xdr:from>
    <xdr:to>
      <xdr:col>1</xdr:col>
      <xdr:colOff>803275</xdr:colOff>
      <xdr:row>103</xdr:row>
      <xdr:rowOff>931863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7174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104</xdr:row>
      <xdr:rowOff>77788</xdr:rowOff>
    </xdr:from>
    <xdr:to>
      <xdr:col>1</xdr:col>
      <xdr:colOff>803275</xdr:colOff>
      <xdr:row>104</xdr:row>
      <xdr:rowOff>931863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97270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105</xdr:row>
      <xdr:rowOff>77788</xdr:rowOff>
    </xdr:from>
    <xdr:to>
      <xdr:col>1</xdr:col>
      <xdr:colOff>803275</xdr:colOff>
      <xdr:row>105</xdr:row>
      <xdr:rowOff>931863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07367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106</xdr:row>
      <xdr:rowOff>77788</xdr:rowOff>
    </xdr:from>
    <xdr:to>
      <xdr:col>1</xdr:col>
      <xdr:colOff>803275</xdr:colOff>
      <xdr:row>106</xdr:row>
      <xdr:rowOff>931863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17463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107</xdr:row>
      <xdr:rowOff>77788</xdr:rowOff>
    </xdr:from>
    <xdr:to>
      <xdr:col>1</xdr:col>
      <xdr:colOff>803275</xdr:colOff>
      <xdr:row>107</xdr:row>
      <xdr:rowOff>931863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27560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108</xdr:row>
      <xdr:rowOff>77788</xdr:rowOff>
    </xdr:from>
    <xdr:to>
      <xdr:col>1</xdr:col>
      <xdr:colOff>803275</xdr:colOff>
      <xdr:row>108</xdr:row>
      <xdr:rowOff>931863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37656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109</xdr:row>
      <xdr:rowOff>77788</xdr:rowOff>
    </xdr:from>
    <xdr:to>
      <xdr:col>1</xdr:col>
      <xdr:colOff>803275</xdr:colOff>
      <xdr:row>109</xdr:row>
      <xdr:rowOff>931863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47753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110</xdr:row>
      <xdr:rowOff>77788</xdr:rowOff>
    </xdr:from>
    <xdr:to>
      <xdr:col>1</xdr:col>
      <xdr:colOff>803275</xdr:colOff>
      <xdr:row>110</xdr:row>
      <xdr:rowOff>931863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57849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111</xdr:row>
      <xdr:rowOff>77788</xdr:rowOff>
    </xdr:from>
    <xdr:to>
      <xdr:col>1</xdr:col>
      <xdr:colOff>803275</xdr:colOff>
      <xdr:row>111</xdr:row>
      <xdr:rowOff>931863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67946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112</xdr:row>
      <xdr:rowOff>77788</xdr:rowOff>
    </xdr:from>
    <xdr:to>
      <xdr:col>1</xdr:col>
      <xdr:colOff>803275</xdr:colOff>
      <xdr:row>112</xdr:row>
      <xdr:rowOff>931863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78042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114</xdr:row>
      <xdr:rowOff>77788</xdr:rowOff>
    </xdr:from>
    <xdr:to>
      <xdr:col>1</xdr:col>
      <xdr:colOff>803275</xdr:colOff>
      <xdr:row>114</xdr:row>
      <xdr:rowOff>931863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90234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115</xdr:row>
      <xdr:rowOff>77788</xdr:rowOff>
    </xdr:from>
    <xdr:to>
      <xdr:col>1</xdr:col>
      <xdr:colOff>803275</xdr:colOff>
      <xdr:row>115</xdr:row>
      <xdr:rowOff>931863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00331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116</xdr:row>
      <xdr:rowOff>77788</xdr:rowOff>
    </xdr:from>
    <xdr:to>
      <xdr:col>1</xdr:col>
      <xdr:colOff>803275</xdr:colOff>
      <xdr:row>116</xdr:row>
      <xdr:rowOff>931863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10427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117</xdr:row>
      <xdr:rowOff>77788</xdr:rowOff>
    </xdr:from>
    <xdr:to>
      <xdr:col>1</xdr:col>
      <xdr:colOff>803275</xdr:colOff>
      <xdr:row>117</xdr:row>
      <xdr:rowOff>931863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20524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118</xdr:row>
      <xdr:rowOff>77788</xdr:rowOff>
    </xdr:from>
    <xdr:to>
      <xdr:col>1</xdr:col>
      <xdr:colOff>803275</xdr:colOff>
      <xdr:row>118</xdr:row>
      <xdr:rowOff>931863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30620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119</xdr:row>
      <xdr:rowOff>77788</xdr:rowOff>
    </xdr:from>
    <xdr:to>
      <xdr:col>1</xdr:col>
      <xdr:colOff>803275</xdr:colOff>
      <xdr:row>119</xdr:row>
      <xdr:rowOff>931863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40717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120</xdr:row>
      <xdr:rowOff>77788</xdr:rowOff>
    </xdr:from>
    <xdr:to>
      <xdr:col>1</xdr:col>
      <xdr:colOff>803275</xdr:colOff>
      <xdr:row>120</xdr:row>
      <xdr:rowOff>931863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50813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122</xdr:row>
      <xdr:rowOff>77788</xdr:rowOff>
    </xdr:from>
    <xdr:to>
      <xdr:col>1</xdr:col>
      <xdr:colOff>803275</xdr:colOff>
      <xdr:row>122</xdr:row>
      <xdr:rowOff>931863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63005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123</xdr:row>
      <xdr:rowOff>77788</xdr:rowOff>
    </xdr:from>
    <xdr:to>
      <xdr:col>1</xdr:col>
      <xdr:colOff>803275</xdr:colOff>
      <xdr:row>123</xdr:row>
      <xdr:rowOff>931863</xdr:rowOff>
    </xdr:to>
    <xdr:pic>
      <xdr:nvPicPr>
        <xdr:cNvPr id="104" name="Рисунок 103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73102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124</xdr:row>
      <xdr:rowOff>77788</xdr:rowOff>
    </xdr:from>
    <xdr:to>
      <xdr:col>1</xdr:col>
      <xdr:colOff>803275</xdr:colOff>
      <xdr:row>124</xdr:row>
      <xdr:rowOff>931863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83198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125</xdr:row>
      <xdr:rowOff>77788</xdr:rowOff>
    </xdr:from>
    <xdr:to>
      <xdr:col>1</xdr:col>
      <xdr:colOff>803275</xdr:colOff>
      <xdr:row>125</xdr:row>
      <xdr:rowOff>931863</xdr:rowOff>
    </xdr:to>
    <xdr:pic>
      <xdr:nvPicPr>
        <xdr:cNvPr id="106" name="Рисунок 105"/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93295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126</xdr:row>
      <xdr:rowOff>77788</xdr:rowOff>
    </xdr:from>
    <xdr:to>
      <xdr:col>1</xdr:col>
      <xdr:colOff>803275</xdr:colOff>
      <xdr:row>126</xdr:row>
      <xdr:rowOff>931863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03391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127</xdr:row>
      <xdr:rowOff>77788</xdr:rowOff>
    </xdr:from>
    <xdr:to>
      <xdr:col>1</xdr:col>
      <xdr:colOff>803275</xdr:colOff>
      <xdr:row>127</xdr:row>
      <xdr:rowOff>931863</xdr:rowOff>
    </xdr:to>
    <xdr:pic>
      <xdr:nvPicPr>
        <xdr:cNvPr id="108" name="Рисунок 107"/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13488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130</xdr:row>
      <xdr:rowOff>77788</xdr:rowOff>
    </xdr:from>
    <xdr:to>
      <xdr:col>1</xdr:col>
      <xdr:colOff>803275</xdr:colOff>
      <xdr:row>130</xdr:row>
      <xdr:rowOff>931863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27775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131</xdr:row>
      <xdr:rowOff>77788</xdr:rowOff>
    </xdr:from>
    <xdr:to>
      <xdr:col>1</xdr:col>
      <xdr:colOff>803275</xdr:colOff>
      <xdr:row>131</xdr:row>
      <xdr:rowOff>931863</xdr:rowOff>
    </xdr:to>
    <xdr:pic>
      <xdr:nvPicPr>
        <xdr:cNvPr id="110" name="Рисунок 109"/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37872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132</xdr:row>
      <xdr:rowOff>77788</xdr:rowOff>
    </xdr:from>
    <xdr:to>
      <xdr:col>1</xdr:col>
      <xdr:colOff>803275</xdr:colOff>
      <xdr:row>132</xdr:row>
      <xdr:rowOff>931863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47968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134</xdr:row>
      <xdr:rowOff>77788</xdr:rowOff>
    </xdr:from>
    <xdr:to>
      <xdr:col>1</xdr:col>
      <xdr:colOff>803275</xdr:colOff>
      <xdr:row>134</xdr:row>
      <xdr:rowOff>931863</xdr:rowOff>
    </xdr:to>
    <xdr:pic>
      <xdr:nvPicPr>
        <xdr:cNvPr id="112" name="Рисунок 111"/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60160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135</xdr:row>
      <xdr:rowOff>77788</xdr:rowOff>
    </xdr:from>
    <xdr:to>
      <xdr:col>1</xdr:col>
      <xdr:colOff>803275</xdr:colOff>
      <xdr:row>135</xdr:row>
      <xdr:rowOff>931863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70257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136</xdr:row>
      <xdr:rowOff>77788</xdr:rowOff>
    </xdr:from>
    <xdr:to>
      <xdr:col>1</xdr:col>
      <xdr:colOff>803275</xdr:colOff>
      <xdr:row>136</xdr:row>
      <xdr:rowOff>931863</xdr:rowOff>
    </xdr:to>
    <xdr:pic>
      <xdr:nvPicPr>
        <xdr:cNvPr id="114" name="Рисунок 113"/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80353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138</xdr:row>
      <xdr:rowOff>77788</xdr:rowOff>
    </xdr:from>
    <xdr:to>
      <xdr:col>1</xdr:col>
      <xdr:colOff>803275</xdr:colOff>
      <xdr:row>138</xdr:row>
      <xdr:rowOff>931863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92545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139</xdr:row>
      <xdr:rowOff>77788</xdr:rowOff>
    </xdr:from>
    <xdr:to>
      <xdr:col>1</xdr:col>
      <xdr:colOff>803275</xdr:colOff>
      <xdr:row>139</xdr:row>
      <xdr:rowOff>931863</xdr:rowOff>
    </xdr:to>
    <xdr:pic>
      <xdr:nvPicPr>
        <xdr:cNvPr id="116" name="Рисунок 115"/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02642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141</xdr:row>
      <xdr:rowOff>77788</xdr:rowOff>
    </xdr:from>
    <xdr:to>
      <xdr:col>1</xdr:col>
      <xdr:colOff>803275</xdr:colOff>
      <xdr:row>141</xdr:row>
      <xdr:rowOff>931863</xdr:rowOff>
    </xdr:to>
    <xdr:pic>
      <xdr:nvPicPr>
        <xdr:cNvPr id="117" name="Рисунок 116"/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14834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142</xdr:row>
      <xdr:rowOff>77788</xdr:rowOff>
    </xdr:from>
    <xdr:to>
      <xdr:col>1</xdr:col>
      <xdr:colOff>803275</xdr:colOff>
      <xdr:row>142</xdr:row>
      <xdr:rowOff>931863</xdr:rowOff>
    </xdr:to>
    <xdr:pic>
      <xdr:nvPicPr>
        <xdr:cNvPr id="118" name="Рисунок 117"/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24930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143</xdr:row>
      <xdr:rowOff>77788</xdr:rowOff>
    </xdr:from>
    <xdr:to>
      <xdr:col>1</xdr:col>
      <xdr:colOff>803275</xdr:colOff>
      <xdr:row>143</xdr:row>
      <xdr:rowOff>931863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35027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145</xdr:row>
      <xdr:rowOff>77788</xdr:rowOff>
    </xdr:from>
    <xdr:to>
      <xdr:col>1</xdr:col>
      <xdr:colOff>803275</xdr:colOff>
      <xdr:row>145</xdr:row>
      <xdr:rowOff>931863</xdr:rowOff>
    </xdr:to>
    <xdr:pic>
      <xdr:nvPicPr>
        <xdr:cNvPr id="120" name="Рисунок 119"/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47219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146</xdr:row>
      <xdr:rowOff>77788</xdr:rowOff>
    </xdr:from>
    <xdr:to>
      <xdr:col>1</xdr:col>
      <xdr:colOff>803275</xdr:colOff>
      <xdr:row>146</xdr:row>
      <xdr:rowOff>931863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57315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147</xdr:row>
      <xdr:rowOff>77788</xdr:rowOff>
    </xdr:from>
    <xdr:to>
      <xdr:col>1</xdr:col>
      <xdr:colOff>803275</xdr:colOff>
      <xdr:row>147</xdr:row>
      <xdr:rowOff>931863</xdr:rowOff>
    </xdr:to>
    <xdr:pic>
      <xdr:nvPicPr>
        <xdr:cNvPr id="122" name="Рисунок 121"/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67412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150</xdr:row>
      <xdr:rowOff>77788</xdr:rowOff>
    </xdr:from>
    <xdr:to>
      <xdr:col>1</xdr:col>
      <xdr:colOff>803275</xdr:colOff>
      <xdr:row>150</xdr:row>
      <xdr:rowOff>931863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81699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152</xdr:row>
      <xdr:rowOff>77788</xdr:rowOff>
    </xdr:from>
    <xdr:to>
      <xdr:col>1</xdr:col>
      <xdr:colOff>803275</xdr:colOff>
      <xdr:row>152</xdr:row>
      <xdr:rowOff>931863</xdr:rowOff>
    </xdr:to>
    <xdr:pic>
      <xdr:nvPicPr>
        <xdr:cNvPr id="124" name="Рисунок 123"/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93891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153</xdr:row>
      <xdr:rowOff>77788</xdr:rowOff>
    </xdr:from>
    <xdr:to>
      <xdr:col>1</xdr:col>
      <xdr:colOff>803275</xdr:colOff>
      <xdr:row>153</xdr:row>
      <xdr:rowOff>931863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03988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154</xdr:row>
      <xdr:rowOff>77788</xdr:rowOff>
    </xdr:from>
    <xdr:to>
      <xdr:col>1</xdr:col>
      <xdr:colOff>803275</xdr:colOff>
      <xdr:row>154</xdr:row>
      <xdr:rowOff>931863</xdr:rowOff>
    </xdr:to>
    <xdr:pic>
      <xdr:nvPicPr>
        <xdr:cNvPr id="126" name="Рисунок 125"/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14084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156</xdr:row>
      <xdr:rowOff>77788</xdr:rowOff>
    </xdr:from>
    <xdr:to>
      <xdr:col>1</xdr:col>
      <xdr:colOff>803275</xdr:colOff>
      <xdr:row>156</xdr:row>
      <xdr:rowOff>931863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26276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159</xdr:row>
      <xdr:rowOff>77788</xdr:rowOff>
    </xdr:from>
    <xdr:to>
      <xdr:col>1</xdr:col>
      <xdr:colOff>803275</xdr:colOff>
      <xdr:row>159</xdr:row>
      <xdr:rowOff>931863</xdr:rowOff>
    </xdr:to>
    <xdr:pic>
      <xdr:nvPicPr>
        <xdr:cNvPr id="128" name="Рисунок 127"/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40564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160</xdr:row>
      <xdr:rowOff>77788</xdr:rowOff>
    </xdr:from>
    <xdr:to>
      <xdr:col>1</xdr:col>
      <xdr:colOff>803275</xdr:colOff>
      <xdr:row>160</xdr:row>
      <xdr:rowOff>931863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50660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162</xdr:row>
      <xdr:rowOff>77788</xdr:rowOff>
    </xdr:from>
    <xdr:to>
      <xdr:col>1</xdr:col>
      <xdr:colOff>803275</xdr:colOff>
      <xdr:row>162</xdr:row>
      <xdr:rowOff>931863</xdr:rowOff>
    </xdr:to>
    <xdr:pic>
      <xdr:nvPicPr>
        <xdr:cNvPr id="130" name="Рисунок 129"/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62852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164</xdr:row>
      <xdr:rowOff>77788</xdr:rowOff>
    </xdr:from>
    <xdr:to>
      <xdr:col>1</xdr:col>
      <xdr:colOff>803275</xdr:colOff>
      <xdr:row>164</xdr:row>
      <xdr:rowOff>931863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75044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167</xdr:row>
      <xdr:rowOff>77788</xdr:rowOff>
    </xdr:from>
    <xdr:to>
      <xdr:col>1</xdr:col>
      <xdr:colOff>803275</xdr:colOff>
      <xdr:row>167</xdr:row>
      <xdr:rowOff>931863</xdr:rowOff>
    </xdr:to>
    <xdr:pic>
      <xdr:nvPicPr>
        <xdr:cNvPr id="132" name="Рисунок 131"/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89332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168</xdr:row>
      <xdr:rowOff>77788</xdr:rowOff>
    </xdr:from>
    <xdr:to>
      <xdr:col>1</xdr:col>
      <xdr:colOff>803275</xdr:colOff>
      <xdr:row>168</xdr:row>
      <xdr:rowOff>931863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99428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169</xdr:row>
      <xdr:rowOff>77788</xdr:rowOff>
    </xdr:from>
    <xdr:to>
      <xdr:col>1</xdr:col>
      <xdr:colOff>803275</xdr:colOff>
      <xdr:row>169</xdr:row>
      <xdr:rowOff>931863</xdr:rowOff>
    </xdr:to>
    <xdr:pic>
      <xdr:nvPicPr>
        <xdr:cNvPr id="134" name="Рисунок 133"/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09525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170</xdr:row>
      <xdr:rowOff>77788</xdr:rowOff>
    </xdr:from>
    <xdr:to>
      <xdr:col>1</xdr:col>
      <xdr:colOff>803275</xdr:colOff>
      <xdr:row>170</xdr:row>
      <xdr:rowOff>931863</xdr:rowOff>
    </xdr:to>
    <xdr:pic>
      <xdr:nvPicPr>
        <xdr:cNvPr id="135" name="Рисунок 134"/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19621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171</xdr:row>
      <xdr:rowOff>77788</xdr:rowOff>
    </xdr:from>
    <xdr:to>
      <xdr:col>1</xdr:col>
      <xdr:colOff>803275</xdr:colOff>
      <xdr:row>171</xdr:row>
      <xdr:rowOff>931863</xdr:rowOff>
    </xdr:to>
    <xdr:pic>
      <xdr:nvPicPr>
        <xdr:cNvPr id="136" name="Рисунок 135"/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29718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172</xdr:row>
      <xdr:rowOff>77788</xdr:rowOff>
    </xdr:from>
    <xdr:to>
      <xdr:col>1</xdr:col>
      <xdr:colOff>803275</xdr:colOff>
      <xdr:row>172</xdr:row>
      <xdr:rowOff>931863</xdr:rowOff>
    </xdr:to>
    <xdr:pic>
      <xdr:nvPicPr>
        <xdr:cNvPr id="137" name="Рисунок 136"/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39814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173</xdr:row>
      <xdr:rowOff>77788</xdr:rowOff>
    </xdr:from>
    <xdr:to>
      <xdr:col>1</xdr:col>
      <xdr:colOff>803275</xdr:colOff>
      <xdr:row>173</xdr:row>
      <xdr:rowOff>931863</xdr:rowOff>
    </xdr:to>
    <xdr:pic>
      <xdr:nvPicPr>
        <xdr:cNvPr id="138" name="Рисунок 137"/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49911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174</xdr:row>
      <xdr:rowOff>77788</xdr:rowOff>
    </xdr:from>
    <xdr:to>
      <xdr:col>1</xdr:col>
      <xdr:colOff>803275</xdr:colOff>
      <xdr:row>174</xdr:row>
      <xdr:rowOff>931863</xdr:rowOff>
    </xdr:to>
    <xdr:pic>
      <xdr:nvPicPr>
        <xdr:cNvPr id="139" name="Рисунок 138"/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60007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175</xdr:row>
      <xdr:rowOff>77788</xdr:rowOff>
    </xdr:from>
    <xdr:to>
      <xdr:col>1</xdr:col>
      <xdr:colOff>803275</xdr:colOff>
      <xdr:row>175</xdr:row>
      <xdr:rowOff>931863</xdr:rowOff>
    </xdr:to>
    <xdr:pic>
      <xdr:nvPicPr>
        <xdr:cNvPr id="140" name="Рисунок 139"/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70104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178</xdr:row>
      <xdr:rowOff>77788</xdr:rowOff>
    </xdr:from>
    <xdr:to>
      <xdr:col>1</xdr:col>
      <xdr:colOff>803275</xdr:colOff>
      <xdr:row>178</xdr:row>
      <xdr:rowOff>931863</xdr:rowOff>
    </xdr:to>
    <xdr:pic>
      <xdr:nvPicPr>
        <xdr:cNvPr id="141" name="Рисунок 140"/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84391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179</xdr:row>
      <xdr:rowOff>77788</xdr:rowOff>
    </xdr:from>
    <xdr:to>
      <xdr:col>1</xdr:col>
      <xdr:colOff>803275</xdr:colOff>
      <xdr:row>179</xdr:row>
      <xdr:rowOff>931863</xdr:rowOff>
    </xdr:to>
    <xdr:pic>
      <xdr:nvPicPr>
        <xdr:cNvPr id="142" name="Рисунок 141"/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94488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180</xdr:row>
      <xdr:rowOff>77788</xdr:rowOff>
    </xdr:from>
    <xdr:to>
      <xdr:col>1</xdr:col>
      <xdr:colOff>803275</xdr:colOff>
      <xdr:row>180</xdr:row>
      <xdr:rowOff>931863</xdr:rowOff>
    </xdr:to>
    <xdr:pic>
      <xdr:nvPicPr>
        <xdr:cNvPr id="143" name="Рисунок 142"/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04584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181</xdr:row>
      <xdr:rowOff>77788</xdr:rowOff>
    </xdr:from>
    <xdr:to>
      <xdr:col>1</xdr:col>
      <xdr:colOff>803275</xdr:colOff>
      <xdr:row>181</xdr:row>
      <xdr:rowOff>931863</xdr:rowOff>
    </xdr:to>
    <xdr:pic>
      <xdr:nvPicPr>
        <xdr:cNvPr id="144" name="Рисунок 143"/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14681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182</xdr:row>
      <xdr:rowOff>77788</xdr:rowOff>
    </xdr:from>
    <xdr:to>
      <xdr:col>1</xdr:col>
      <xdr:colOff>803275</xdr:colOff>
      <xdr:row>182</xdr:row>
      <xdr:rowOff>931863</xdr:rowOff>
    </xdr:to>
    <xdr:pic>
      <xdr:nvPicPr>
        <xdr:cNvPr id="145" name="Рисунок 144"/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24777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184</xdr:row>
      <xdr:rowOff>244599</xdr:rowOff>
    </xdr:from>
    <xdr:to>
      <xdr:col>1</xdr:col>
      <xdr:colOff>803275</xdr:colOff>
      <xdr:row>184</xdr:row>
      <xdr:rowOff>765063</xdr:rowOff>
    </xdr:to>
    <xdr:pic>
      <xdr:nvPicPr>
        <xdr:cNvPr id="146" name="Рисунок 145"/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3863799"/>
          <a:ext cx="854075" cy="520464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185</xdr:row>
      <xdr:rowOff>77788</xdr:rowOff>
    </xdr:from>
    <xdr:to>
      <xdr:col>1</xdr:col>
      <xdr:colOff>803275</xdr:colOff>
      <xdr:row>185</xdr:row>
      <xdr:rowOff>931863</xdr:rowOff>
    </xdr:to>
    <xdr:pic>
      <xdr:nvPicPr>
        <xdr:cNvPr id="147" name="Рисунок 146"/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47066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186</xdr:row>
      <xdr:rowOff>77788</xdr:rowOff>
    </xdr:from>
    <xdr:to>
      <xdr:col>1</xdr:col>
      <xdr:colOff>803275</xdr:colOff>
      <xdr:row>186</xdr:row>
      <xdr:rowOff>931863</xdr:rowOff>
    </xdr:to>
    <xdr:pic>
      <xdr:nvPicPr>
        <xdr:cNvPr id="148" name="Рисунок 147"/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57162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187</xdr:row>
      <xdr:rowOff>77788</xdr:rowOff>
    </xdr:from>
    <xdr:to>
      <xdr:col>1</xdr:col>
      <xdr:colOff>803275</xdr:colOff>
      <xdr:row>187</xdr:row>
      <xdr:rowOff>931863</xdr:rowOff>
    </xdr:to>
    <xdr:pic>
      <xdr:nvPicPr>
        <xdr:cNvPr id="149" name="Рисунок 148"/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67259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188</xdr:row>
      <xdr:rowOff>77788</xdr:rowOff>
    </xdr:from>
    <xdr:to>
      <xdr:col>1</xdr:col>
      <xdr:colOff>803275</xdr:colOff>
      <xdr:row>188</xdr:row>
      <xdr:rowOff>931863</xdr:rowOff>
    </xdr:to>
    <xdr:pic>
      <xdr:nvPicPr>
        <xdr:cNvPr id="150" name="Рисунок 149"/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77355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189</xdr:row>
      <xdr:rowOff>77788</xdr:rowOff>
    </xdr:from>
    <xdr:to>
      <xdr:col>1</xdr:col>
      <xdr:colOff>803275</xdr:colOff>
      <xdr:row>189</xdr:row>
      <xdr:rowOff>931863</xdr:rowOff>
    </xdr:to>
    <xdr:pic>
      <xdr:nvPicPr>
        <xdr:cNvPr id="151" name="Рисунок 150"/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87452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190</xdr:row>
      <xdr:rowOff>77788</xdr:rowOff>
    </xdr:from>
    <xdr:to>
      <xdr:col>1</xdr:col>
      <xdr:colOff>803275</xdr:colOff>
      <xdr:row>190</xdr:row>
      <xdr:rowOff>931863</xdr:rowOff>
    </xdr:to>
    <xdr:pic>
      <xdr:nvPicPr>
        <xdr:cNvPr id="152" name="Рисунок 151"/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97548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191</xdr:row>
      <xdr:rowOff>77788</xdr:rowOff>
    </xdr:from>
    <xdr:to>
      <xdr:col>1</xdr:col>
      <xdr:colOff>803275</xdr:colOff>
      <xdr:row>191</xdr:row>
      <xdr:rowOff>931863</xdr:rowOff>
    </xdr:to>
    <xdr:pic>
      <xdr:nvPicPr>
        <xdr:cNvPr id="153" name="Рисунок 152"/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07645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192</xdr:row>
      <xdr:rowOff>77788</xdr:rowOff>
    </xdr:from>
    <xdr:to>
      <xdr:col>1</xdr:col>
      <xdr:colOff>803275</xdr:colOff>
      <xdr:row>192</xdr:row>
      <xdr:rowOff>931863</xdr:rowOff>
    </xdr:to>
    <xdr:pic>
      <xdr:nvPicPr>
        <xdr:cNvPr id="154" name="Рисунок 153"/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17741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193</xdr:row>
      <xdr:rowOff>77788</xdr:rowOff>
    </xdr:from>
    <xdr:to>
      <xdr:col>1</xdr:col>
      <xdr:colOff>803275</xdr:colOff>
      <xdr:row>193</xdr:row>
      <xdr:rowOff>931863</xdr:rowOff>
    </xdr:to>
    <xdr:pic>
      <xdr:nvPicPr>
        <xdr:cNvPr id="155" name="Рисунок 154"/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27838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194</xdr:row>
      <xdr:rowOff>77788</xdr:rowOff>
    </xdr:from>
    <xdr:to>
      <xdr:col>1</xdr:col>
      <xdr:colOff>803275</xdr:colOff>
      <xdr:row>194</xdr:row>
      <xdr:rowOff>931863</xdr:rowOff>
    </xdr:to>
    <xdr:pic>
      <xdr:nvPicPr>
        <xdr:cNvPr id="156" name="Рисунок 155"/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37934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195</xdr:row>
      <xdr:rowOff>77788</xdr:rowOff>
    </xdr:from>
    <xdr:to>
      <xdr:col>1</xdr:col>
      <xdr:colOff>803275</xdr:colOff>
      <xdr:row>195</xdr:row>
      <xdr:rowOff>931863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48031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196</xdr:row>
      <xdr:rowOff>77788</xdr:rowOff>
    </xdr:from>
    <xdr:to>
      <xdr:col>1</xdr:col>
      <xdr:colOff>803275</xdr:colOff>
      <xdr:row>196</xdr:row>
      <xdr:rowOff>931863</xdr:rowOff>
    </xdr:to>
    <xdr:pic>
      <xdr:nvPicPr>
        <xdr:cNvPr id="158" name="Рисунок 157"/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58127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197</xdr:row>
      <xdr:rowOff>77788</xdr:rowOff>
    </xdr:from>
    <xdr:to>
      <xdr:col>1</xdr:col>
      <xdr:colOff>803275</xdr:colOff>
      <xdr:row>197</xdr:row>
      <xdr:rowOff>931863</xdr:rowOff>
    </xdr:to>
    <xdr:pic>
      <xdr:nvPicPr>
        <xdr:cNvPr id="159" name="Рисунок 158"/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68224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200</xdr:row>
      <xdr:rowOff>77788</xdr:rowOff>
    </xdr:from>
    <xdr:to>
      <xdr:col>1</xdr:col>
      <xdr:colOff>803275</xdr:colOff>
      <xdr:row>200</xdr:row>
      <xdr:rowOff>931863</xdr:rowOff>
    </xdr:to>
    <xdr:pic>
      <xdr:nvPicPr>
        <xdr:cNvPr id="160" name="Рисунок 159"/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82511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202</xdr:row>
      <xdr:rowOff>77788</xdr:rowOff>
    </xdr:from>
    <xdr:to>
      <xdr:col>1</xdr:col>
      <xdr:colOff>803275</xdr:colOff>
      <xdr:row>202</xdr:row>
      <xdr:rowOff>931863</xdr:rowOff>
    </xdr:to>
    <xdr:pic>
      <xdr:nvPicPr>
        <xdr:cNvPr id="161" name="Рисунок 160"/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94703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203</xdr:row>
      <xdr:rowOff>77788</xdr:rowOff>
    </xdr:from>
    <xdr:to>
      <xdr:col>1</xdr:col>
      <xdr:colOff>803275</xdr:colOff>
      <xdr:row>203</xdr:row>
      <xdr:rowOff>931863</xdr:rowOff>
    </xdr:to>
    <xdr:pic>
      <xdr:nvPicPr>
        <xdr:cNvPr id="162" name="Рисунок 161"/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04800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204</xdr:row>
      <xdr:rowOff>77788</xdr:rowOff>
    </xdr:from>
    <xdr:to>
      <xdr:col>1</xdr:col>
      <xdr:colOff>803275</xdr:colOff>
      <xdr:row>204</xdr:row>
      <xdr:rowOff>931863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14896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205</xdr:row>
      <xdr:rowOff>77788</xdr:rowOff>
    </xdr:from>
    <xdr:to>
      <xdr:col>1</xdr:col>
      <xdr:colOff>803275</xdr:colOff>
      <xdr:row>205</xdr:row>
      <xdr:rowOff>931863</xdr:rowOff>
    </xdr:to>
    <xdr:pic>
      <xdr:nvPicPr>
        <xdr:cNvPr id="164" name="Рисунок 163"/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24993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208</xdr:row>
      <xdr:rowOff>77788</xdr:rowOff>
    </xdr:from>
    <xdr:to>
      <xdr:col>1</xdr:col>
      <xdr:colOff>803275</xdr:colOff>
      <xdr:row>208</xdr:row>
      <xdr:rowOff>931863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39280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209</xdr:row>
      <xdr:rowOff>77788</xdr:rowOff>
    </xdr:from>
    <xdr:to>
      <xdr:col>1</xdr:col>
      <xdr:colOff>803275</xdr:colOff>
      <xdr:row>209</xdr:row>
      <xdr:rowOff>931863</xdr:rowOff>
    </xdr:to>
    <xdr:pic>
      <xdr:nvPicPr>
        <xdr:cNvPr id="166" name="Рисунок 165"/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49377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210</xdr:row>
      <xdr:rowOff>77788</xdr:rowOff>
    </xdr:from>
    <xdr:to>
      <xdr:col>1</xdr:col>
      <xdr:colOff>803275</xdr:colOff>
      <xdr:row>210</xdr:row>
      <xdr:rowOff>931863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59473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211</xdr:row>
      <xdr:rowOff>77788</xdr:rowOff>
    </xdr:from>
    <xdr:to>
      <xdr:col>1</xdr:col>
      <xdr:colOff>803275</xdr:colOff>
      <xdr:row>211</xdr:row>
      <xdr:rowOff>931863</xdr:rowOff>
    </xdr:to>
    <xdr:pic>
      <xdr:nvPicPr>
        <xdr:cNvPr id="168" name="Рисунок 167"/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69570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212</xdr:row>
      <xdr:rowOff>77788</xdr:rowOff>
    </xdr:from>
    <xdr:to>
      <xdr:col>1</xdr:col>
      <xdr:colOff>803275</xdr:colOff>
      <xdr:row>212</xdr:row>
      <xdr:rowOff>931863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79666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213</xdr:row>
      <xdr:rowOff>77788</xdr:rowOff>
    </xdr:from>
    <xdr:to>
      <xdr:col>1</xdr:col>
      <xdr:colOff>803275</xdr:colOff>
      <xdr:row>213</xdr:row>
      <xdr:rowOff>931863</xdr:rowOff>
    </xdr:to>
    <xdr:pic>
      <xdr:nvPicPr>
        <xdr:cNvPr id="170" name="Рисунок 169"/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89763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214</xdr:row>
      <xdr:rowOff>77788</xdr:rowOff>
    </xdr:from>
    <xdr:to>
      <xdr:col>1</xdr:col>
      <xdr:colOff>803275</xdr:colOff>
      <xdr:row>214</xdr:row>
      <xdr:rowOff>931863</xdr:rowOff>
    </xdr:to>
    <xdr:pic>
      <xdr:nvPicPr>
        <xdr:cNvPr id="171" name="Рисунок 170"/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99859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215</xdr:row>
      <xdr:rowOff>77788</xdr:rowOff>
    </xdr:from>
    <xdr:to>
      <xdr:col>1</xdr:col>
      <xdr:colOff>803275</xdr:colOff>
      <xdr:row>215</xdr:row>
      <xdr:rowOff>931863</xdr:rowOff>
    </xdr:to>
    <xdr:pic>
      <xdr:nvPicPr>
        <xdr:cNvPr id="172" name="Рисунок 171"/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09956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216</xdr:row>
      <xdr:rowOff>77788</xdr:rowOff>
    </xdr:from>
    <xdr:to>
      <xdr:col>1</xdr:col>
      <xdr:colOff>803275</xdr:colOff>
      <xdr:row>216</xdr:row>
      <xdr:rowOff>931863</xdr:rowOff>
    </xdr:to>
    <xdr:pic>
      <xdr:nvPicPr>
        <xdr:cNvPr id="173" name="Рисунок 172"/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20052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217</xdr:row>
      <xdr:rowOff>77788</xdr:rowOff>
    </xdr:from>
    <xdr:to>
      <xdr:col>1</xdr:col>
      <xdr:colOff>803275</xdr:colOff>
      <xdr:row>217</xdr:row>
      <xdr:rowOff>931863</xdr:rowOff>
    </xdr:to>
    <xdr:pic>
      <xdr:nvPicPr>
        <xdr:cNvPr id="174" name="Рисунок 173"/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30149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218</xdr:row>
      <xdr:rowOff>77788</xdr:rowOff>
    </xdr:from>
    <xdr:to>
      <xdr:col>1</xdr:col>
      <xdr:colOff>803275</xdr:colOff>
      <xdr:row>218</xdr:row>
      <xdr:rowOff>931863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40245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219</xdr:row>
      <xdr:rowOff>77788</xdr:rowOff>
    </xdr:from>
    <xdr:to>
      <xdr:col>1</xdr:col>
      <xdr:colOff>803275</xdr:colOff>
      <xdr:row>219</xdr:row>
      <xdr:rowOff>931863</xdr:rowOff>
    </xdr:to>
    <xdr:pic>
      <xdr:nvPicPr>
        <xdr:cNvPr id="176" name="Рисунок 175"/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50342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220</xdr:row>
      <xdr:rowOff>77788</xdr:rowOff>
    </xdr:from>
    <xdr:to>
      <xdr:col>1</xdr:col>
      <xdr:colOff>803275</xdr:colOff>
      <xdr:row>220</xdr:row>
      <xdr:rowOff>931863</xdr:rowOff>
    </xdr:to>
    <xdr:pic>
      <xdr:nvPicPr>
        <xdr:cNvPr id="177" name="Рисунок 176"/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60438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221</xdr:row>
      <xdr:rowOff>77788</xdr:rowOff>
    </xdr:from>
    <xdr:to>
      <xdr:col>1</xdr:col>
      <xdr:colOff>803275</xdr:colOff>
      <xdr:row>221</xdr:row>
      <xdr:rowOff>931863</xdr:rowOff>
    </xdr:to>
    <xdr:pic>
      <xdr:nvPicPr>
        <xdr:cNvPr id="178" name="Рисунок 177"/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70535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223</xdr:row>
      <xdr:rowOff>77788</xdr:rowOff>
    </xdr:from>
    <xdr:to>
      <xdr:col>1</xdr:col>
      <xdr:colOff>803275</xdr:colOff>
      <xdr:row>223</xdr:row>
      <xdr:rowOff>931863</xdr:rowOff>
    </xdr:to>
    <xdr:pic>
      <xdr:nvPicPr>
        <xdr:cNvPr id="179" name="Рисунок 178"/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82727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224</xdr:row>
      <xdr:rowOff>77788</xdr:rowOff>
    </xdr:from>
    <xdr:to>
      <xdr:col>1</xdr:col>
      <xdr:colOff>803275</xdr:colOff>
      <xdr:row>224</xdr:row>
      <xdr:rowOff>931863</xdr:rowOff>
    </xdr:to>
    <xdr:pic>
      <xdr:nvPicPr>
        <xdr:cNvPr id="180" name="Рисунок 179"/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92823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225</xdr:row>
      <xdr:rowOff>77788</xdr:rowOff>
    </xdr:from>
    <xdr:to>
      <xdr:col>1</xdr:col>
      <xdr:colOff>803275</xdr:colOff>
      <xdr:row>225</xdr:row>
      <xdr:rowOff>931863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02920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226</xdr:row>
      <xdr:rowOff>77788</xdr:rowOff>
    </xdr:from>
    <xdr:to>
      <xdr:col>1</xdr:col>
      <xdr:colOff>803275</xdr:colOff>
      <xdr:row>226</xdr:row>
      <xdr:rowOff>931863</xdr:rowOff>
    </xdr:to>
    <xdr:pic>
      <xdr:nvPicPr>
        <xdr:cNvPr id="182" name="Рисунок 181"/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13016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227</xdr:row>
      <xdr:rowOff>77788</xdr:rowOff>
    </xdr:from>
    <xdr:to>
      <xdr:col>1</xdr:col>
      <xdr:colOff>803275</xdr:colOff>
      <xdr:row>227</xdr:row>
      <xdr:rowOff>931863</xdr:rowOff>
    </xdr:to>
    <xdr:pic>
      <xdr:nvPicPr>
        <xdr:cNvPr id="183" name="Рисунок 182"/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23113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228</xdr:row>
      <xdr:rowOff>77788</xdr:rowOff>
    </xdr:from>
    <xdr:to>
      <xdr:col>1</xdr:col>
      <xdr:colOff>803275</xdr:colOff>
      <xdr:row>228</xdr:row>
      <xdr:rowOff>931863</xdr:rowOff>
    </xdr:to>
    <xdr:pic>
      <xdr:nvPicPr>
        <xdr:cNvPr id="184" name="Рисунок 183"/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33209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229</xdr:row>
      <xdr:rowOff>77788</xdr:rowOff>
    </xdr:from>
    <xdr:to>
      <xdr:col>1</xdr:col>
      <xdr:colOff>803275</xdr:colOff>
      <xdr:row>229</xdr:row>
      <xdr:rowOff>931863</xdr:rowOff>
    </xdr:to>
    <xdr:pic>
      <xdr:nvPicPr>
        <xdr:cNvPr id="185" name="Рисунок 184"/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43306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230</xdr:row>
      <xdr:rowOff>77788</xdr:rowOff>
    </xdr:from>
    <xdr:to>
      <xdr:col>1</xdr:col>
      <xdr:colOff>803275</xdr:colOff>
      <xdr:row>230</xdr:row>
      <xdr:rowOff>931863</xdr:rowOff>
    </xdr:to>
    <xdr:pic>
      <xdr:nvPicPr>
        <xdr:cNvPr id="186" name="Рисунок 185"/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53402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231</xdr:row>
      <xdr:rowOff>77788</xdr:rowOff>
    </xdr:from>
    <xdr:to>
      <xdr:col>1</xdr:col>
      <xdr:colOff>803275</xdr:colOff>
      <xdr:row>231</xdr:row>
      <xdr:rowOff>931863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63499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232</xdr:row>
      <xdr:rowOff>77788</xdr:rowOff>
    </xdr:from>
    <xdr:to>
      <xdr:col>1</xdr:col>
      <xdr:colOff>803275</xdr:colOff>
      <xdr:row>232</xdr:row>
      <xdr:rowOff>931863</xdr:rowOff>
    </xdr:to>
    <xdr:pic>
      <xdr:nvPicPr>
        <xdr:cNvPr id="188" name="Рисунок 187"/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73595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233</xdr:row>
      <xdr:rowOff>77788</xdr:rowOff>
    </xdr:from>
    <xdr:to>
      <xdr:col>1</xdr:col>
      <xdr:colOff>803275</xdr:colOff>
      <xdr:row>233</xdr:row>
      <xdr:rowOff>931863</xdr:rowOff>
    </xdr:to>
    <xdr:pic>
      <xdr:nvPicPr>
        <xdr:cNvPr id="189" name="Рисунок 188"/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83692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234</xdr:row>
      <xdr:rowOff>77788</xdr:rowOff>
    </xdr:from>
    <xdr:to>
      <xdr:col>1</xdr:col>
      <xdr:colOff>803275</xdr:colOff>
      <xdr:row>234</xdr:row>
      <xdr:rowOff>931863</xdr:rowOff>
    </xdr:to>
    <xdr:pic>
      <xdr:nvPicPr>
        <xdr:cNvPr id="190" name="Рисунок 189"/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93788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235</xdr:row>
      <xdr:rowOff>77788</xdr:rowOff>
    </xdr:from>
    <xdr:to>
      <xdr:col>1</xdr:col>
      <xdr:colOff>803275</xdr:colOff>
      <xdr:row>235</xdr:row>
      <xdr:rowOff>931863</xdr:rowOff>
    </xdr:to>
    <xdr:pic>
      <xdr:nvPicPr>
        <xdr:cNvPr id="191" name="Рисунок 190"/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03885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236</xdr:row>
      <xdr:rowOff>77788</xdr:rowOff>
    </xdr:from>
    <xdr:to>
      <xdr:col>1</xdr:col>
      <xdr:colOff>803275</xdr:colOff>
      <xdr:row>236</xdr:row>
      <xdr:rowOff>931863</xdr:rowOff>
    </xdr:to>
    <xdr:pic>
      <xdr:nvPicPr>
        <xdr:cNvPr id="192" name="Рисунок 191"/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13981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237</xdr:row>
      <xdr:rowOff>77788</xdr:rowOff>
    </xdr:from>
    <xdr:to>
      <xdr:col>1</xdr:col>
      <xdr:colOff>803275</xdr:colOff>
      <xdr:row>237</xdr:row>
      <xdr:rowOff>931863</xdr:rowOff>
    </xdr:to>
    <xdr:pic>
      <xdr:nvPicPr>
        <xdr:cNvPr id="193" name="Рисунок 192"/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24078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238</xdr:row>
      <xdr:rowOff>77788</xdr:rowOff>
    </xdr:from>
    <xdr:to>
      <xdr:col>1</xdr:col>
      <xdr:colOff>803275</xdr:colOff>
      <xdr:row>238</xdr:row>
      <xdr:rowOff>931863</xdr:rowOff>
    </xdr:to>
    <xdr:pic>
      <xdr:nvPicPr>
        <xdr:cNvPr id="194" name="Рисунок 193"/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34174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239</xdr:row>
      <xdr:rowOff>77788</xdr:rowOff>
    </xdr:from>
    <xdr:to>
      <xdr:col>1</xdr:col>
      <xdr:colOff>803275</xdr:colOff>
      <xdr:row>239</xdr:row>
      <xdr:rowOff>931863</xdr:rowOff>
    </xdr:to>
    <xdr:pic>
      <xdr:nvPicPr>
        <xdr:cNvPr id="195" name="Рисунок 194"/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44271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240</xdr:row>
      <xdr:rowOff>77788</xdr:rowOff>
    </xdr:from>
    <xdr:to>
      <xdr:col>1</xdr:col>
      <xdr:colOff>803275</xdr:colOff>
      <xdr:row>240</xdr:row>
      <xdr:rowOff>931863</xdr:rowOff>
    </xdr:to>
    <xdr:pic>
      <xdr:nvPicPr>
        <xdr:cNvPr id="196" name="Рисунок 195"/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54367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241</xdr:row>
      <xdr:rowOff>77788</xdr:rowOff>
    </xdr:from>
    <xdr:to>
      <xdr:col>1</xdr:col>
      <xdr:colOff>803275</xdr:colOff>
      <xdr:row>241</xdr:row>
      <xdr:rowOff>931863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64464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242</xdr:row>
      <xdr:rowOff>77788</xdr:rowOff>
    </xdr:from>
    <xdr:to>
      <xdr:col>1</xdr:col>
      <xdr:colOff>803275</xdr:colOff>
      <xdr:row>242</xdr:row>
      <xdr:rowOff>931863</xdr:rowOff>
    </xdr:to>
    <xdr:pic>
      <xdr:nvPicPr>
        <xdr:cNvPr id="198" name="Рисунок 197"/>
        <xdr:cNvPicPr>
          <a:picLocks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74560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243</xdr:row>
      <xdr:rowOff>77788</xdr:rowOff>
    </xdr:from>
    <xdr:to>
      <xdr:col>1</xdr:col>
      <xdr:colOff>803275</xdr:colOff>
      <xdr:row>243</xdr:row>
      <xdr:rowOff>931863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84657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244</xdr:row>
      <xdr:rowOff>77788</xdr:rowOff>
    </xdr:from>
    <xdr:to>
      <xdr:col>1</xdr:col>
      <xdr:colOff>803275</xdr:colOff>
      <xdr:row>244</xdr:row>
      <xdr:rowOff>931863</xdr:rowOff>
    </xdr:to>
    <xdr:pic>
      <xdr:nvPicPr>
        <xdr:cNvPr id="200" name="Рисунок 199"/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947538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245</xdr:row>
      <xdr:rowOff>77788</xdr:rowOff>
    </xdr:from>
    <xdr:to>
      <xdr:col>1</xdr:col>
      <xdr:colOff>803275</xdr:colOff>
      <xdr:row>245</xdr:row>
      <xdr:rowOff>931863</xdr:rowOff>
    </xdr:to>
    <xdr:pic>
      <xdr:nvPicPr>
        <xdr:cNvPr id="201" name="Рисунок 200"/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0485038"/>
          <a:ext cx="854075" cy="854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248</xdr:row>
      <xdr:rowOff>77788</xdr:rowOff>
    </xdr:from>
    <xdr:to>
      <xdr:col>1</xdr:col>
      <xdr:colOff>803275</xdr:colOff>
      <xdr:row>248</xdr:row>
      <xdr:rowOff>931863</xdr:rowOff>
    </xdr:to>
    <xdr:pic>
      <xdr:nvPicPr>
        <xdr:cNvPr id="202" name="Рисунок 201"/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1913788"/>
          <a:ext cx="854075" cy="854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250"/>
  <sheetViews>
    <sheetView tabSelected="1" zoomScaleNormal="100" zoomScaleSheetLayoutView="80" workbookViewId="0">
      <selection activeCell="F1" sqref="F1:N1"/>
    </sheetView>
  </sheetViews>
  <sheetFormatPr defaultRowHeight="15"/>
  <cols>
    <col min="1" max="1" width="0.88671875" customWidth="1"/>
    <col min="2" max="3" width="11.5546875" customWidth="1"/>
    <col min="4" max="4" width="9" customWidth="1"/>
    <col min="5" max="5" width="6.109375" customWidth="1"/>
    <col min="6" max="6" width="22.88671875" customWidth="1"/>
    <col min="7" max="7" width="6.6640625" customWidth="1"/>
    <col min="8" max="8" width="1" customWidth="1"/>
    <col min="9" max="10" width="7.5546875" customWidth="1"/>
    <col min="11" max="11" width="6.44140625" customWidth="1"/>
    <col min="12" max="12" width="9.6640625" hidden="1" customWidth="1"/>
    <col min="13" max="13" width="9.5546875" customWidth="1"/>
    <col min="14" max="14" width="5.88671875" customWidth="1"/>
  </cols>
  <sheetData>
    <row r="1" spans="1:14" ht="102.75" customHeight="1">
      <c r="B1" s="41"/>
      <c r="C1" s="41"/>
      <c r="D1" s="41"/>
      <c r="E1" s="41"/>
      <c r="F1" s="45" t="s">
        <v>610</v>
      </c>
      <c r="G1" s="46"/>
      <c r="H1" s="46"/>
      <c r="I1" s="46"/>
      <c r="J1" s="46"/>
      <c r="K1" s="46"/>
      <c r="L1" s="46"/>
      <c r="M1" s="46"/>
      <c r="N1" s="46"/>
    </row>
    <row r="2" spans="1:14" ht="1.5" customHeight="1" thickBot="1">
      <c r="H2" s="43"/>
      <c r="I2" s="44"/>
      <c r="J2" s="44"/>
      <c r="K2" s="44"/>
      <c r="L2" s="44"/>
      <c r="M2" s="44"/>
      <c r="N2" s="44"/>
    </row>
    <row r="3" spans="1:14" ht="37.15" customHeight="1" thickBot="1">
      <c r="A3" s="42" t="s">
        <v>0</v>
      </c>
      <c r="B3" s="42"/>
      <c r="C3" s="1" t="s">
        <v>1</v>
      </c>
      <c r="D3" s="1" t="s">
        <v>2</v>
      </c>
      <c r="E3" s="42" t="s">
        <v>3</v>
      </c>
      <c r="F3" s="42"/>
      <c r="G3" s="42" t="s">
        <v>4</v>
      </c>
      <c r="H3" s="42"/>
      <c r="I3" s="1" t="s">
        <v>5</v>
      </c>
      <c r="J3" s="1" t="s">
        <v>6</v>
      </c>
      <c r="K3" s="1" t="s">
        <v>7</v>
      </c>
      <c r="L3" s="1" t="s">
        <v>8</v>
      </c>
      <c r="M3" s="1" t="s">
        <v>9</v>
      </c>
      <c r="N3" s="16" t="s">
        <v>611</v>
      </c>
    </row>
    <row r="4" spans="1:14" ht="17.100000000000001" customHeight="1" thickBot="1">
      <c r="A4" s="2"/>
      <c r="B4" s="26" t="s">
        <v>10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1:14" ht="17.100000000000001" customHeight="1" thickBot="1">
      <c r="A5" s="5" t="s">
        <v>11</v>
      </c>
      <c r="B5" s="27" t="s">
        <v>12</v>
      </c>
      <c r="C5" s="27"/>
      <c r="D5" s="27"/>
      <c r="E5" s="27"/>
      <c r="F5" s="27"/>
      <c r="G5" s="27"/>
      <c r="H5" s="27"/>
      <c r="I5" s="26"/>
      <c r="J5" s="26"/>
      <c r="K5" s="26"/>
      <c r="L5" s="26"/>
      <c r="M5" s="26"/>
      <c r="N5" s="26"/>
    </row>
    <row r="6" spans="1:14" ht="80.099999999999994" customHeight="1" thickBot="1">
      <c r="A6" s="39"/>
      <c r="B6" s="40"/>
      <c r="C6" s="8" t="s">
        <v>13</v>
      </c>
      <c r="D6" s="9" t="s">
        <v>11</v>
      </c>
      <c r="E6" s="32" t="s">
        <v>14</v>
      </c>
      <c r="F6" s="32"/>
      <c r="G6" s="34" t="s">
        <v>15</v>
      </c>
      <c r="H6" s="34"/>
      <c r="I6" s="4" t="s">
        <v>16</v>
      </c>
      <c r="J6" s="4" t="s">
        <v>17</v>
      </c>
      <c r="K6" s="3">
        <v>0.64</v>
      </c>
      <c r="L6" s="3">
        <v>9.2799999999999994</v>
      </c>
      <c r="M6" s="3">
        <f>L6*1.38</f>
        <v>12.806399999999998</v>
      </c>
      <c r="N6" s="4"/>
    </row>
    <row r="7" spans="1:14" ht="80.099999999999994" customHeight="1" thickBot="1">
      <c r="A7" s="37"/>
      <c r="B7" s="38"/>
      <c r="C7" s="12" t="s">
        <v>18</v>
      </c>
      <c r="D7" s="13" t="s">
        <v>11</v>
      </c>
      <c r="E7" s="19" t="s">
        <v>19</v>
      </c>
      <c r="F7" s="19"/>
      <c r="G7" s="21" t="s">
        <v>15</v>
      </c>
      <c r="H7" s="21"/>
      <c r="I7" s="4" t="s">
        <v>16</v>
      </c>
      <c r="J7" s="4" t="s">
        <v>17</v>
      </c>
      <c r="K7" s="3">
        <v>0.61</v>
      </c>
      <c r="L7" s="3">
        <v>11.11</v>
      </c>
      <c r="M7" s="3">
        <f t="shared" ref="M7:M10" si="0">L7*1.38</f>
        <v>15.331799999999998</v>
      </c>
      <c r="N7" s="4"/>
    </row>
    <row r="8" spans="1:14" ht="80.099999999999994" customHeight="1" thickBot="1">
      <c r="A8" s="37"/>
      <c r="B8" s="38"/>
      <c r="C8" s="12" t="s">
        <v>20</v>
      </c>
      <c r="D8" s="13" t="s">
        <v>11</v>
      </c>
      <c r="E8" s="19" t="s">
        <v>21</v>
      </c>
      <c r="F8" s="19"/>
      <c r="G8" s="21" t="s">
        <v>15</v>
      </c>
      <c r="H8" s="21"/>
      <c r="I8" s="4" t="s">
        <v>16</v>
      </c>
      <c r="J8" s="4" t="s">
        <v>17</v>
      </c>
      <c r="K8" s="3">
        <v>0.61</v>
      </c>
      <c r="L8" s="3">
        <v>11.11</v>
      </c>
      <c r="M8" s="3">
        <f t="shared" si="0"/>
        <v>15.331799999999998</v>
      </c>
      <c r="N8" s="4"/>
    </row>
    <row r="9" spans="1:14" ht="80.099999999999994" customHeight="1" thickBot="1">
      <c r="A9" s="37"/>
      <c r="B9" s="38"/>
      <c r="C9" s="12" t="s">
        <v>22</v>
      </c>
      <c r="D9" s="13" t="s">
        <v>11</v>
      </c>
      <c r="E9" s="19" t="s">
        <v>23</v>
      </c>
      <c r="F9" s="19"/>
      <c r="G9" s="21" t="s">
        <v>24</v>
      </c>
      <c r="H9" s="21"/>
      <c r="I9" s="4" t="s">
        <v>25</v>
      </c>
      <c r="J9" s="4" t="s">
        <v>26</v>
      </c>
      <c r="K9" s="3">
        <v>0.4</v>
      </c>
      <c r="L9" s="3">
        <v>6.07</v>
      </c>
      <c r="M9" s="3">
        <f t="shared" si="0"/>
        <v>8.3765999999999998</v>
      </c>
      <c r="N9" s="4"/>
    </row>
    <row r="10" spans="1:14" ht="80.099999999999994" customHeight="1" thickBot="1">
      <c r="A10" s="35"/>
      <c r="B10" s="36"/>
      <c r="C10" s="10" t="s">
        <v>27</v>
      </c>
      <c r="D10" s="11" t="s">
        <v>11</v>
      </c>
      <c r="E10" s="22" t="s">
        <v>28</v>
      </c>
      <c r="F10" s="22"/>
      <c r="G10" s="24" t="s">
        <v>24</v>
      </c>
      <c r="H10" s="24"/>
      <c r="I10" s="4" t="s">
        <v>25</v>
      </c>
      <c r="J10" s="4" t="s">
        <v>26</v>
      </c>
      <c r="K10" s="3">
        <v>0.4</v>
      </c>
      <c r="L10" s="3">
        <v>6.07</v>
      </c>
      <c r="M10" s="3">
        <f t="shared" si="0"/>
        <v>8.3765999999999998</v>
      </c>
      <c r="N10" s="4"/>
    </row>
    <row r="11" spans="1:14" ht="17.100000000000001" customHeight="1" thickBot="1">
      <c r="A11" s="14" t="s">
        <v>11</v>
      </c>
      <c r="B11" s="31" t="s">
        <v>29</v>
      </c>
      <c r="C11" s="31"/>
      <c r="D11" s="31"/>
      <c r="E11" s="31"/>
      <c r="F11" s="31"/>
      <c r="G11" s="31"/>
      <c r="H11" s="31"/>
      <c r="I11" s="26"/>
      <c r="J11" s="26"/>
      <c r="K11" s="26"/>
      <c r="L11" s="26"/>
      <c r="M11" s="26"/>
      <c r="N11" s="26"/>
    </row>
    <row r="12" spans="1:14" ht="80.099999999999994" customHeight="1" thickBot="1">
      <c r="A12" s="39"/>
      <c r="B12" s="40"/>
      <c r="C12" s="8" t="s">
        <v>30</v>
      </c>
      <c r="D12" s="9" t="s">
        <v>31</v>
      </c>
      <c r="E12" s="32" t="s">
        <v>32</v>
      </c>
      <c r="F12" s="32"/>
      <c r="G12" s="34" t="s">
        <v>33</v>
      </c>
      <c r="H12" s="34"/>
      <c r="I12" s="4" t="s">
        <v>33</v>
      </c>
      <c r="J12" s="4" t="s">
        <v>34</v>
      </c>
      <c r="K12" s="3">
        <v>2.96</v>
      </c>
      <c r="L12" s="3">
        <v>26.57</v>
      </c>
      <c r="M12" s="3">
        <f t="shared" ref="M12:M17" si="1">L12*1.38</f>
        <v>36.666599999999995</v>
      </c>
      <c r="N12" s="4"/>
    </row>
    <row r="13" spans="1:14" ht="80.099999999999994" customHeight="1" thickBot="1">
      <c r="A13" s="37"/>
      <c r="B13" s="38"/>
      <c r="C13" s="12" t="s">
        <v>35</v>
      </c>
      <c r="D13" s="13" t="s">
        <v>36</v>
      </c>
      <c r="E13" s="19" t="s">
        <v>37</v>
      </c>
      <c r="F13" s="19"/>
      <c r="G13" s="21" t="s">
        <v>33</v>
      </c>
      <c r="H13" s="21"/>
      <c r="I13" s="4" t="s">
        <v>33</v>
      </c>
      <c r="J13" s="4" t="s">
        <v>34</v>
      </c>
      <c r="K13" s="3">
        <v>1.92</v>
      </c>
      <c r="L13" s="3">
        <v>16.14</v>
      </c>
      <c r="M13" s="3">
        <f t="shared" si="1"/>
        <v>22.273199999999999</v>
      </c>
      <c r="N13" s="4"/>
    </row>
    <row r="14" spans="1:14" ht="80.099999999999994" customHeight="1" thickBot="1">
      <c r="A14" s="37"/>
      <c r="B14" s="38"/>
      <c r="C14" s="12" t="s">
        <v>38</v>
      </c>
      <c r="D14" s="13" t="s">
        <v>36</v>
      </c>
      <c r="E14" s="19" t="s">
        <v>39</v>
      </c>
      <c r="F14" s="19"/>
      <c r="G14" s="21" t="s">
        <v>33</v>
      </c>
      <c r="H14" s="21"/>
      <c r="I14" s="4" t="s">
        <v>33</v>
      </c>
      <c r="J14" s="4" t="s">
        <v>34</v>
      </c>
      <c r="K14" s="3">
        <v>2.42</v>
      </c>
      <c r="L14" s="3">
        <v>22.78</v>
      </c>
      <c r="M14" s="3">
        <f t="shared" si="1"/>
        <v>31.436399999999999</v>
      </c>
      <c r="N14" s="4"/>
    </row>
    <row r="15" spans="1:14" ht="80.099999999999994" customHeight="1" thickBot="1">
      <c r="A15" s="37"/>
      <c r="B15" s="38"/>
      <c r="C15" s="12" t="s">
        <v>40</v>
      </c>
      <c r="D15" s="13" t="s">
        <v>36</v>
      </c>
      <c r="E15" s="19" t="s">
        <v>41</v>
      </c>
      <c r="F15" s="19"/>
      <c r="G15" s="21" t="s">
        <v>42</v>
      </c>
      <c r="H15" s="21"/>
      <c r="I15" s="4" t="s">
        <v>42</v>
      </c>
      <c r="J15" s="4" t="s">
        <v>43</v>
      </c>
      <c r="K15" s="3">
        <v>0.42</v>
      </c>
      <c r="L15" s="3">
        <v>4.18</v>
      </c>
      <c r="M15" s="3">
        <f t="shared" si="1"/>
        <v>5.7683999999999989</v>
      </c>
      <c r="N15" s="4"/>
    </row>
    <row r="16" spans="1:14" ht="80.099999999999994" customHeight="1" thickBot="1">
      <c r="A16" s="37"/>
      <c r="B16" s="38"/>
      <c r="C16" s="12" t="s">
        <v>44</v>
      </c>
      <c r="D16" s="13" t="s">
        <v>11</v>
      </c>
      <c r="E16" s="19" t="s">
        <v>45</v>
      </c>
      <c r="F16" s="19"/>
      <c r="G16" s="21" t="s">
        <v>46</v>
      </c>
      <c r="H16" s="21"/>
      <c r="I16" s="4" t="s">
        <v>47</v>
      </c>
      <c r="J16" s="4" t="s">
        <v>48</v>
      </c>
      <c r="K16" s="3">
        <v>0.14000000000000001</v>
      </c>
      <c r="L16" s="3">
        <v>1.84</v>
      </c>
      <c r="M16" s="3">
        <f t="shared" si="1"/>
        <v>2.5392000000000001</v>
      </c>
      <c r="N16" s="4"/>
    </row>
    <row r="17" spans="1:14" ht="80.099999999999994" customHeight="1" thickBot="1">
      <c r="A17" s="35"/>
      <c r="B17" s="36"/>
      <c r="C17" s="10" t="s">
        <v>49</v>
      </c>
      <c r="D17" s="11" t="s">
        <v>11</v>
      </c>
      <c r="E17" s="22" t="s">
        <v>50</v>
      </c>
      <c r="F17" s="22"/>
      <c r="G17" s="24" t="s">
        <v>51</v>
      </c>
      <c r="H17" s="24"/>
      <c r="I17" s="4" t="s">
        <v>52</v>
      </c>
      <c r="J17" s="4" t="s">
        <v>53</v>
      </c>
      <c r="K17" s="3">
        <v>0.21</v>
      </c>
      <c r="L17" s="3">
        <v>2.74</v>
      </c>
      <c r="M17" s="3">
        <f t="shared" si="1"/>
        <v>3.7812000000000001</v>
      </c>
      <c r="N17" s="4"/>
    </row>
    <row r="18" spans="1:14" ht="17.100000000000001" customHeight="1" thickBot="1">
      <c r="A18" s="14" t="s">
        <v>11</v>
      </c>
      <c r="B18" s="31" t="s">
        <v>54</v>
      </c>
      <c r="C18" s="31"/>
      <c r="D18" s="31"/>
      <c r="E18" s="31"/>
      <c r="F18" s="31"/>
      <c r="G18" s="31"/>
      <c r="H18" s="31"/>
      <c r="I18" s="26"/>
      <c r="J18" s="26"/>
      <c r="K18" s="26"/>
      <c r="L18" s="26"/>
      <c r="M18" s="26"/>
      <c r="N18" s="26"/>
    </row>
    <row r="19" spans="1:14" ht="80.099999999999994" customHeight="1" thickBot="1">
      <c r="A19" s="39"/>
      <c r="B19" s="40"/>
      <c r="C19" s="8" t="s">
        <v>55</v>
      </c>
      <c r="D19" s="9" t="s">
        <v>31</v>
      </c>
      <c r="E19" s="32" t="s">
        <v>56</v>
      </c>
      <c r="F19" s="32"/>
      <c r="G19" s="34" t="s">
        <v>57</v>
      </c>
      <c r="H19" s="34"/>
      <c r="I19" s="4" t="s">
        <v>57</v>
      </c>
      <c r="J19" s="4" t="s">
        <v>58</v>
      </c>
      <c r="K19" s="3">
        <v>0.54</v>
      </c>
      <c r="L19" s="3">
        <v>7.92</v>
      </c>
      <c r="M19" s="3">
        <f t="shared" ref="M19:M25" si="2">L19*1.38</f>
        <v>10.929599999999999</v>
      </c>
      <c r="N19" s="4"/>
    </row>
    <row r="20" spans="1:14" ht="80.099999999999994" customHeight="1" thickBot="1">
      <c r="A20" s="37"/>
      <c r="B20" s="38"/>
      <c r="C20" s="12" t="s">
        <v>59</v>
      </c>
      <c r="D20" s="13" t="s">
        <v>31</v>
      </c>
      <c r="E20" s="19" t="s">
        <v>60</v>
      </c>
      <c r="F20" s="19"/>
      <c r="G20" s="21" t="s">
        <v>57</v>
      </c>
      <c r="H20" s="21"/>
      <c r="I20" s="4" t="s">
        <v>57</v>
      </c>
      <c r="J20" s="4" t="s">
        <v>58</v>
      </c>
      <c r="K20" s="3">
        <v>0.54</v>
      </c>
      <c r="L20" s="3">
        <v>7.92</v>
      </c>
      <c r="M20" s="3">
        <f t="shared" si="2"/>
        <v>10.929599999999999</v>
      </c>
      <c r="N20" s="4"/>
    </row>
    <row r="21" spans="1:14" ht="80.099999999999994" customHeight="1" thickBot="1">
      <c r="A21" s="37"/>
      <c r="B21" s="38"/>
      <c r="C21" s="12" t="s">
        <v>61</v>
      </c>
      <c r="D21" s="13" t="s">
        <v>31</v>
      </c>
      <c r="E21" s="19" t="s">
        <v>62</v>
      </c>
      <c r="F21" s="19"/>
      <c r="G21" s="21" t="s">
        <v>57</v>
      </c>
      <c r="H21" s="21"/>
      <c r="I21" s="4" t="s">
        <v>57</v>
      </c>
      <c r="J21" s="4" t="s">
        <v>58</v>
      </c>
      <c r="K21" s="3">
        <v>0.54</v>
      </c>
      <c r="L21" s="3">
        <v>5.08</v>
      </c>
      <c r="M21" s="3">
        <f t="shared" si="2"/>
        <v>7.0103999999999997</v>
      </c>
      <c r="N21" s="4"/>
    </row>
    <row r="22" spans="1:14" ht="80.099999999999994" customHeight="1" thickBot="1">
      <c r="A22" s="37"/>
      <c r="B22" s="38"/>
      <c r="C22" s="12" t="s">
        <v>63</v>
      </c>
      <c r="D22" s="13" t="s">
        <v>31</v>
      </c>
      <c r="E22" s="19" t="s">
        <v>64</v>
      </c>
      <c r="F22" s="19"/>
      <c r="G22" s="21" t="s">
        <v>57</v>
      </c>
      <c r="H22" s="21"/>
      <c r="I22" s="4" t="s">
        <v>57</v>
      </c>
      <c r="J22" s="4" t="s">
        <v>58</v>
      </c>
      <c r="K22" s="3">
        <v>0.54</v>
      </c>
      <c r="L22" s="3">
        <v>7.57</v>
      </c>
      <c r="M22" s="3">
        <f t="shared" si="2"/>
        <v>10.4466</v>
      </c>
      <c r="N22" s="4"/>
    </row>
    <row r="23" spans="1:14" ht="80.099999999999994" customHeight="1" thickBot="1">
      <c r="A23" s="37"/>
      <c r="B23" s="38"/>
      <c r="C23" s="12" t="s">
        <v>65</v>
      </c>
      <c r="D23" s="13" t="s">
        <v>66</v>
      </c>
      <c r="E23" s="19" t="s">
        <v>67</v>
      </c>
      <c r="F23" s="19"/>
      <c r="G23" s="21" t="s">
        <v>57</v>
      </c>
      <c r="H23" s="21"/>
      <c r="I23" s="4" t="s">
        <v>57</v>
      </c>
      <c r="J23" s="4" t="s">
        <v>68</v>
      </c>
      <c r="K23" s="3">
        <v>0.98</v>
      </c>
      <c r="L23" s="3">
        <v>17.82</v>
      </c>
      <c r="M23" s="3">
        <f t="shared" si="2"/>
        <v>24.5916</v>
      </c>
      <c r="N23" s="4"/>
    </row>
    <row r="24" spans="1:14" ht="80.099999999999994" customHeight="1" thickBot="1">
      <c r="A24" s="37"/>
      <c r="B24" s="38"/>
      <c r="C24" s="12" t="s">
        <v>69</v>
      </c>
      <c r="D24" s="13" t="s">
        <v>66</v>
      </c>
      <c r="E24" s="19" t="s">
        <v>70</v>
      </c>
      <c r="F24" s="19"/>
      <c r="G24" s="21" t="s">
        <v>57</v>
      </c>
      <c r="H24" s="21"/>
      <c r="I24" s="4" t="s">
        <v>57</v>
      </c>
      <c r="J24" s="4" t="s">
        <v>68</v>
      </c>
      <c r="K24" s="3">
        <v>0.98</v>
      </c>
      <c r="L24" s="3">
        <v>16.920000000000002</v>
      </c>
      <c r="M24" s="3">
        <f t="shared" si="2"/>
        <v>23.349599999999999</v>
      </c>
      <c r="N24" s="4"/>
    </row>
    <row r="25" spans="1:14" ht="80.099999999999994" customHeight="1" thickBot="1">
      <c r="A25" s="35"/>
      <c r="B25" s="36"/>
      <c r="C25" s="10" t="s">
        <v>71</v>
      </c>
      <c r="D25" s="11" t="s">
        <v>36</v>
      </c>
      <c r="E25" s="22" t="s">
        <v>72</v>
      </c>
      <c r="F25" s="22"/>
      <c r="G25" s="24" t="s">
        <v>73</v>
      </c>
      <c r="H25" s="24"/>
      <c r="I25" s="4" t="s">
        <v>73</v>
      </c>
      <c r="J25" s="4" t="s">
        <v>74</v>
      </c>
      <c r="K25" s="3">
        <v>4</v>
      </c>
      <c r="L25" s="3">
        <v>37.159999999999997</v>
      </c>
      <c r="M25" s="3">
        <f t="shared" si="2"/>
        <v>51.280799999999992</v>
      </c>
      <c r="N25" s="4"/>
    </row>
    <row r="26" spans="1:14" ht="17.100000000000001" customHeight="1" thickBot="1">
      <c r="A26" s="14" t="s">
        <v>11</v>
      </c>
      <c r="B26" s="31" t="s">
        <v>75</v>
      </c>
      <c r="C26" s="31"/>
      <c r="D26" s="31"/>
      <c r="E26" s="31"/>
      <c r="F26" s="31"/>
      <c r="G26" s="31"/>
      <c r="H26" s="31"/>
      <c r="I26" s="26"/>
      <c r="J26" s="26"/>
      <c r="K26" s="26"/>
      <c r="L26" s="26"/>
      <c r="M26" s="26"/>
      <c r="N26" s="26"/>
    </row>
    <row r="27" spans="1:14" ht="80.099999999999994" customHeight="1" thickBot="1">
      <c r="A27" s="39"/>
      <c r="B27" s="40"/>
      <c r="C27" s="8" t="s">
        <v>76</v>
      </c>
      <c r="D27" s="9" t="s">
        <v>11</v>
      </c>
      <c r="E27" s="32" t="s">
        <v>77</v>
      </c>
      <c r="F27" s="32"/>
      <c r="G27" s="34" t="s">
        <v>24</v>
      </c>
      <c r="H27" s="34"/>
      <c r="I27" s="4" t="s">
        <v>78</v>
      </c>
      <c r="J27" s="4" t="s">
        <v>79</v>
      </c>
      <c r="K27" s="3">
        <v>5</v>
      </c>
      <c r="L27" s="3">
        <v>80.58</v>
      </c>
      <c r="M27" s="3">
        <f t="shared" ref="M27:M29" si="3">L27*1.38</f>
        <v>111.20039999999999</v>
      </c>
      <c r="N27" s="4"/>
    </row>
    <row r="28" spans="1:14" ht="80.099999999999994" customHeight="1" thickBot="1">
      <c r="A28" s="37"/>
      <c r="B28" s="38"/>
      <c r="C28" s="12" t="s">
        <v>80</v>
      </c>
      <c r="D28" s="13" t="s">
        <v>11</v>
      </c>
      <c r="E28" s="19" t="s">
        <v>81</v>
      </c>
      <c r="F28" s="19"/>
      <c r="G28" s="21" t="s">
        <v>82</v>
      </c>
      <c r="H28" s="21"/>
      <c r="I28" s="4" t="s">
        <v>83</v>
      </c>
      <c r="J28" s="4" t="s">
        <v>84</v>
      </c>
      <c r="K28" s="3">
        <v>1.1599999999999999</v>
      </c>
      <c r="L28" s="3">
        <v>21.42</v>
      </c>
      <c r="M28" s="3">
        <f t="shared" si="3"/>
        <v>29.5596</v>
      </c>
      <c r="N28" s="4"/>
    </row>
    <row r="29" spans="1:14" ht="80.099999999999994" customHeight="1" thickBot="1">
      <c r="A29" s="35"/>
      <c r="B29" s="36"/>
      <c r="C29" s="10" t="s">
        <v>85</v>
      </c>
      <c r="D29" s="11" t="s">
        <v>11</v>
      </c>
      <c r="E29" s="22" t="s">
        <v>86</v>
      </c>
      <c r="F29" s="22"/>
      <c r="G29" s="24" t="s">
        <v>78</v>
      </c>
      <c r="H29" s="24"/>
      <c r="I29" s="4" t="s">
        <v>87</v>
      </c>
      <c r="J29" s="4" t="s">
        <v>79</v>
      </c>
      <c r="K29" s="3">
        <v>0.66</v>
      </c>
      <c r="L29" s="3">
        <v>10.59</v>
      </c>
      <c r="M29" s="3">
        <f t="shared" si="3"/>
        <v>14.614199999999999</v>
      </c>
      <c r="N29" s="4"/>
    </row>
    <row r="30" spans="1:14" ht="17.100000000000001" customHeight="1" thickBot="1">
      <c r="A30" s="14" t="s">
        <v>11</v>
      </c>
      <c r="B30" s="31" t="s">
        <v>88</v>
      </c>
      <c r="C30" s="31"/>
      <c r="D30" s="31"/>
      <c r="E30" s="31"/>
      <c r="F30" s="31"/>
      <c r="G30" s="31"/>
      <c r="H30" s="31"/>
      <c r="I30" s="26"/>
      <c r="J30" s="26"/>
      <c r="K30" s="26"/>
      <c r="L30" s="26"/>
      <c r="M30" s="26"/>
      <c r="N30" s="26"/>
    </row>
    <row r="31" spans="1:14" ht="80.099999999999994" customHeight="1" thickBot="1">
      <c r="A31" s="39"/>
      <c r="B31" s="40"/>
      <c r="C31" s="8" t="s">
        <v>89</v>
      </c>
      <c r="D31" s="9" t="s">
        <v>31</v>
      </c>
      <c r="E31" s="32" t="s">
        <v>90</v>
      </c>
      <c r="F31" s="32"/>
      <c r="G31" s="34" t="s">
        <v>91</v>
      </c>
      <c r="H31" s="34"/>
      <c r="I31" s="4" t="s">
        <v>91</v>
      </c>
      <c r="J31" s="4" t="s">
        <v>92</v>
      </c>
      <c r="K31" s="3">
        <v>1.85</v>
      </c>
      <c r="L31" s="3">
        <v>18.28</v>
      </c>
      <c r="M31" s="3">
        <f t="shared" ref="M31:M38" si="4">L31*1.38</f>
        <v>25.226399999999998</v>
      </c>
      <c r="N31" s="4"/>
    </row>
    <row r="32" spans="1:14" ht="80.099999999999994" customHeight="1" thickBot="1">
      <c r="A32" s="37"/>
      <c r="B32" s="38"/>
      <c r="C32" s="12" t="s">
        <v>93</v>
      </c>
      <c r="D32" s="13" t="s">
        <v>31</v>
      </c>
      <c r="E32" s="19" t="s">
        <v>94</v>
      </c>
      <c r="F32" s="19"/>
      <c r="G32" s="21" t="s">
        <v>95</v>
      </c>
      <c r="H32" s="21"/>
      <c r="I32" s="4" t="s">
        <v>95</v>
      </c>
      <c r="J32" s="4" t="s">
        <v>26</v>
      </c>
      <c r="K32" s="3">
        <v>20</v>
      </c>
      <c r="L32" s="3">
        <v>32</v>
      </c>
      <c r="M32" s="3">
        <f t="shared" si="4"/>
        <v>44.16</v>
      </c>
      <c r="N32" s="4"/>
    </row>
    <row r="33" spans="1:14" ht="80.099999999999994" customHeight="1" thickBot="1">
      <c r="A33" s="37"/>
      <c r="B33" s="38"/>
      <c r="C33" s="12" t="s">
        <v>96</v>
      </c>
      <c r="D33" s="13" t="s">
        <v>31</v>
      </c>
      <c r="E33" s="19" t="s">
        <v>97</v>
      </c>
      <c r="F33" s="19"/>
      <c r="G33" s="21" t="s">
        <v>98</v>
      </c>
      <c r="H33" s="21"/>
      <c r="I33" s="4" t="s">
        <v>98</v>
      </c>
      <c r="J33" s="4" t="s">
        <v>99</v>
      </c>
      <c r="K33" s="3">
        <v>0.89</v>
      </c>
      <c r="L33" s="3">
        <v>11.76</v>
      </c>
      <c r="M33" s="3">
        <f t="shared" si="4"/>
        <v>16.2288</v>
      </c>
      <c r="N33" s="4"/>
    </row>
    <row r="34" spans="1:14" ht="80.099999999999994" customHeight="1" thickBot="1">
      <c r="A34" s="37"/>
      <c r="B34" s="38"/>
      <c r="C34" s="12" t="s">
        <v>100</v>
      </c>
      <c r="D34" s="13" t="s">
        <v>31</v>
      </c>
      <c r="E34" s="19" t="s">
        <v>101</v>
      </c>
      <c r="F34" s="19"/>
      <c r="G34" s="21" t="s">
        <v>102</v>
      </c>
      <c r="H34" s="21"/>
      <c r="I34" s="4" t="s">
        <v>102</v>
      </c>
      <c r="J34" s="4" t="s">
        <v>103</v>
      </c>
      <c r="K34" s="3">
        <v>1.97</v>
      </c>
      <c r="L34" s="3">
        <v>22.34</v>
      </c>
      <c r="M34" s="3">
        <f t="shared" si="4"/>
        <v>30.829199999999997</v>
      </c>
      <c r="N34" s="4"/>
    </row>
    <row r="35" spans="1:14" ht="80.099999999999994" customHeight="1" thickBot="1">
      <c r="A35" s="37"/>
      <c r="B35" s="38"/>
      <c r="C35" s="12" t="s">
        <v>104</v>
      </c>
      <c r="D35" s="13" t="s">
        <v>11</v>
      </c>
      <c r="E35" s="19" t="s">
        <v>105</v>
      </c>
      <c r="F35" s="19"/>
      <c r="G35" s="21" t="s">
        <v>106</v>
      </c>
      <c r="H35" s="21"/>
      <c r="I35" s="4" t="s">
        <v>107</v>
      </c>
      <c r="J35" s="4" t="s">
        <v>107</v>
      </c>
      <c r="K35" s="3">
        <v>2.62</v>
      </c>
      <c r="L35" s="3">
        <v>58.58</v>
      </c>
      <c r="M35" s="3">
        <f t="shared" si="4"/>
        <v>80.840399999999988</v>
      </c>
      <c r="N35" s="4"/>
    </row>
    <row r="36" spans="1:14" ht="80.099999999999994" customHeight="1" thickBot="1">
      <c r="A36" s="37"/>
      <c r="B36" s="38"/>
      <c r="C36" s="12" t="s">
        <v>108</v>
      </c>
      <c r="D36" s="13" t="s">
        <v>11</v>
      </c>
      <c r="E36" s="19" t="s">
        <v>109</v>
      </c>
      <c r="F36" s="19"/>
      <c r="G36" s="21" t="s">
        <v>83</v>
      </c>
      <c r="H36" s="21"/>
      <c r="I36" s="4" t="s">
        <v>83</v>
      </c>
      <c r="J36" s="4" t="s">
        <v>110</v>
      </c>
      <c r="K36" s="3">
        <v>0.55000000000000004</v>
      </c>
      <c r="L36" s="3">
        <v>26.04</v>
      </c>
      <c r="M36" s="3">
        <f t="shared" si="4"/>
        <v>35.935199999999995</v>
      </c>
      <c r="N36" s="4"/>
    </row>
    <row r="37" spans="1:14" ht="80.099999999999994" customHeight="1" thickBot="1">
      <c r="A37" s="37"/>
      <c r="B37" s="38"/>
      <c r="C37" s="12" t="s">
        <v>111</v>
      </c>
      <c r="D37" s="13" t="s">
        <v>11</v>
      </c>
      <c r="E37" s="19" t="s">
        <v>112</v>
      </c>
      <c r="F37" s="19"/>
      <c r="G37" s="21" t="s">
        <v>113</v>
      </c>
      <c r="H37" s="21"/>
      <c r="I37" s="4" t="s">
        <v>113</v>
      </c>
      <c r="J37" s="4" t="s">
        <v>26</v>
      </c>
      <c r="K37" s="3">
        <v>0.11</v>
      </c>
      <c r="L37" s="3">
        <v>1.67</v>
      </c>
      <c r="M37" s="3">
        <f t="shared" si="4"/>
        <v>2.3045999999999998</v>
      </c>
      <c r="N37" s="4"/>
    </row>
    <row r="38" spans="1:14" ht="80.099999999999994" customHeight="1" thickBot="1">
      <c r="A38" s="35"/>
      <c r="B38" s="36"/>
      <c r="C38" s="10" t="s">
        <v>114</v>
      </c>
      <c r="D38" s="11" t="s">
        <v>11</v>
      </c>
      <c r="E38" s="22" t="s">
        <v>115</v>
      </c>
      <c r="F38" s="22"/>
      <c r="G38" s="24" t="s">
        <v>116</v>
      </c>
      <c r="H38" s="24"/>
      <c r="I38" s="4" t="s">
        <v>83</v>
      </c>
      <c r="J38" s="4" t="s">
        <v>83</v>
      </c>
      <c r="K38" s="3">
        <v>15.78</v>
      </c>
      <c r="L38" s="3">
        <v>196.24</v>
      </c>
      <c r="M38" s="3">
        <f t="shared" si="4"/>
        <v>270.81119999999999</v>
      </c>
      <c r="N38" s="4"/>
    </row>
    <row r="39" spans="1:14" ht="17.100000000000001" customHeight="1" thickBot="1">
      <c r="A39" s="15"/>
      <c r="B39" s="25" t="s">
        <v>117</v>
      </c>
      <c r="C39" s="25"/>
      <c r="D39" s="25"/>
      <c r="E39" s="25"/>
      <c r="F39" s="25"/>
      <c r="G39" s="25"/>
      <c r="H39" s="25"/>
      <c r="I39" s="26"/>
      <c r="J39" s="26"/>
      <c r="K39" s="26"/>
      <c r="L39" s="26"/>
      <c r="M39" s="26"/>
      <c r="N39" s="26"/>
    </row>
    <row r="40" spans="1:14" ht="17.100000000000001" customHeight="1" thickBot="1">
      <c r="A40" s="5" t="s">
        <v>11</v>
      </c>
      <c r="B40" s="27" t="s">
        <v>118</v>
      </c>
      <c r="C40" s="27"/>
      <c r="D40" s="27"/>
      <c r="E40" s="27"/>
      <c r="F40" s="27"/>
      <c r="G40" s="27"/>
      <c r="H40" s="27"/>
      <c r="I40" s="26"/>
      <c r="J40" s="26"/>
      <c r="K40" s="26"/>
      <c r="L40" s="26"/>
      <c r="M40" s="26"/>
      <c r="N40" s="26"/>
    </row>
    <row r="41" spans="1:14" ht="80.099999999999994" customHeight="1" thickBot="1">
      <c r="A41" s="33"/>
      <c r="B41" s="33"/>
      <c r="C41" s="8" t="s">
        <v>119</v>
      </c>
      <c r="D41" s="9" t="s">
        <v>31</v>
      </c>
      <c r="E41" s="32" t="s">
        <v>120</v>
      </c>
      <c r="F41" s="32"/>
      <c r="G41" s="34" t="s">
        <v>121</v>
      </c>
      <c r="H41" s="34"/>
      <c r="I41" s="4" t="s">
        <v>122</v>
      </c>
      <c r="J41" s="4" t="s">
        <v>92</v>
      </c>
      <c r="K41" s="3">
        <v>2.12</v>
      </c>
      <c r="L41" s="3">
        <v>16.43</v>
      </c>
      <c r="M41" s="3">
        <f t="shared" ref="M41:M44" si="5">L41*1.38</f>
        <v>22.673399999999997</v>
      </c>
      <c r="N41" s="4"/>
    </row>
    <row r="42" spans="1:14" ht="80.099999999999994" customHeight="1" thickBot="1">
      <c r="A42" s="20"/>
      <c r="B42" s="20"/>
      <c r="C42" s="12" t="s">
        <v>123</v>
      </c>
      <c r="D42" s="13" t="s">
        <v>31</v>
      </c>
      <c r="E42" s="19" t="s">
        <v>124</v>
      </c>
      <c r="F42" s="19"/>
      <c r="G42" s="21" t="s">
        <v>121</v>
      </c>
      <c r="H42" s="21"/>
      <c r="I42" s="4" t="s">
        <v>122</v>
      </c>
      <c r="J42" s="4" t="s">
        <v>125</v>
      </c>
      <c r="K42" s="3">
        <v>1.28</v>
      </c>
      <c r="L42" s="3">
        <v>14.7</v>
      </c>
      <c r="M42" s="3">
        <f t="shared" si="5"/>
        <v>20.285999999999998</v>
      </c>
      <c r="N42" s="4"/>
    </row>
    <row r="43" spans="1:14" ht="80.099999999999994" customHeight="1" thickBot="1">
      <c r="A43" s="20"/>
      <c r="B43" s="20"/>
      <c r="C43" s="12" t="s">
        <v>126</v>
      </c>
      <c r="D43" s="13" t="s">
        <v>31</v>
      </c>
      <c r="E43" s="19" t="s">
        <v>124</v>
      </c>
      <c r="F43" s="19"/>
      <c r="G43" s="21" t="s">
        <v>121</v>
      </c>
      <c r="H43" s="21"/>
      <c r="I43" s="4" t="s">
        <v>122</v>
      </c>
      <c r="J43" s="4" t="s">
        <v>125</v>
      </c>
      <c r="K43" s="3">
        <v>1.28</v>
      </c>
      <c r="L43" s="3">
        <v>17.82</v>
      </c>
      <c r="M43" s="3">
        <f t="shared" si="5"/>
        <v>24.5916</v>
      </c>
      <c r="N43" s="4"/>
    </row>
    <row r="44" spans="1:14" ht="80.099999999999994" customHeight="1" thickBot="1">
      <c r="A44" s="23"/>
      <c r="B44" s="23"/>
      <c r="C44" s="10" t="s">
        <v>127</v>
      </c>
      <c r="D44" s="11" t="s">
        <v>31</v>
      </c>
      <c r="E44" s="22" t="s">
        <v>128</v>
      </c>
      <c r="F44" s="22"/>
      <c r="G44" s="24" t="s">
        <v>129</v>
      </c>
      <c r="H44" s="24"/>
      <c r="I44" s="4" t="s">
        <v>122</v>
      </c>
      <c r="J44" s="4" t="s">
        <v>130</v>
      </c>
      <c r="K44" s="3">
        <v>1.43</v>
      </c>
      <c r="L44" s="3">
        <v>12.5</v>
      </c>
      <c r="M44" s="3">
        <f t="shared" si="5"/>
        <v>17.25</v>
      </c>
      <c r="N44" s="4"/>
    </row>
    <row r="45" spans="1:14" ht="17.100000000000001" customHeight="1" thickBot="1">
      <c r="A45" s="15"/>
      <c r="B45" s="25" t="s">
        <v>131</v>
      </c>
      <c r="C45" s="25"/>
      <c r="D45" s="25"/>
      <c r="E45" s="25"/>
      <c r="F45" s="25"/>
      <c r="G45" s="25"/>
      <c r="H45" s="25"/>
      <c r="I45" s="26"/>
      <c r="J45" s="26"/>
      <c r="K45" s="26"/>
      <c r="L45" s="26"/>
      <c r="M45" s="26"/>
      <c r="N45" s="26"/>
    </row>
    <row r="46" spans="1:14" ht="17.100000000000001" customHeight="1" thickBot="1">
      <c r="A46" s="5" t="s">
        <v>11</v>
      </c>
      <c r="B46" s="27" t="s">
        <v>132</v>
      </c>
      <c r="C46" s="27"/>
      <c r="D46" s="27"/>
      <c r="E46" s="27"/>
      <c r="F46" s="27"/>
      <c r="G46" s="27"/>
      <c r="H46" s="27"/>
      <c r="I46" s="26"/>
      <c r="J46" s="26"/>
      <c r="K46" s="26"/>
      <c r="L46" s="26"/>
      <c r="M46" s="26"/>
      <c r="N46" s="26"/>
    </row>
    <row r="47" spans="1:14" ht="80.099999999999994" customHeight="1" thickBot="1">
      <c r="A47" s="33"/>
      <c r="B47" s="33"/>
      <c r="C47" s="8" t="s">
        <v>133</v>
      </c>
      <c r="D47" s="9" t="s">
        <v>66</v>
      </c>
      <c r="E47" s="32" t="s">
        <v>134</v>
      </c>
      <c r="F47" s="32"/>
      <c r="G47" s="34" t="s">
        <v>121</v>
      </c>
      <c r="H47" s="34"/>
      <c r="I47" s="4" t="s">
        <v>122</v>
      </c>
      <c r="J47" s="4" t="s">
        <v>135</v>
      </c>
      <c r="K47" s="3">
        <v>1.1000000000000001</v>
      </c>
      <c r="L47" s="3">
        <v>9.26</v>
      </c>
      <c r="M47" s="3">
        <f t="shared" ref="M47:M50" si="6">L47*1.38</f>
        <v>12.778799999999999</v>
      </c>
      <c r="N47" s="4"/>
    </row>
    <row r="48" spans="1:14" ht="80.099999999999994" customHeight="1" thickBot="1">
      <c r="A48" s="20"/>
      <c r="B48" s="20"/>
      <c r="C48" s="12" t="s">
        <v>136</v>
      </c>
      <c r="D48" s="13" t="s">
        <v>66</v>
      </c>
      <c r="E48" s="19" t="s">
        <v>137</v>
      </c>
      <c r="F48" s="19"/>
      <c r="G48" s="21" t="s">
        <v>121</v>
      </c>
      <c r="H48" s="21"/>
      <c r="I48" s="4" t="s">
        <v>122</v>
      </c>
      <c r="J48" s="4" t="s">
        <v>138</v>
      </c>
      <c r="K48" s="3">
        <v>1.3</v>
      </c>
      <c r="L48" s="3">
        <v>11.79</v>
      </c>
      <c r="M48" s="3">
        <f t="shared" si="6"/>
        <v>16.270199999999999</v>
      </c>
      <c r="N48" s="4"/>
    </row>
    <row r="49" spans="1:14" ht="80.099999999999994" customHeight="1" thickBot="1">
      <c r="A49" s="20"/>
      <c r="B49" s="20"/>
      <c r="C49" s="12" t="s">
        <v>139</v>
      </c>
      <c r="D49" s="13" t="s">
        <v>66</v>
      </c>
      <c r="E49" s="19" t="s">
        <v>140</v>
      </c>
      <c r="F49" s="19"/>
      <c r="G49" s="21" t="s">
        <v>121</v>
      </c>
      <c r="H49" s="21"/>
      <c r="I49" s="4" t="s">
        <v>122</v>
      </c>
      <c r="J49" s="4" t="s">
        <v>141</v>
      </c>
      <c r="K49" s="3">
        <v>1.66</v>
      </c>
      <c r="L49" s="3">
        <v>14.88</v>
      </c>
      <c r="M49" s="3">
        <f t="shared" si="6"/>
        <v>20.534399999999998</v>
      </c>
      <c r="N49" s="4"/>
    </row>
    <row r="50" spans="1:14" ht="80.099999999999994" customHeight="1" thickBot="1">
      <c r="A50" s="23"/>
      <c r="B50" s="23"/>
      <c r="C50" s="10" t="s">
        <v>142</v>
      </c>
      <c r="D50" s="11" t="s">
        <v>66</v>
      </c>
      <c r="E50" s="22" t="s">
        <v>143</v>
      </c>
      <c r="F50" s="22"/>
      <c r="G50" s="24" t="s">
        <v>121</v>
      </c>
      <c r="H50" s="24"/>
      <c r="I50" s="4" t="s">
        <v>122</v>
      </c>
      <c r="J50" s="4" t="s">
        <v>144</v>
      </c>
      <c r="K50" s="3">
        <v>3.23</v>
      </c>
      <c r="L50" s="3">
        <v>28.08</v>
      </c>
      <c r="M50" s="3">
        <f t="shared" si="6"/>
        <v>38.750399999999992</v>
      </c>
      <c r="N50" s="4"/>
    </row>
    <row r="51" spans="1:14" ht="17.100000000000001" customHeight="1" thickBot="1">
      <c r="A51" s="14" t="s">
        <v>11</v>
      </c>
      <c r="B51" s="31" t="s">
        <v>145</v>
      </c>
      <c r="C51" s="31"/>
      <c r="D51" s="31"/>
      <c r="E51" s="31"/>
      <c r="F51" s="31"/>
      <c r="G51" s="31"/>
      <c r="H51" s="31"/>
      <c r="I51" s="26"/>
      <c r="J51" s="26"/>
      <c r="K51" s="26"/>
      <c r="L51" s="26"/>
      <c r="M51" s="26"/>
      <c r="N51" s="26"/>
    </row>
    <row r="52" spans="1:14" ht="80.099999999999994" customHeight="1" thickBot="1">
      <c r="A52" s="33"/>
      <c r="B52" s="33"/>
      <c r="C52" s="8" t="s">
        <v>146</v>
      </c>
      <c r="D52" s="9" t="s">
        <v>66</v>
      </c>
      <c r="E52" s="32" t="s">
        <v>147</v>
      </c>
      <c r="F52" s="32"/>
      <c r="G52" s="34" t="s">
        <v>148</v>
      </c>
      <c r="H52" s="34"/>
      <c r="I52" s="4" t="s">
        <v>113</v>
      </c>
      <c r="J52" s="4" t="s">
        <v>58</v>
      </c>
      <c r="K52" s="3">
        <v>0.84</v>
      </c>
      <c r="L52" s="3">
        <v>14.24</v>
      </c>
      <c r="M52" s="3">
        <f t="shared" ref="M52:M55" si="7">L52*1.38</f>
        <v>19.651199999999999</v>
      </c>
      <c r="N52" s="4"/>
    </row>
    <row r="53" spans="1:14" ht="80.099999999999994" customHeight="1" thickBot="1">
      <c r="A53" s="20"/>
      <c r="B53" s="20"/>
      <c r="C53" s="12" t="s">
        <v>149</v>
      </c>
      <c r="D53" s="13" t="s">
        <v>66</v>
      </c>
      <c r="E53" s="19" t="s">
        <v>150</v>
      </c>
      <c r="F53" s="19"/>
      <c r="G53" s="21" t="s">
        <v>148</v>
      </c>
      <c r="H53" s="21"/>
      <c r="I53" s="4" t="s">
        <v>113</v>
      </c>
      <c r="J53" s="4" t="s">
        <v>58</v>
      </c>
      <c r="K53" s="3">
        <v>0.84</v>
      </c>
      <c r="L53" s="3">
        <v>14.95</v>
      </c>
      <c r="M53" s="3">
        <f t="shared" si="7"/>
        <v>20.630999999999997</v>
      </c>
      <c r="N53" s="4"/>
    </row>
    <row r="54" spans="1:14" ht="80.099999999999994" customHeight="1" thickBot="1">
      <c r="A54" s="20"/>
      <c r="B54" s="20"/>
      <c r="C54" s="12" t="s">
        <v>151</v>
      </c>
      <c r="D54" s="13" t="s">
        <v>36</v>
      </c>
      <c r="E54" s="19" t="s">
        <v>152</v>
      </c>
      <c r="F54" s="19"/>
      <c r="G54" s="21" t="s">
        <v>153</v>
      </c>
      <c r="H54" s="21"/>
      <c r="I54" s="4" t="s">
        <v>113</v>
      </c>
      <c r="J54" s="4" t="s">
        <v>154</v>
      </c>
      <c r="K54" s="3">
        <v>1.17</v>
      </c>
      <c r="L54" s="3">
        <v>17.72</v>
      </c>
      <c r="M54" s="3">
        <f t="shared" si="7"/>
        <v>24.453599999999998</v>
      </c>
      <c r="N54" s="4"/>
    </row>
    <row r="55" spans="1:14" ht="80.099999999999994" customHeight="1" thickBot="1">
      <c r="A55" s="23"/>
      <c r="B55" s="23"/>
      <c r="C55" s="10" t="s">
        <v>155</v>
      </c>
      <c r="D55" s="11" t="s">
        <v>36</v>
      </c>
      <c r="E55" s="22" t="s">
        <v>156</v>
      </c>
      <c r="F55" s="22"/>
      <c r="G55" s="24" t="s">
        <v>153</v>
      </c>
      <c r="H55" s="24"/>
      <c r="I55" s="4" t="s">
        <v>113</v>
      </c>
      <c r="J55" s="4" t="s">
        <v>154</v>
      </c>
      <c r="K55" s="3">
        <v>1.17</v>
      </c>
      <c r="L55" s="3">
        <v>18.36</v>
      </c>
      <c r="M55" s="3">
        <f t="shared" si="7"/>
        <v>25.336799999999997</v>
      </c>
      <c r="N55" s="4"/>
    </row>
    <row r="56" spans="1:14" ht="17.100000000000001" customHeight="1" thickBot="1">
      <c r="A56" s="14" t="s">
        <v>11</v>
      </c>
      <c r="B56" s="31" t="s">
        <v>118</v>
      </c>
      <c r="C56" s="31"/>
      <c r="D56" s="31"/>
      <c r="E56" s="31"/>
      <c r="F56" s="31"/>
      <c r="G56" s="31"/>
      <c r="H56" s="31"/>
      <c r="I56" s="26"/>
      <c r="J56" s="26"/>
      <c r="K56" s="26"/>
      <c r="L56" s="26"/>
      <c r="M56" s="26"/>
      <c r="N56" s="26"/>
    </row>
    <row r="57" spans="1:14" ht="80.099999999999994" customHeight="1" thickBot="1">
      <c r="A57" s="33"/>
      <c r="B57" s="33"/>
      <c r="C57" s="8" t="s">
        <v>157</v>
      </c>
      <c r="D57" s="9" t="s">
        <v>66</v>
      </c>
      <c r="E57" s="32" t="s">
        <v>158</v>
      </c>
      <c r="F57" s="32"/>
      <c r="G57" s="34" t="s">
        <v>121</v>
      </c>
      <c r="H57" s="34"/>
      <c r="I57" s="4" t="s">
        <v>122</v>
      </c>
      <c r="J57" s="4" t="s">
        <v>135</v>
      </c>
      <c r="K57" s="3">
        <v>2.78</v>
      </c>
      <c r="L57" s="3">
        <v>36.020000000000003</v>
      </c>
      <c r="M57" s="3">
        <f t="shared" ref="M57:M72" si="8">L57*1.38</f>
        <v>49.707599999999999</v>
      </c>
      <c r="N57" s="4"/>
    </row>
    <row r="58" spans="1:14" ht="80.099999999999994" customHeight="1" thickBot="1">
      <c r="A58" s="20"/>
      <c r="B58" s="20"/>
      <c r="C58" s="12" t="s">
        <v>159</v>
      </c>
      <c r="D58" s="13" t="s">
        <v>66</v>
      </c>
      <c r="E58" s="19" t="s">
        <v>158</v>
      </c>
      <c r="F58" s="19"/>
      <c r="G58" s="21" t="s">
        <v>121</v>
      </c>
      <c r="H58" s="21"/>
      <c r="I58" s="4" t="s">
        <v>122</v>
      </c>
      <c r="J58" s="4" t="s">
        <v>135</v>
      </c>
      <c r="K58" s="3">
        <v>2.78</v>
      </c>
      <c r="L58" s="3">
        <v>37.35</v>
      </c>
      <c r="M58" s="3">
        <f t="shared" si="8"/>
        <v>51.542999999999999</v>
      </c>
      <c r="N58" s="4"/>
    </row>
    <row r="59" spans="1:14" ht="80.099999999999994" customHeight="1" thickBot="1">
      <c r="A59" s="20"/>
      <c r="B59" s="20"/>
      <c r="C59" s="12" t="s">
        <v>160</v>
      </c>
      <c r="D59" s="13" t="s">
        <v>66</v>
      </c>
      <c r="E59" s="19" t="s">
        <v>161</v>
      </c>
      <c r="F59" s="19"/>
      <c r="G59" s="21" t="s">
        <v>121</v>
      </c>
      <c r="H59" s="21"/>
      <c r="I59" s="4" t="s">
        <v>122</v>
      </c>
      <c r="J59" s="4" t="s">
        <v>138</v>
      </c>
      <c r="K59" s="3">
        <v>2.98</v>
      </c>
      <c r="L59" s="3">
        <v>40.450000000000003</v>
      </c>
      <c r="M59" s="3">
        <f t="shared" si="8"/>
        <v>55.820999999999998</v>
      </c>
      <c r="N59" s="4"/>
    </row>
    <row r="60" spans="1:14" ht="80.099999999999994" customHeight="1" thickBot="1">
      <c r="A60" s="20"/>
      <c r="B60" s="20"/>
      <c r="C60" s="12" t="s">
        <v>162</v>
      </c>
      <c r="D60" s="13" t="s">
        <v>66</v>
      </c>
      <c r="E60" s="19" t="s">
        <v>161</v>
      </c>
      <c r="F60" s="19"/>
      <c r="G60" s="21" t="s">
        <v>121</v>
      </c>
      <c r="H60" s="21"/>
      <c r="I60" s="4" t="s">
        <v>122</v>
      </c>
      <c r="J60" s="4" t="s">
        <v>138</v>
      </c>
      <c r="K60" s="3">
        <v>2.98</v>
      </c>
      <c r="L60" s="3">
        <v>44.73</v>
      </c>
      <c r="M60" s="3">
        <f t="shared" si="8"/>
        <v>61.727399999999989</v>
      </c>
      <c r="N60" s="4"/>
    </row>
    <row r="61" spans="1:14" ht="80.099999999999994" customHeight="1" thickBot="1">
      <c r="A61" s="20"/>
      <c r="B61" s="20"/>
      <c r="C61" s="12" t="s">
        <v>163</v>
      </c>
      <c r="D61" s="13" t="s">
        <v>66</v>
      </c>
      <c r="E61" s="19" t="s">
        <v>164</v>
      </c>
      <c r="F61" s="19"/>
      <c r="G61" s="21" t="s">
        <v>121</v>
      </c>
      <c r="H61" s="21"/>
      <c r="I61" s="4" t="s">
        <v>122</v>
      </c>
      <c r="J61" s="4" t="s">
        <v>141</v>
      </c>
      <c r="K61" s="3">
        <v>3.34</v>
      </c>
      <c r="L61" s="3">
        <v>43.33</v>
      </c>
      <c r="M61" s="3">
        <f t="shared" si="8"/>
        <v>59.795399999999994</v>
      </c>
      <c r="N61" s="4"/>
    </row>
    <row r="62" spans="1:14" ht="80.099999999999994" customHeight="1" thickBot="1">
      <c r="A62" s="20"/>
      <c r="B62" s="20"/>
      <c r="C62" s="12" t="s">
        <v>165</v>
      </c>
      <c r="D62" s="13" t="s">
        <v>66</v>
      </c>
      <c r="E62" s="19" t="s">
        <v>164</v>
      </c>
      <c r="F62" s="19"/>
      <c r="G62" s="21" t="s">
        <v>121</v>
      </c>
      <c r="H62" s="21"/>
      <c r="I62" s="4" t="s">
        <v>122</v>
      </c>
      <c r="J62" s="4" t="s">
        <v>141</v>
      </c>
      <c r="K62" s="3">
        <v>3.34</v>
      </c>
      <c r="L62" s="3">
        <v>44.73</v>
      </c>
      <c r="M62" s="3">
        <f t="shared" si="8"/>
        <v>61.727399999999989</v>
      </c>
      <c r="N62" s="4"/>
    </row>
    <row r="63" spans="1:14" ht="80.099999999999994" customHeight="1" thickBot="1">
      <c r="A63" s="20"/>
      <c r="B63" s="20"/>
      <c r="C63" s="12" t="s">
        <v>166</v>
      </c>
      <c r="D63" s="13" t="s">
        <v>66</v>
      </c>
      <c r="E63" s="19" t="s">
        <v>167</v>
      </c>
      <c r="F63" s="19"/>
      <c r="G63" s="21" t="s">
        <v>121</v>
      </c>
      <c r="H63" s="21"/>
      <c r="I63" s="4" t="s">
        <v>122</v>
      </c>
      <c r="J63" s="4" t="s">
        <v>144</v>
      </c>
      <c r="K63" s="3">
        <v>4.92</v>
      </c>
      <c r="L63" s="3">
        <v>51.54</v>
      </c>
      <c r="M63" s="3">
        <f t="shared" si="8"/>
        <v>71.125199999999992</v>
      </c>
      <c r="N63" s="4"/>
    </row>
    <row r="64" spans="1:14" ht="80.099999999999994" customHeight="1" thickBot="1">
      <c r="A64" s="20"/>
      <c r="B64" s="20"/>
      <c r="C64" s="12" t="s">
        <v>168</v>
      </c>
      <c r="D64" s="13" t="s">
        <v>66</v>
      </c>
      <c r="E64" s="19" t="s">
        <v>167</v>
      </c>
      <c r="F64" s="19"/>
      <c r="G64" s="21" t="s">
        <v>121</v>
      </c>
      <c r="H64" s="21"/>
      <c r="I64" s="4" t="s">
        <v>122</v>
      </c>
      <c r="J64" s="4" t="s">
        <v>144</v>
      </c>
      <c r="K64" s="3">
        <v>4.92</v>
      </c>
      <c r="L64" s="3">
        <v>52.88</v>
      </c>
      <c r="M64" s="3">
        <f t="shared" si="8"/>
        <v>72.974400000000003</v>
      </c>
      <c r="N64" s="4"/>
    </row>
    <row r="65" spans="1:14" ht="80.099999999999994" customHeight="1" thickBot="1">
      <c r="A65" s="20"/>
      <c r="B65" s="20"/>
      <c r="C65" s="12" t="s">
        <v>169</v>
      </c>
      <c r="D65" s="13" t="s">
        <v>36</v>
      </c>
      <c r="E65" s="19" t="s">
        <v>170</v>
      </c>
      <c r="F65" s="19"/>
      <c r="G65" s="21" t="s">
        <v>121</v>
      </c>
      <c r="H65" s="21"/>
      <c r="I65" s="4" t="s">
        <v>122</v>
      </c>
      <c r="J65" s="4" t="s">
        <v>171</v>
      </c>
      <c r="K65" s="3">
        <v>3.55</v>
      </c>
      <c r="L65" s="3">
        <v>51.19</v>
      </c>
      <c r="M65" s="3">
        <f t="shared" si="8"/>
        <v>70.642199999999988</v>
      </c>
      <c r="N65" s="4"/>
    </row>
    <row r="66" spans="1:14" ht="80.099999999999994" customHeight="1" thickBot="1">
      <c r="A66" s="20"/>
      <c r="B66" s="20"/>
      <c r="C66" s="12" t="s">
        <v>172</v>
      </c>
      <c r="D66" s="13" t="s">
        <v>36</v>
      </c>
      <c r="E66" s="19" t="s">
        <v>173</v>
      </c>
      <c r="F66" s="19"/>
      <c r="G66" s="21" t="s">
        <v>121</v>
      </c>
      <c r="H66" s="21"/>
      <c r="I66" s="4" t="s">
        <v>122</v>
      </c>
      <c r="J66" s="4" t="s">
        <v>171</v>
      </c>
      <c r="K66" s="3">
        <v>3.55</v>
      </c>
      <c r="L66" s="3">
        <v>52.44</v>
      </c>
      <c r="M66" s="3">
        <f t="shared" si="8"/>
        <v>72.367199999999997</v>
      </c>
      <c r="N66" s="4"/>
    </row>
    <row r="67" spans="1:14" ht="80.099999999999994" customHeight="1" thickBot="1">
      <c r="A67" s="20"/>
      <c r="B67" s="20"/>
      <c r="C67" s="12" t="s">
        <v>174</v>
      </c>
      <c r="D67" s="13" t="s">
        <v>36</v>
      </c>
      <c r="E67" s="19" t="s">
        <v>175</v>
      </c>
      <c r="F67" s="19"/>
      <c r="G67" s="21" t="s">
        <v>121</v>
      </c>
      <c r="H67" s="21"/>
      <c r="I67" s="4" t="s">
        <v>122</v>
      </c>
      <c r="J67" s="4" t="s">
        <v>176</v>
      </c>
      <c r="K67" s="3">
        <v>3.75</v>
      </c>
      <c r="L67" s="3">
        <v>54.93</v>
      </c>
      <c r="M67" s="3">
        <f t="shared" si="8"/>
        <v>75.803399999999996</v>
      </c>
      <c r="N67" s="4"/>
    </row>
    <row r="68" spans="1:14" ht="80.099999999999994" customHeight="1" thickBot="1">
      <c r="A68" s="20"/>
      <c r="B68" s="20"/>
      <c r="C68" s="12" t="s">
        <v>177</v>
      </c>
      <c r="D68" s="13" t="s">
        <v>36</v>
      </c>
      <c r="E68" s="19" t="s">
        <v>178</v>
      </c>
      <c r="F68" s="19"/>
      <c r="G68" s="21" t="s">
        <v>121</v>
      </c>
      <c r="H68" s="21"/>
      <c r="I68" s="4" t="s">
        <v>122</v>
      </c>
      <c r="J68" s="4" t="s">
        <v>176</v>
      </c>
      <c r="K68" s="3">
        <v>3.75</v>
      </c>
      <c r="L68" s="3">
        <v>56.18</v>
      </c>
      <c r="M68" s="3">
        <f t="shared" si="8"/>
        <v>77.528399999999991</v>
      </c>
      <c r="N68" s="4"/>
    </row>
    <row r="69" spans="1:14" ht="80.099999999999994" customHeight="1" thickBot="1">
      <c r="A69" s="20"/>
      <c r="B69" s="20"/>
      <c r="C69" s="12" t="s">
        <v>179</v>
      </c>
      <c r="D69" s="13" t="s">
        <v>36</v>
      </c>
      <c r="E69" s="19" t="s">
        <v>180</v>
      </c>
      <c r="F69" s="19"/>
      <c r="G69" s="21" t="s">
        <v>121</v>
      </c>
      <c r="H69" s="21"/>
      <c r="I69" s="4" t="s">
        <v>122</v>
      </c>
      <c r="J69" s="4" t="s">
        <v>181</v>
      </c>
      <c r="K69" s="3">
        <v>4.1100000000000003</v>
      </c>
      <c r="L69" s="3">
        <v>57.43</v>
      </c>
      <c r="M69" s="3">
        <f t="shared" si="8"/>
        <v>79.253399999999999</v>
      </c>
      <c r="N69" s="4"/>
    </row>
    <row r="70" spans="1:14" ht="80.099999999999994" customHeight="1" thickBot="1">
      <c r="A70" s="20"/>
      <c r="B70" s="20"/>
      <c r="C70" s="12" t="s">
        <v>182</v>
      </c>
      <c r="D70" s="13" t="s">
        <v>36</v>
      </c>
      <c r="E70" s="19" t="s">
        <v>183</v>
      </c>
      <c r="F70" s="19"/>
      <c r="G70" s="21" t="s">
        <v>121</v>
      </c>
      <c r="H70" s="21"/>
      <c r="I70" s="4" t="s">
        <v>122</v>
      </c>
      <c r="J70" s="4" t="s">
        <v>181</v>
      </c>
      <c r="K70" s="3">
        <v>4.1100000000000003</v>
      </c>
      <c r="L70" s="3">
        <v>58.68</v>
      </c>
      <c r="M70" s="3">
        <f t="shared" si="8"/>
        <v>80.978399999999993</v>
      </c>
      <c r="N70" s="4"/>
    </row>
    <row r="71" spans="1:14" ht="80.099999999999994" customHeight="1" thickBot="1">
      <c r="A71" s="20"/>
      <c r="B71" s="20"/>
      <c r="C71" s="12" t="s">
        <v>184</v>
      </c>
      <c r="D71" s="13" t="s">
        <v>36</v>
      </c>
      <c r="E71" s="19" t="s">
        <v>185</v>
      </c>
      <c r="F71" s="19"/>
      <c r="G71" s="21" t="s">
        <v>121</v>
      </c>
      <c r="H71" s="21"/>
      <c r="I71" s="4" t="s">
        <v>122</v>
      </c>
      <c r="J71" s="4" t="s">
        <v>186</v>
      </c>
      <c r="K71" s="3">
        <v>5.69</v>
      </c>
      <c r="L71" s="3">
        <v>68.599999999999994</v>
      </c>
      <c r="M71" s="3">
        <f t="shared" si="8"/>
        <v>94.667999999999978</v>
      </c>
      <c r="N71" s="4"/>
    </row>
    <row r="72" spans="1:14" ht="80.099999999999994" customHeight="1" thickBot="1">
      <c r="A72" s="23"/>
      <c r="B72" s="23"/>
      <c r="C72" s="10" t="s">
        <v>187</v>
      </c>
      <c r="D72" s="11" t="s">
        <v>36</v>
      </c>
      <c r="E72" s="22" t="s">
        <v>188</v>
      </c>
      <c r="F72" s="22"/>
      <c r="G72" s="24" t="s">
        <v>121</v>
      </c>
      <c r="H72" s="24"/>
      <c r="I72" s="4" t="s">
        <v>122</v>
      </c>
      <c r="J72" s="4" t="s">
        <v>186</v>
      </c>
      <c r="K72" s="3">
        <v>5.69</v>
      </c>
      <c r="L72" s="3">
        <v>69.83</v>
      </c>
      <c r="M72" s="3">
        <f t="shared" si="8"/>
        <v>96.365399999999994</v>
      </c>
      <c r="N72" s="4"/>
    </row>
    <row r="73" spans="1:14" ht="17.100000000000001" customHeight="1" thickBot="1">
      <c r="A73" s="14" t="s">
        <v>11</v>
      </c>
      <c r="B73" s="31" t="s">
        <v>189</v>
      </c>
      <c r="C73" s="31"/>
      <c r="D73" s="31"/>
      <c r="E73" s="31"/>
      <c r="F73" s="31"/>
      <c r="G73" s="31"/>
      <c r="H73" s="31"/>
      <c r="I73" s="26"/>
      <c r="J73" s="26"/>
      <c r="K73" s="26"/>
      <c r="L73" s="26"/>
      <c r="M73" s="26"/>
      <c r="N73" s="26"/>
    </row>
    <row r="74" spans="1:14" ht="80.099999999999994" customHeight="1" thickBot="1">
      <c r="A74" s="33"/>
      <c r="B74" s="33"/>
      <c r="C74" s="8" t="s">
        <v>190</v>
      </c>
      <c r="D74" s="9" t="s">
        <v>66</v>
      </c>
      <c r="E74" s="32" t="s">
        <v>191</v>
      </c>
      <c r="F74" s="32"/>
      <c r="G74" s="34" t="s">
        <v>192</v>
      </c>
      <c r="H74" s="34"/>
      <c r="I74" s="4" t="s">
        <v>193</v>
      </c>
      <c r="J74" s="4" t="s">
        <v>194</v>
      </c>
      <c r="K74" s="3">
        <v>4.24</v>
      </c>
      <c r="L74" s="3">
        <v>50.01</v>
      </c>
      <c r="M74" s="3">
        <f t="shared" ref="M74:M78" si="9">L74*1.38</f>
        <v>69.013799999999989</v>
      </c>
      <c r="N74" s="4"/>
    </row>
    <row r="75" spans="1:14" ht="80.099999999999994" customHeight="1" thickBot="1">
      <c r="A75" s="20"/>
      <c r="B75" s="20"/>
      <c r="C75" s="12" t="s">
        <v>195</v>
      </c>
      <c r="D75" s="13" t="s">
        <v>66</v>
      </c>
      <c r="E75" s="19" t="s">
        <v>191</v>
      </c>
      <c r="F75" s="19"/>
      <c r="G75" s="21" t="s">
        <v>192</v>
      </c>
      <c r="H75" s="21"/>
      <c r="I75" s="4" t="s">
        <v>193</v>
      </c>
      <c r="J75" s="4" t="s">
        <v>194</v>
      </c>
      <c r="K75" s="3">
        <v>4.24</v>
      </c>
      <c r="L75" s="3">
        <v>50.67</v>
      </c>
      <c r="M75" s="3">
        <f t="shared" si="9"/>
        <v>69.924599999999998</v>
      </c>
      <c r="N75" s="4"/>
    </row>
    <row r="76" spans="1:14" ht="80.099999999999994" customHeight="1" thickBot="1">
      <c r="A76" s="20"/>
      <c r="B76" s="20"/>
      <c r="C76" s="12" t="s">
        <v>196</v>
      </c>
      <c r="D76" s="13" t="s">
        <v>66</v>
      </c>
      <c r="E76" s="19" t="s">
        <v>197</v>
      </c>
      <c r="F76" s="19"/>
      <c r="G76" s="21" t="s">
        <v>192</v>
      </c>
      <c r="H76" s="21"/>
      <c r="I76" s="4" t="s">
        <v>193</v>
      </c>
      <c r="J76" s="4" t="s">
        <v>194</v>
      </c>
      <c r="K76" s="3">
        <v>3.81</v>
      </c>
      <c r="L76" s="3">
        <v>36.1</v>
      </c>
      <c r="M76" s="3">
        <f t="shared" si="9"/>
        <v>49.817999999999998</v>
      </c>
      <c r="N76" s="4"/>
    </row>
    <row r="77" spans="1:14" ht="80.099999999999994" customHeight="1" thickBot="1">
      <c r="A77" s="20"/>
      <c r="B77" s="20"/>
      <c r="C77" s="12" t="s">
        <v>198</v>
      </c>
      <c r="D77" s="13" t="s">
        <v>36</v>
      </c>
      <c r="E77" s="19" t="s">
        <v>199</v>
      </c>
      <c r="F77" s="19"/>
      <c r="G77" s="21" t="s">
        <v>192</v>
      </c>
      <c r="H77" s="21"/>
      <c r="I77" s="4" t="s">
        <v>193</v>
      </c>
      <c r="J77" s="4" t="s">
        <v>200</v>
      </c>
      <c r="K77" s="3">
        <v>5.04</v>
      </c>
      <c r="L77" s="3">
        <v>64.31</v>
      </c>
      <c r="M77" s="3">
        <f t="shared" si="9"/>
        <v>88.747799999999998</v>
      </c>
      <c r="N77" s="4"/>
    </row>
    <row r="78" spans="1:14" ht="80.099999999999994" customHeight="1" thickBot="1">
      <c r="A78" s="23"/>
      <c r="B78" s="23"/>
      <c r="C78" s="10" t="s">
        <v>201</v>
      </c>
      <c r="D78" s="11" t="s">
        <v>36</v>
      </c>
      <c r="E78" s="22" t="s">
        <v>202</v>
      </c>
      <c r="F78" s="22"/>
      <c r="G78" s="24" t="s">
        <v>192</v>
      </c>
      <c r="H78" s="24"/>
      <c r="I78" s="4" t="s">
        <v>193</v>
      </c>
      <c r="J78" s="4" t="s">
        <v>200</v>
      </c>
      <c r="K78" s="3">
        <v>5.04</v>
      </c>
      <c r="L78" s="3">
        <v>66.16</v>
      </c>
      <c r="M78" s="3">
        <f t="shared" si="9"/>
        <v>91.300799999999995</v>
      </c>
      <c r="N78" s="4"/>
    </row>
    <row r="79" spans="1:14" ht="17.100000000000001" customHeight="1" thickBot="1">
      <c r="A79" s="15"/>
      <c r="B79" s="25" t="s">
        <v>203</v>
      </c>
      <c r="C79" s="25"/>
      <c r="D79" s="25"/>
      <c r="E79" s="25"/>
      <c r="F79" s="25"/>
      <c r="G79" s="25"/>
      <c r="H79" s="25"/>
      <c r="I79" s="26"/>
      <c r="J79" s="26"/>
      <c r="K79" s="26"/>
      <c r="L79" s="26"/>
      <c r="M79" s="26"/>
      <c r="N79" s="26"/>
    </row>
    <row r="80" spans="1:14" ht="17.100000000000001" customHeight="1" thickBot="1">
      <c r="A80" s="5" t="s">
        <v>11</v>
      </c>
      <c r="B80" s="27" t="s">
        <v>204</v>
      </c>
      <c r="C80" s="27"/>
      <c r="D80" s="27"/>
      <c r="E80" s="27"/>
      <c r="F80" s="27"/>
      <c r="G80" s="27"/>
      <c r="H80" s="27"/>
      <c r="I80" s="26"/>
      <c r="J80" s="26"/>
      <c r="K80" s="26"/>
      <c r="L80" s="26"/>
      <c r="M80" s="26"/>
      <c r="N80" s="26"/>
    </row>
    <row r="81" spans="1:14" ht="80.099999999999994" customHeight="1" thickBot="1">
      <c r="A81" s="33"/>
      <c r="B81" s="33"/>
      <c r="C81" s="8" t="s">
        <v>205</v>
      </c>
      <c r="D81" s="9" t="s">
        <v>36</v>
      </c>
      <c r="E81" s="32" t="s">
        <v>206</v>
      </c>
      <c r="F81" s="32"/>
      <c r="G81" s="34" t="s">
        <v>121</v>
      </c>
      <c r="H81" s="34"/>
      <c r="I81" s="4" t="s">
        <v>122</v>
      </c>
      <c r="J81" s="4" t="s">
        <v>207</v>
      </c>
      <c r="K81" s="3">
        <v>1</v>
      </c>
      <c r="L81" s="3">
        <v>8.98</v>
      </c>
      <c r="M81" s="3">
        <f t="shared" ref="M81:M84" si="10">L81*1.38</f>
        <v>12.3924</v>
      </c>
      <c r="N81" s="4"/>
    </row>
    <row r="82" spans="1:14" ht="80.099999999999994" customHeight="1" thickBot="1">
      <c r="A82" s="20"/>
      <c r="B82" s="20"/>
      <c r="C82" s="12" t="s">
        <v>208</v>
      </c>
      <c r="D82" s="13" t="s">
        <v>36</v>
      </c>
      <c r="E82" s="19" t="s">
        <v>209</v>
      </c>
      <c r="F82" s="19"/>
      <c r="G82" s="21" t="s">
        <v>121</v>
      </c>
      <c r="H82" s="21"/>
      <c r="I82" s="4" t="s">
        <v>122</v>
      </c>
      <c r="J82" s="4" t="s">
        <v>210</v>
      </c>
      <c r="K82" s="3">
        <v>1.21</v>
      </c>
      <c r="L82" s="3">
        <v>11.62</v>
      </c>
      <c r="M82" s="3">
        <f t="shared" si="10"/>
        <v>16.035599999999999</v>
      </c>
      <c r="N82" s="4"/>
    </row>
    <row r="83" spans="1:14" ht="80.099999999999994" customHeight="1" thickBot="1">
      <c r="A83" s="20"/>
      <c r="B83" s="20"/>
      <c r="C83" s="12" t="s">
        <v>211</v>
      </c>
      <c r="D83" s="13" t="s">
        <v>36</v>
      </c>
      <c r="E83" s="19" t="s">
        <v>212</v>
      </c>
      <c r="F83" s="19"/>
      <c r="G83" s="21" t="s">
        <v>121</v>
      </c>
      <c r="H83" s="21"/>
      <c r="I83" s="4" t="s">
        <v>122</v>
      </c>
      <c r="J83" s="4" t="s">
        <v>213</v>
      </c>
      <c r="K83" s="3">
        <v>1.58</v>
      </c>
      <c r="L83" s="3">
        <v>14.69</v>
      </c>
      <c r="M83" s="3">
        <f t="shared" si="10"/>
        <v>20.272199999999998</v>
      </c>
      <c r="N83" s="4"/>
    </row>
    <row r="84" spans="1:14" ht="80.099999999999994" customHeight="1" thickBot="1">
      <c r="A84" s="23"/>
      <c r="B84" s="23"/>
      <c r="C84" s="10" t="s">
        <v>214</v>
      </c>
      <c r="D84" s="11" t="s">
        <v>36</v>
      </c>
      <c r="E84" s="22" t="s">
        <v>215</v>
      </c>
      <c r="F84" s="22"/>
      <c r="G84" s="24" t="s">
        <v>121</v>
      </c>
      <c r="H84" s="24"/>
      <c r="I84" s="4" t="s">
        <v>122</v>
      </c>
      <c r="J84" s="4" t="s">
        <v>216</v>
      </c>
      <c r="K84" s="3">
        <v>3.03</v>
      </c>
      <c r="L84" s="3">
        <v>28</v>
      </c>
      <c r="M84" s="3">
        <f t="shared" si="10"/>
        <v>38.64</v>
      </c>
      <c r="N84" s="4"/>
    </row>
    <row r="85" spans="1:14" ht="17.100000000000001" customHeight="1" thickBot="1">
      <c r="A85" s="14" t="s">
        <v>11</v>
      </c>
      <c r="B85" s="31" t="s">
        <v>217</v>
      </c>
      <c r="C85" s="31"/>
      <c r="D85" s="31"/>
      <c r="E85" s="31"/>
      <c r="F85" s="31"/>
      <c r="G85" s="31"/>
      <c r="H85" s="31"/>
      <c r="I85" s="26"/>
      <c r="J85" s="26"/>
      <c r="K85" s="26"/>
      <c r="L85" s="26"/>
      <c r="M85" s="26"/>
      <c r="N85" s="26"/>
    </row>
    <row r="86" spans="1:14" ht="80.099999999999994" customHeight="1" thickBot="1">
      <c r="A86" s="33"/>
      <c r="B86" s="33"/>
      <c r="C86" s="8" t="s">
        <v>218</v>
      </c>
      <c r="D86" s="9" t="s">
        <v>31</v>
      </c>
      <c r="E86" s="32" t="s">
        <v>219</v>
      </c>
      <c r="F86" s="32"/>
      <c r="G86" s="34" t="s">
        <v>220</v>
      </c>
      <c r="H86" s="34"/>
      <c r="I86" s="4" t="s">
        <v>52</v>
      </c>
      <c r="J86" s="4" t="s">
        <v>221</v>
      </c>
      <c r="K86" s="3">
        <v>1.6</v>
      </c>
      <c r="L86" s="3">
        <v>13.6</v>
      </c>
      <c r="M86" s="3">
        <f t="shared" ref="M86:M96" si="11">L86*1.38</f>
        <v>18.767999999999997</v>
      </c>
      <c r="N86" s="4"/>
    </row>
    <row r="87" spans="1:14" ht="80.099999999999994" customHeight="1" thickBot="1">
      <c r="A87" s="20"/>
      <c r="B87" s="20"/>
      <c r="C87" s="12" t="s">
        <v>222</v>
      </c>
      <c r="D87" s="13" t="s">
        <v>31</v>
      </c>
      <c r="E87" s="19" t="s">
        <v>223</v>
      </c>
      <c r="F87" s="19"/>
      <c r="G87" s="21" t="s">
        <v>224</v>
      </c>
      <c r="H87" s="21"/>
      <c r="I87" s="4" t="s">
        <v>113</v>
      </c>
      <c r="J87" s="4" t="s">
        <v>225</v>
      </c>
      <c r="K87" s="3">
        <v>0.36</v>
      </c>
      <c r="L87" s="3">
        <v>6.9</v>
      </c>
      <c r="M87" s="3">
        <f t="shared" si="11"/>
        <v>9.5220000000000002</v>
      </c>
      <c r="N87" s="4"/>
    </row>
    <row r="88" spans="1:14" ht="80.099999999999994" customHeight="1" thickBot="1">
      <c r="A88" s="20"/>
      <c r="B88" s="20"/>
      <c r="C88" s="12" t="s">
        <v>226</v>
      </c>
      <c r="D88" s="13" t="s">
        <v>31</v>
      </c>
      <c r="E88" s="19" t="s">
        <v>227</v>
      </c>
      <c r="F88" s="19"/>
      <c r="G88" s="21" t="s">
        <v>228</v>
      </c>
      <c r="H88" s="21"/>
      <c r="I88" s="4" t="s">
        <v>113</v>
      </c>
      <c r="J88" s="4" t="s">
        <v>135</v>
      </c>
      <c r="K88" s="3">
        <v>0.45</v>
      </c>
      <c r="L88" s="3">
        <v>4.2</v>
      </c>
      <c r="M88" s="3">
        <f t="shared" si="11"/>
        <v>5.7959999999999994</v>
      </c>
      <c r="N88" s="4"/>
    </row>
    <row r="89" spans="1:14" ht="80.099999999999994" customHeight="1" thickBot="1">
      <c r="A89" s="20"/>
      <c r="B89" s="20"/>
      <c r="C89" s="12" t="s">
        <v>229</v>
      </c>
      <c r="D89" s="13" t="s">
        <v>31</v>
      </c>
      <c r="E89" s="19" t="s">
        <v>230</v>
      </c>
      <c r="F89" s="19"/>
      <c r="G89" s="21" t="s">
        <v>224</v>
      </c>
      <c r="H89" s="21"/>
      <c r="I89" s="4" t="s">
        <v>113</v>
      </c>
      <c r="J89" s="4" t="s">
        <v>231</v>
      </c>
      <c r="K89" s="3">
        <v>0.84</v>
      </c>
      <c r="L89" s="3">
        <v>9.89</v>
      </c>
      <c r="M89" s="3">
        <f t="shared" si="11"/>
        <v>13.648199999999999</v>
      </c>
      <c r="N89" s="4"/>
    </row>
    <row r="90" spans="1:14" ht="80.099999999999994" customHeight="1" thickBot="1">
      <c r="A90" s="20"/>
      <c r="B90" s="20"/>
      <c r="C90" s="12" t="s">
        <v>232</v>
      </c>
      <c r="D90" s="13" t="s">
        <v>31</v>
      </c>
      <c r="E90" s="19" t="s">
        <v>233</v>
      </c>
      <c r="F90" s="19"/>
      <c r="G90" s="21" t="s">
        <v>224</v>
      </c>
      <c r="H90" s="21"/>
      <c r="I90" s="4" t="s">
        <v>113</v>
      </c>
      <c r="J90" s="4" t="s">
        <v>231</v>
      </c>
      <c r="K90" s="3">
        <v>0.85</v>
      </c>
      <c r="L90" s="3">
        <v>9.44</v>
      </c>
      <c r="M90" s="3">
        <f t="shared" si="11"/>
        <v>13.027199999999999</v>
      </c>
      <c r="N90" s="4"/>
    </row>
    <row r="91" spans="1:14" ht="80.099999999999994" customHeight="1" thickBot="1">
      <c r="A91" s="20"/>
      <c r="B91" s="20"/>
      <c r="C91" s="12" t="s">
        <v>234</v>
      </c>
      <c r="D91" s="13" t="s">
        <v>31</v>
      </c>
      <c r="E91" s="19" t="s">
        <v>235</v>
      </c>
      <c r="F91" s="19"/>
      <c r="G91" s="21" t="s">
        <v>220</v>
      </c>
      <c r="H91" s="21"/>
      <c r="I91" s="4" t="s">
        <v>113</v>
      </c>
      <c r="J91" s="4" t="s">
        <v>231</v>
      </c>
      <c r="K91" s="3">
        <v>1.64</v>
      </c>
      <c r="L91" s="3">
        <v>15.68</v>
      </c>
      <c r="M91" s="3">
        <f t="shared" si="11"/>
        <v>21.638399999999997</v>
      </c>
      <c r="N91" s="4"/>
    </row>
    <row r="92" spans="1:14" ht="80.099999999999994" customHeight="1" thickBot="1">
      <c r="A92" s="20"/>
      <c r="B92" s="20"/>
      <c r="C92" s="12" t="s">
        <v>236</v>
      </c>
      <c r="D92" s="13" t="s">
        <v>31</v>
      </c>
      <c r="E92" s="19" t="s">
        <v>237</v>
      </c>
      <c r="F92" s="19"/>
      <c r="G92" s="21" t="s">
        <v>224</v>
      </c>
      <c r="H92" s="21"/>
      <c r="I92" s="4" t="s">
        <v>113</v>
      </c>
      <c r="J92" s="4" t="s">
        <v>225</v>
      </c>
      <c r="K92" s="3">
        <v>0.36</v>
      </c>
      <c r="L92" s="3">
        <v>5.24</v>
      </c>
      <c r="M92" s="3">
        <f t="shared" si="11"/>
        <v>7.2311999999999994</v>
      </c>
      <c r="N92" s="4"/>
    </row>
    <row r="93" spans="1:14" ht="80.099999999999994" customHeight="1" thickBot="1">
      <c r="A93" s="20"/>
      <c r="B93" s="20"/>
      <c r="C93" s="12" t="s">
        <v>238</v>
      </c>
      <c r="D93" s="13" t="s">
        <v>31</v>
      </c>
      <c r="E93" s="19" t="s">
        <v>239</v>
      </c>
      <c r="F93" s="19"/>
      <c r="G93" s="21" t="s">
        <v>224</v>
      </c>
      <c r="H93" s="21"/>
      <c r="I93" s="4" t="s">
        <v>113</v>
      </c>
      <c r="J93" s="4" t="s">
        <v>225</v>
      </c>
      <c r="K93" s="3">
        <v>0.36</v>
      </c>
      <c r="L93" s="3">
        <v>6.9</v>
      </c>
      <c r="M93" s="3">
        <f t="shared" si="11"/>
        <v>9.5220000000000002</v>
      </c>
      <c r="N93" s="4"/>
    </row>
    <row r="94" spans="1:14" ht="80.099999999999994" customHeight="1" thickBot="1">
      <c r="A94" s="20"/>
      <c r="B94" s="20"/>
      <c r="C94" s="12" t="s">
        <v>240</v>
      </c>
      <c r="D94" s="13" t="s">
        <v>66</v>
      </c>
      <c r="E94" s="19" t="s">
        <v>241</v>
      </c>
      <c r="F94" s="19"/>
      <c r="G94" s="21" t="s">
        <v>220</v>
      </c>
      <c r="H94" s="21"/>
      <c r="I94" s="4" t="s">
        <v>113</v>
      </c>
      <c r="J94" s="4" t="s">
        <v>74</v>
      </c>
      <c r="K94" s="3">
        <v>2.85</v>
      </c>
      <c r="L94" s="3">
        <v>43.59</v>
      </c>
      <c r="M94" s="3">
        <f t="shared" si="11"/>
        <v>60.154200000000003</v>
      </c>
      <c r="N94" s="4"/>
    </row>
    <row r="95" spans="1:14" ht="80.099999999999994" customHeight="1" thickBot="1">
      <c r="A95" s="20"/>
      <c r="B95" s="20"/>
      <c r="C95" s="12" t="s">
        <v>242</v>
      </c>
      <c r="D95" s="13" t="s">
        <v>36</v>
      </c>
      <c r="E95" s="19" t="s">
        <v>243</v>
      </c>
      <c r="F95" s="19"/>
      <c r="G95" s="21" t="s">
        <v>153</v>
      </c>
      <c r="H95" s="21"/>
      <c r="I95" s="4" t="s">
        <v>113</v>
      </c>
      <c r="J95" s="4" t="s">
        <v>79</v>
      </c>
      <c r="K95" s="3">
        <v>3.91</v>
      </c>
      <c r="L95" s="3">
        <v>33.92</v>
      </c>
      <c r="M95" s="3">
        <f t="shared" si="11"/>
        <v>46.809599999999996</v>
      </c>
      <c r="N95" s="4"/>
    </row>
    <row r="96" spans="1:14" ht="80.099999999999994" customHeight="1" thickBot="1">
      <c r="A96" s="23"/>
      <c r="B96" s="23"/>
      <c r="C96" s="10" t="s">
        <v>244</v>
      </c>
      <c r="D96" s="11" t="s">
        <v>36</v>
      </c>
      <c r="E96" s="22" t="s">
        <v>245</v>
      </c>
      <c r="F96" s="22"/>
      <c r="G96" s="24" t="s">
        <v>153</v>
      </c>
      <c r="H96" s="24"/>
      <c r="I96" s="4" t="s">
        <v>113</v>
      </c>
      <c r="J96" s="4" t="s">
        <v>110</v>
      </c>
      <c r="K96" s="3">
        <v>3.25</v>
      </c>
      <c r="L96" s="3">
        <v>31</v>
      </c>
      <c r="M96" s="3">
        <f t="shared" si="11"/>
        <v>42.779999999999994</v>
      </c>
      <c r="N96" s="4"/>
    </row>
    <row r="97" spans="1:14" ht="17.100000000000001" customHeight="1" thickBot="1">
      <c r="A97" s="14" t="s">
        <v>11</v>
      </c>
      <c r="B97" s="31" t="s">
        <v>246</v>
      </c>
      <c r="C97" s="31"/>
      <c r="D97" s="31"/>
      <c r="E97" s="31"/>
      <c r="F97" s="31"/>
      <c r="G97" s="31"/>
      <c r="H97" s="31"/>
      <c r="I97" s="26"/>
      <c r="J97" s="26"/>
      <c r="K97" s="26"/>
      <c r="L97" s="26"/>
      <c r="M97" s="26"/>
      <c r="N97" s="26"/>
    </row>
    <row r="98" spans="1:14" ht="80.099999999999994" customHeight="1" thickBot="1">
      <c r="A98" s="33"/>
      <c r="B98" s="33"/>
      <c r="C98" s="8" t="s">
        <v>247</v>
      </c>
      <c r="D98" s="9" t="s">
        <v>31</v>
      </c>
      <c r="E98" s="32" t="s">
        <v>248</v>
      </c>
      <c r="F98" s="32"/>
      <c r="G98" s="34" t="s">
        <v>121</v>
      </c>
      <c r="H98" s="34"/>
      <c r="I98" s="4" t="s">
        <v>122</v>
      </c>
      <c r="J98" s="4" t="s">
        <v>207</v>
      </c>
      <c r="K98" s="3">
        <v>2.72</v>
      </c>
      <c r="L98" s="3">
        <v>31.17</v>
      </c>
      <c r="M98" s="3">
        <f t="shared" ref="M98:M113" si="12">L98*1.38</f>
        <v>43.014600000000002</v>
      </c>
      <c r="N98" s="4"/>
    </row>
    <row r="99" spans="1:14" ht="80.099999999999994" customHeight="1" thickBot="1">
      <c r="A99" s="20"/>
      <c r="B99" s="20"/>
      <c r="C99" s="12" t="s">
        <v>249</v>
      </c>
      <c r="D99" s="13" t="s">
        <v>31</v>
      </c>
      <c r="E99" s="19" t="s">
        <v>250</v>
      </c>
      <c r="F99" s="19"/>
      <c r="G99" s="21" t="s">
        <v>121</v>
      </c>
      <c r="H99" s="21"/>
      <c r="I99" s="4" t="s">
        <v>122</v>
      </c>
      <c r="J99" s="4" t="s">
        <v>210</v>
      </c>
      <c r="K99" s="3">
        <v>2.94</v>
      </c>
      <c r="L99" s="3">
        <v>33.26</v>
      </c>
      <c r="M99" s="3">
        <f t="shared" si="12"/>
        <v>45.898799999999994</v>
      </c>
      <c r="N99" s="4"/>
    </row>
    <row r="100" spans="1:14" ht="80.099999999999994" customHeight="1" thickBot="1">
      <c r="A100" s="20"/>
      <c r="B100" s="20"/>
      <c r="C100" s="12" t="s">
        <v>251</v>
      </c>
      <c r="D100" s="13" t="s">
        <v>31</v>
      </c>
      <c r="E100" s="19" t="s">
        <v>252</v>
      </c>
      <c r="F100" s="19"/>
      <c r="G100" s="21" t="s">
        <v>121</v>
      </c>
      <c r="H100" s="21"/>
      <c r="I100" s="4" t="s">
        <v>122</v>
      </c>
      <c r="J100" s="4" t="s">
        <v>213</v>
      </c>
      <c r="K100" s="3">
        <v>3.23</v>
      </c>
      <c r="L100" s="3">
        <v>35.81</v>
      </c>
      <c r="M100" s="3">
        <f t="shared" si="12"/>
        <v>49.4178</v>
      </c>
      <c r="N100" s="4"/>
    </row>
    <row r="101" spans="1:14" ht="80.099999999999994" customHeight="1" thickBot="1">
      <c r="A101" s="20"/>
      <c r="B101" s="20"/>
      <c r="C101" s="12" t="s">
        <v>253</v>
      </c>
      <c r="D101" s="13" t="s">
        <v>31</v>
      </c>
      <c r="E101" s="19" t="s">
        <v>254</v>
      </c>
      <c r="F101" s="19"/>
      <c r="G101" s="21" t="s">
        <v>121</v>
      </c>
      <c r="H101" s="21"/>
      <c r="I101" s="4" t="s">
        <v>122</v>
      </c>
      <c r="J101" s="4" t="s">
        <v>255</v>
      </c>
      <c r="K101" s="3">
        <v>4.75</v>
      </c>
      <c r="L101" s="3">
        <v>48.64</v>
      </c>
      <c r="M101" s="3">
        <f t="shared" si="12"/>
        <v>67.123199999999997</v>
      </c>
      <c r="N101" s="4"/>
    </row>
    <row r="102" spans="1:14" ht="80.099999999999994" customHeight="1" thickBot="1">
      <c r="A102" s="20"/>
      <c r="B102" s="20"/>
      <c r="C102" s="12" t="s">
        <v>256</v>
      </c>
      <c r="D102" s="13" t="s">
        <v>66</v>
      </c>
      <c r="E102" s="19" t="s">
        <v>257</v>
      </c>
      <c r="F102" s="19"/>
      <c r="G102" s="21" t="s">
        <v>121</v>
      </c>
      <c r="H102" s="21"/>
      <c r="I102" s="4" t="s">
        <v>122</v>
      </c>
      <c r="J102" s="4" t="s">
        <v>207</v>
      </c>
      <c r="K102" s="3">
        <v>3.96</v>
      </c>
      <c r="L102" s="3">
        <v>58.26</v>
      </c>
      <c r="M102" s="3">
        <f t="shared" si="12"/>
        <v>80.398799999999994</v>
      </c>
      <c r="N102" s="4"/>
    </row>
    <row r="103" spans="1:14" ht="80.099999999999994" customHeight="1" thickBot="1">
      <c r="A103" s="20"/>
      <c r="B103" s="20"/>
      <c r="C103" s="12" t="s">
        <v>258</v>
      </c>
      <c r="D103" s="13" t="s">
        <v>66</v>
      </c>
      <c r="E103" s="19" t="s">
        <v>259</v>
      </c>
      <c r="F103" s="19"/>
      <c r="G103" s="21" t="s">
        <v>121</v>
      </c>
      <c r="H103" s="21"/>
      <c r="I103" s="4" t="s">
        <v>122</v>
      </c>
      <c r="J103" s="4" t="s">
        <v>210</v>
      </c>
      <c r="K103" s="3">
        <v>4.16</v>
      </c>
      <c r="L103" s="3">
        <v>57.56</v>
      </c>
      <c r="M103" s="3">
        <f t="shared" si="12"/>
        <v>79.4328</v>
      </c>
      <c r="N103" s="4"/>
    </row>
    <row r="104" spans="1:14" ht="80.099999999999994" customHeight="1" thickBot="1">
      <c r="A104" s="20"/>
      <c r="B104" s="20"/>
      <c r="C104" s="12" t="s">
        <v>260</v>
      </c>
      <c r="D104" s="13" t="s">
        <v>66</v>
      </c>
      <c r="E104" s="19" t="s">
        <v>261</v>
      </c>
      <c r="F104" s="19"/>
      <c r="G104" s="21" t="s">
        <v>121</v>
      </c>
      <c r="H104" s="21"/>
      <c r="I104" s="4" t="s">
        <v>122</v>
      </c>
      <c r="J104" s="4" t="s">
        <v>213</v>
      </c>
      <c r="K104" s="3">
        <v>4.46</v>
      </c>
      <c r="L104" s="3">
        <v>59.62</v>
      </c>
      <c r="M104" s="3">
        <f t="shared" si="12"/>
        <v>82.275599999999997</v>
      </c>
      <c r="N104" s="4"/>
    </row>
    <row r="105" spans="1:14" ht="80.099999999999994" customHeight="1" thickBot="1">
      <c r="A105" s="20"/>
      <c r="B105" s="20"/>
      <c r="C105" s="12" t="s">
        <v>262</v>
      </c>
      <c r="D105" s="13" t="s">
        <v>66</v>
      </c>
      <c r="E105" s="19" t="s">
        <v>263</v>
      </c>
      <c r="F105" s="19"/>
      <c r="G105" s="21" t="s">
        <v>121</v>
      </c>
      <c r="H105" s="21"/>
      <c r="I105" s="4" t="s">
        <v>122</v>
      </c>
      <c r="J105" s="4" t="s">
        <v>216</v>
      </c>
      <c r="K105" s="3">
        <v>5.98</v>
      </c>
      <c r="L105" s="3">
        <v>71.489999999999995</v>
      </c>
      <c r="M105" s="3">
        <f t="shared" si="12"/>
        <v>98.656199999999984</v>
      </c>
      <c r="N105" s="4"/>
    </row>
    <row r="106" spans="1:14" ht="80.099999999999994" customHeight="1" thickBot="1">
      <c r="A106" s="20"/>
      <c r="B106" s="20"/>
      <c r="C106" s="12" t="s">
        <v>264</v>
      </c>
      <c r="D106" s="13" t="s">
        <v>36</v>
      </c>
      <c r="E106" s="19" t="s">
        <v>265</v>
      </c>
      <c r="F106" s="19"/>
      <c r="G106" s="21" t="s">
        <v>121</v>
      </c>
      <c r="H106" s="21"/>
      <c r="I106" s="4" t="s">
        <v>122</v>
      </c>
      <c r="J106" s="4" t="s">
        <v>266</v>
      </c>
      <c r="K106" s="3">
        <v>7.74</v>
      </c>
      <c r="L106" s="3">
        <v>66.39</v>
      </c>
      <c r="M106" s="3">
        <f t="shared" si="12"/>
        <v>91.618199999999987</v>
      </c>
      <c r="N106" s="4"/>
    </row>
    <row r="107" spans="1:14" ht="80.099999999999994" customHeight="1" thickBot="1">
      <c r="A107" s="20"/>
      <c r="B107" s="20"/>
      <c r="C107" s="12" t="s">
        <v>267</v>
      </c>
      <c r="D107" s="13" t="s">
        <v>36</v>
      </c>
      <c r="E107" s="19" t="s">
        <v>268</v>
      </c>
      <c r="F107" s="19"/>
      <c r="G107" s="21" t="s">
        <v>121</v>
      </c>
      <c r="H107" s="21"/>
      <c r="I107" s="4" t="s">
        <v>122</v>
      </c>
      <c r="J107" s="4" t="s">
        <v>269</v>
      </c>
      <c r="K107" s="3">
        <v>8.85</v>
      </c>
      <c r="L107" s="3">
        <v>73.27</v>
      </c>
      <c r="M107" s="3">
        <f t="shared" si="12"/>
        <v>101.11259999999999</v>
      </c>
      <c r="N107" s="4"/>
    </row>
    <row r="108" spans="1:14" ht="80.099999999999994" customHeight="1" thickBot="1">
      <c r="A108" s="20"/>
      <c r="B108" s="20"/>
      <c r="C108" s="12" t="s">
        <v>270</v>
      </c>
      <c r="D108" s="13" t="s">
        <v>36</v>
      </c>
      <c r="E108" s="19" t="s">
        <v>271</v>
      </c>
      <c r="F108" s="19"/>
      <c r="G108" s="21" t="s">
        <v>121</v>
      </c>
      <c r="H108" s="21"/>
      <c r="I108" s="4" t="s">
        <v>122</v>
      </c>
      <c r="J108" s="4" t="s">
        <v>272</v>
      </c>
      <c r="K108" s="3">
        <v>7.82</v>
      </c>
      <c r="L108" s="3">
        <v>69.67</v>
      </c>
      <c r="M108" s="3">
        <f t="shared" si="12"/>
        <v>96.144599999999997</v>
      </c>
      <c r="N108" s="4"/>
    </row>
    <row r="109" spans="1:14" ht="80.099999999999994" customHeight="1" thickBot="1">
      <c r="A109" s="20"/>
      <c r="B109" s="20"/>
      <c r="C109" s="12" t="s">
        <v>273</v>
      </c>
      <c r="D109" s="13" t="s">
        <v>36</v>
      </c>
      <c r="E109" s="19" t="s">
        <v>274</v>
      </c>
      <c r="F109" s="19"/>
      <c r="G109" s="21" t="s">
        <v>121</v>
      </c>
      <c r="H109" s="21"/>
      <c r="I109" s="4" t="s">
        <v>122</v>
      </c>
      <c r="J109" s="4" t="s">
        <v>272</v>
      </c>
      <c r="K109" s="3">
        <v>9.0399999999999991</v>
      </c>
      <c r="L109" s="3">
        <v>74.83</v>
      </c>
      <c r="M109" s="3">
        <f t="shared" si="12"/>
        <v>103.26539999999999</v>
      </c>
      <c r="N109" s="4"/>
    </row>
    <row r="110" spans="1:14" ht="80.099999999999994" customHeight="1" thickBot="1">
      <c r="A110" s="20"/>
      <c r="B110" s="20"/>
      <c r="C110" s="12" t="s">
        <v>275</v>
      </c>
      <c r="D110" s="13" t="s">
        <v>36</v>
      </c>
      <c r="E110" s="19" t="s">
        <v>276</v>
      </c>
      <c r="F110" s="19"/>
      <c r="G110" s="21" t="s">
        <v>121</v>
      </c>
      <c r="H110" s="21"/>
      <c r="I110" s="4" t="s">
        <v>122</v>
      </c>
      <c r="J110" s="4" t="s">
        <v>277</v>
      </c>
      <c r="K110" s="3">
        <v>8.19</v>
      </c>
      <c r="L110" s="3">
        <v>70.489999999999995</v>
      </c>
      <c r="M110" s="3">
        <f t="shared" si="12"/>
        <v>97.276199999999989</v>
      </c>
      <c r="N110" s="4"/>
    </row>
    <row r="111" spans="1:14" ht="80.099999999999994" customHeight="1" thickBot="1">
      <c r="A111" s="20"/>
      <c r="B111" s="20"/>
      <c r="C111" s="12" t="s">
        <v>278</v>
      </c>
      <c r="D111" s="13" t="s">
        <v>36</v>
      </c>
      <c r="E111" s="19" t="s">
        <v>279</v>
      </c>
      <c r="F111" s="19"/>
      <c r="G111" s="21" t="s">
        <v>121</v>
      </c>
      <c r="H111" s="21"/>
      <c r="I111" s="4" t="s">
        <v>122</v>
      </c>
      <c r="J111" s="4" t="s">
        <v>280</v>
      </c>
      <c r="K111" s="3">
        <v>9.41</v>
      </c>
      <c r="L111" s="3">
        <v>78.92</v>
      </c>
      <c r="M111" s="3">
        <f t="shared" si="12"/>
        <v>108.9096</v>
      </c>
      <c r="N111" s="4"/>
    </row>
    <row r="112" spans="1:14" ht="80.099999999999994" customHeight="1" thickBot="1">
      <c r="A112" s="20"/>
      <c r="B112" s="20"/>
      <c r="C112" s="12" t="s">
        <v>281</v>
      </c>
      <c r="D112" s="13" t="s">
        <v>36</v>
      </c>
      <c r="E112" s="19" t="s">
        <v>282</v>
      </c>
      <c r="F112" s="19"/>
      <c r="G112" s="21" t="s">
        <v>121</v>
      </c>
      <c r="H112" s="21"/>
      <c r="I112" s="4" t="s">
        <v>122</v>
      </c>
      <c r="J112" s="4" t="s">
        <v>283</v>
      </c>
      <c r="K112" s="3">
        <v>9.64</v>
      </c>
      <c r="L112" s="3">
        <v>86.23</v>
      </c>
      <c r="M112" s="3">
        <f t="shared" si="12"/>
        <v>118.9974</v>
      </c>
      <c r="N112" s="4"/>
    </row>
    <row r="113" spans="1:14" ht="80.099999999999994" customHeight="1" thickBot="1">
      <c r="A113" s="23"/>
      <c r="B113" s="23"/>
      <c r="C113" s="10" t="s">
        <v>284</v>
      </c>
      <c r="D113" s="11" t="s">
        <v>36</v>
      </c>
      <c r="E113" s="22" t="s">
        <v>285</v>
      </c>
      <c r="F113" s="22"/>
      <c r="G113" s="24" t="s">
        <v>121</v>
      </c>
      <c r="H113" s="24"/>
      <c r="I113" s="4" t="s">
        <v>122</v>
      </c>
      <c r="J113" s="4" t="s">
        <v>286</v>
      </c>
      <c r="K113" s="3">
        <v>10.86</v>
      </c>
      <c r="L113" s="3">
        <v>96.16</v>
      </c>
      <c r="M113" s="3">
        <f t="shared" si="12"/>
        <v>132.70079999999999</v>
      </c>
      <c r="N113" s="4"/>
    </row>
    <row r="114" spans="1:14" ht="17.100000000000001" customHeight="1" thickBot="1">
      <c r="A114" s="14" t="s">
        <v>11</v>
      </c>
      <c r="B114" s="31" t="s">
        <v>287</v>
      </c>
      <c r="C114" s="31"/>
      <c r="D114" s="31"/>
      <c r="E114" s="31"/>
      <c r="F114" s="31"/>
      <c r="G114" s="31"/>
      <c r="H114" s="31"/>
      <c r="I114" s="26"/>
      <c r="J114" s="26"/>
      <c r="K114" s="26"/>
      <c r="L114" s="26"/>
      <c r="M114" s="26"/>
      <c r="N114" s="26"/>
    </row>
    <row r="115" spans="1:14" ht="80.099999999999994" customHeight="1" thickBot="1">
      <c r="A115" s="33"/>
      <c r="B115" s="33"/>
      <c r="C115" s="8" t="s">
        <v>288</v>
      </c>
      <c r="D115" s="9" t="s">
        <v>31</v>
      </c>
      <c r="E115" s="32" t="s">
        <v>289</v>
      </c>
      <c r="F115" s="32"/>
      <c r="G115" s="34" t="s">
        <v>192</v>
      </c>
      <c r="H115" s="34"/>
      <c r="I115" s="4" t="s">
        <v>193</v>
      </c>
      <c r="J115" s="4" t="s">
        <v>290</v>
      </c>
      <c r="K115" s="3">
        <v>4.03</v>
      </c>
      <c r="L115" s="3">
        <v>39.99</v>
      </c>
      <c r="M115" s="3">
        <f t="shared" ref="M115:M121" si="13">L115*1.38</f>
        <v>55.186199999999999</v>
      </c>
      <c r="N115" s="4"/>
    </row>
    <row r="116" spans="1:14" ht="80.099999999999994" customHeight="1" thickBot="1">
      <c r="A116" s="20"/>
      <c r="B116" s="20"/>
      <c r="C116" s="12" t="s">
        <v>291</v>
      </c>
      <c r="D116" s="13" t="s">
        <v>31</v>
      </c>
      <c r="E116" s="19" t="s">
        <v>289</v>
      </c>
      <c r="F116" s="19"/>
      <c r="G116" s="21" t="s">
        <v>192</v>
      </c>
      <c r="H116" s="21"/>
      <c r="I116" s="4" t="s">
        <v>193</v>
      </c>
      <c r="J116" s="4" t="s">
        <v>290</v>
      </c>
      <c r="K116" s="3">
        <v>4.03</v>
      </c>
      <c r="L116" s="3">
        <v>41.65</v>
      </c>
      <c r="M116" s="3">
        <f t="shared" si="13"/>
        <v>57.476999999999997</v>
      </c>
      <c r="N116" s="4"/>
    </row>
    <row r="117" spans="1:14" ht="80.099999999999994" customHeight="1" thickBot="1">
      <c r="A117" s="20"/>
      <c r="B117" s="20"/>
      <c r="C117" s="12" t="s">
        <v>292</v>
      </c>
      <c r="D117" s="13" t="s">
        <v>31</v>
      </c>
      <c r="E117" s="19" t="s">
        <v>293</v>
      </c>
      <c r="F117" s="19"/>
      <c r="G117" s="21" t="s">
        <v>192</v>
      </c>
      <c r="H117" s="21"/>
      <c r="I117" s="4" t="s">
        <v>193</v>
      </c>
      <c r="J117" s="4" t="s">
        <v>294</v>
      </c>
      <c r="K117" s="3">
        <v>4.55</v>
      </c>
      <c r="L117" s="3">
        <v>41.23</v>
      </c>
      <c r="M117" s="3">
        <f t="shared" si="13"/>
        <v>56.89739999999999</v>
      </c>
      <c r="N117" s="4"/>
    </row>
    <row r="118" spans="1:14" ht="80.099999999999994" customHeight="1" thickBot="1">
      <c r="A118" s="20"/>
      <c r="B118" s="20"/>
      <c r="C118" s="12" t="s">
        <v>295</v>
      </c>
      <c r="D118" s="13" t="s">
        <v>31</v>
      </c>
      <c r="E118" s="19" t="s">
        <v>296</v>
      </c>
      <c r="F118" s="19"/>
      <c r="G118" s="21" t="s">
        <v>192</v>
      </c>
      <c r="H118" s="21"/>
      <c r="I118" s="4" t="s">
        <v>193</v>
      </c>
      <c r="J118" s="4" t="s">
        <v>294</v>
      </c>
      <c r="K118" s="3">
        <v>4.5199999999999996</v>
      </c>
      <c r="L118" s="3">
        <v>38.479999999999997</v>
      </c>
      <c r="M118" s="3">
        <f t="shared" si="13"/>
        <v>53.102399999999989</v>
      </c>
      <c r="N118" s="4"/>
    </row>
    <row r="119" spans="1:14" ht="80.099999999999994" customHeight="1" thickBot="1">
      <c r="A119" s="20"/>
      <c r="B119" s="20"/>
      <c r="C119" s="12" t="s">
        <v>297</v>
      </c>
      <c r="D119" s="13" t="s">
        <v>36</v>
      </c>
      <c r="E119" s="19" t="s">
        <v>298</v>
      </c>
      <c r="F119" s="19"/>
      <c r="G119" s="21" t="s">
        <v>192</v>
      </c>
      <c r="H119" s="21"/>
      <c r="I119" s="4" t="s">
        <v>193</v>
      </c>
      <c r="J119" s="4" t="s">
        <v>299</v>
      </c>
      <c r="K119" s="3">
        <v>7.03</v>
      </c>
      <c r="L119" s="3">
        <v>60.29</v>
      </c>
      <c r="M119" s="3">
        <f t="shared" si="13"/>
        <v>83.200199999999995</v>
      </c>
      <c r="N119" s="4"/>
    </row>
    <row r="120" spans="1:14" ht="80.099999999999994" customHeight="1" thickBot="1">
      <c r="A120" s="20"/>
      <c r="B120" s="20"/>
      <c r="C120" s="12" t="s">
        <v>300</v>
      </c>
      <c r="D120" s="13" t="s">
        <v>36</v>
      </c>
      <c r="E120" s="19" t="s">
        <v>301</v>
      </c>
      <c r="F120" s="19"/>
      <c r="G120" s="21" t="s">
        <v>192</v>
      </c>
      <c r="H120" s="21"/>
      <c r="I120" s="4" t="s">
        <v>122</v>
      </c>
      <c r="J120" s="4" t="s">
        <v>302</v>
      </c>
      <c r="K120" s="3">
        <v>7.59</v>
      </c>
      <c r="L120" s="3">
        <v>66</v>
      </c>
      <c r="M120" s="3">
        <f t="shared" si="13"/>
        <v>91.08</v>
      </c>
      <c r="N120" s="4"/>
    </row>
    <row r="121" spans="1:14" ht="80.099999999999994" customHeight="1" thickBot="1">
      <c r="A121" s="23"/>
      <c r="B121" s="23"/>
      <c r="C121" s="10" t="s">
        <v>303</v>
      </c>
      <c r="D121" s="11" t="s">
        <v>36</v>
      </c>
      <c r="E121" s="22" t="s">
        <v>304</v>
      </c>
      <c r="F121" s="22"/>
      <c r="G121" s="24" t="s">
        <v>192</v>
      </c>
      <c r="H121" s="24"/>
      <c r="I121" s="4" t="s">
        <v>193</v>
      </c>
      <c r="J121" s="4" t="s">
        <v>294</v>
      </c>
      <c r="K121" s="3">
        <v>3.67</v>
      </c>
      <c r="L121" s="3">
        <v>33.03</v>
      </c>
      <c r="M121" s="3">
        <f t="shared" si="13"/>
        <v>45.581399999999995</v>
      </c>
      <c r="N121" s="4"/>
    </row>
    <row r="122" spans="1:14" ht="17.100000000000001" customHeight="1" thickBot="1">
      <c r="A122" s="14" t="s">
        <v>11</v>
      </c>
      <c r="B122" s="31" t="s">
        <v>305</v>
      </c>
      <c r="C122" s="31"/>
      <c r="D122" s="31"/>
      <c r="E122" s="31"/>
      <c r="F122" s="31"/>
      <c r="G122" s="31"/>
      <c r="H122" s="31"/>
      <c r="I122" s="26"/>
      <c r="J122" s="26"/>
      <c r="K122" s="26"/>
      <c r="L122" s="26"/>
      <c r="M122" s="26"/>
      <c r="N122" s="26"/>
    </row>
    <row r="123" spans="1:14" ht="80.099999999999994" customHeight="1" thickBot="1">
      <c r="A123" s="33"/>
      <c r="B123" s="33"/>
      <c r="C123" s="8" t="s">
        <v>306</v>
      </c>
      <c r="D123" s="9" t="s">
        <v>11</v>
      </c>
      <c r="E123" s="32" t="s">
        <v>307</v>
      </c>
      <c r="F123" s="32"/>
      <c r="G123" s="34" t="s">
        <v>308</v>
      </c>
      <c r="H123" s="34"/>
      <c r="I123" s="4" t="s">
        <v>309</v>
      </c>
      <c r="J123" s="4" t="s">
        <v>310</v>
      </c>
      <c r="K123" s="3">
        <v>0.06</v>
      </c>
      <c r="L123" s="3">
        <v>3.6</v>
      </c>
      <c r="M123" s="3">
        <f t="shared" ref="M123:M128" si="14">L123*1.38</f>
        <v>4.968</v>
      </c>
      <c r="N123" s="4"/>
    </row>
    <row r="124" spans="1:14" ht="80.099999999999994" customHeight="1" thickBot="1">
      <c r="A124" s="20"/>
      <c r="B124" s="20"/>
      <c r="C124" s="12" t="s">
        <v>311</v>
      </c>
      <c r="D124" s="13" t="s">
        <v>11</v>
      </c>
      <c r="E124" s="19" t="s">
        <v>312</v>
      </c>
      <c r="F124" s="19"/>
      <c r="G124" s="21" t="s">
        <v>313</v>
      </c>
      <c r="H124" s="21"/>
      <c r="I124" s="4" t="s">
        <v>314</v>
      </c>
      <c r="J124" s="4" t="s">
        <v>58</v>
      </c>
      <c r="K124" s="3">
        <v>0.04</v>
      </c>
      <c r="L124" s="3">
        <v>1.99</v>
      </c>
      <c r="M124" s="3">
        <f t="shared" si="14"/>
        <v>2.7462</v>
      </c>
      <c r="N124" s="4"/>
    </row>
    <row r="125" spans="1:14" ht="80.099999999999994" customHeight="1" thickBot="1">
      <c r="A125" s="20"/>
      <c r="B125" s="20"/>
      <c r="C125" s="12" t="s">
        <v>315</v>
      </c>
      <c r="D125" s="13" t="s">
        <v>11</v>
      </c>
      <c r="E125" s="19" t="s">
        <v>316</v>
      </c>
      <c r="F125" s="19"/>
      <c r="G125" s="21" t="s">
        <v>52</v>
      </c>
      <c r="H125" s="21"/>
      <c r="I125" s="4" t="s">
        <v>317</v>
      </c>
      <c r="J125" s="4" t="s">
        <v>110</v>
      </c>
      <c r="K125" s="3">
        <v>0.06</v>
      </c>
      <c r="L125" s="3">
        <v>2.6</v>
      </c>
      <c r="M125" s="3">
        <f t="shared" si="14"/>
        <v>3.5879999999999996</v>
      </c>
      <c r="N125" s="4"/>
    </row>
    <row r="126" spans="1:14" ht="80.099999999999994" customHeight="1" thickBot="1">
      <c r="A126" s="20"/>
      <c r="B126" s="20"/>
      <c r="C126" s="12" t="s">
        <v>318</v>
      </c>
      <c r="D126" s="13" t="s">
        <v>11</v>
      </c>
      <c r="E126" s="19" t="s">
        <v>319</v>
      </c>
      <c r="F126" s="19"/>
      <c r="G126" s="21" t="s">
        <v>317</v>
      </c>
      <c r="H126" s="21"/>
      <c r="I126" s="4" t="s">
        <v>48</v>
      </c>
      <c r="J126" s="4" t="s">
        <v>320</v>
      </c>
      <c r="K126" s="3">
        <v>0.01</v>
      </c>
      <c r="L126" s="3">
        <v>1.84</v>
      </c>
      <c r="M126" s="3">
        <f t="shared" si="14"/>
        <v>2.5392000000000001</v>
      </c>
      <c r="N126" s="4"/>
    </row>
    <row r="127" spans="1:14" ht="80.099999999999994" customHeight="1" thickBot="1">
      <c r="A127" s="20"/>
      <c r="B127" s="20"/>
      <c r="C127" s="12" t="s">
        <v>321</v>
      </c>
      <c r="D127" s="13" t="s">
        <v>11</v>
      </c>
      <c r="E127" s="19" t="s">
        <v>322</v>
      </c>
      <c r="F127" s="19"/>
      <c r="G127" s="21" t="s">
        <v>313</v>
      </c>
      <c r="H127" s="21"/>
      <c r="I127" s="4" t="s">
        <v>310</v>
      </c>
      <c r="J127" s="4" t="s">
        <v>310</v>
      </c>
      <c r="K127" s="3">
        <v>0.01</v>
      </c>
      <c r="L127" s="3">
        <v>0.42</v>
      </c>
      <c r="M127" s="3">
        <f t="shared" si="14"/>
        <v>0.57959999999999989</v>
      </c>
      <c r="N127" s="4"/>
    </row>
    <row r="128" spans="1:14" ht="80.099999999999994" customHeight="1" thickBot="1">
      <c r="A128" s="23"/>
      <c r="B128" s="23"/>
      <c r="C128" s="10" t="s">
        <v>323</v>
      </c>
      <c r="D128" s="11" t="s">
        <v>11</v>
      </c>
      <c r="E128" s="22" t="s">
        <v>324</v>
      </c>
      <c r="F128" s="22"/>
      <c r="G128" s="24" t="s">
        <v>48</v>
      </c>
      <c r="H128" s="24"/>
      <c r="I128" s="4" t="s">
        <v>325</v>
      </c>
      <c r="J128" s="4" t="s">
        <v>326</v>
      </c>
      <c r="K128" s="3">
        <v>0.01</v>
      </c>
      <c r="L128" s="3">
        <v>0.28000000000000003</v>
      </c>
      <c r="M128" s="3">
        <f t="shared" si="14"/>
        <v>0.38640000000000002</v>
      </c>
      <c r="N128" s="4"/>
    </row>
    <row r="129" spans="1:14" ht="17.100000000000001" customHeight="1" thickBot="1">
      <c r="A129" s="15"/>
      <c r="B129" s="25" t="s">
        <v>327</v>
      </c>
      <c r="C129" s="25"/>
      <c r="D129" s="25"/>
      <c r="E129" s="25"/>
      <c r="F129" s="25"/>
      <c r="G129" s="25"/>
      <c r="H129" s="25"/>
      <c r="I129" s="26"/>
      <c r="J129" s="26"/>
      <c r="K129" s="26"/>
      <c r="L129" s="26"/>
      <c r="M129" s="26"/>
      <c r="N129" s="26"/>
    </row>
    <row r="130" spans="1:14" ht="17.100000000000001" customHeight="1" thickBot="1">
      <c r="A130" s="5" t="s">
        <v>11</v>
      </c>
      <c r="B130" s="27" t="s">
        <v>204</v>
      </c>
      <c r="C130" s="27"/>
      <c r="D130" s="27"/>
      <c r="E130" s="27"/>
      <c r="F130" s="27"/>
      <c r="G130" s="27"/>
      <c r="H130" s="27"/>
      <c r="I130" s="26"/>
      <c r="J130" s="26"/>
      <c r="K130" s="26"/>
      <c r="L130" s="26"/>
      <c r="M130" s="26"/>
      <c r="N130" s="26"/>
    </row>
    <row r="131" spans="1:14" ht="80.099999999999994" customHeight="1" thickBot="1">
      <c r="A131" s="33"/>
      <c r="B131" s="33"/>
      <c r="C131" s="8" t="s">
        <v>328</v>
      </c>
      <c r="D131" s="9" t="s">
        <v>31</v>
      </c>
      <c r="E131" s="32" t="s">
        <v>329</v>
      </c>
      <c r="F131" s="32"/>
      <c r="G131" s="34" t="s">
        <v>330</v>
      </c>
      <c r="H131" s="34"/>
      <c r="I131" s="4" t="s">
        <v>331</v>
      </c>
      <c r="J131" s="4" t="s">
        <v>332</v>
      </c>
      <c r="K131" s="3">
        <v>7.34</v>
      </c>
      <c r="L131" s="3">
        <v>77.44</v>
      </c>
      <c r="M131" s="3">
        <f t="shared" ref="M131:M133" si="15">L131*1.38</f>
        <v>106.86719999999998</v>
      </c>
      <c r="N131" s="4"/>
    </row>
    <row r="132" spans="1:14" ht="80.099999999999994" customHeight="1" thickBot="1">
      <c r="A132" s="20"/>
      <c r="B132" s="20"/>
      <c r="C132" s="12" t="s">
        <v>333</v>
      </c>
      <c r="D132" s="13" t="s">
        <v>66</v>
      </c>
      <c r="E132" s="19" t="s">
        <v>334</v>
      </c>
      <c r="F132" s="19"/>
      <c r="G132" s="21" t="s">
        <v>330</v>
      </c>
      <c r="H132" s="21"/>
      <c r="I132" s="4" t="s">
        <v>331</v>
      </c>
      <c r="J132" s="4" t="s">
        <v>335</v>
      </c>
      <c r="K132" s="3">
        <v>4.3600000000000003</v>
      </c>
      <c r="L132" s="3">
        <v>33.51</v>
      </c>
      <c r="M132" s="3">
        <f t="shared" si="15"/>
        <v>46.243799999999993</v>
      </c>
      <c r="N132" s="4"/>
    </row>
    <row r="133" spans="1:14" ht="80.099999999999994" customHeight="1" thickBot="1">
      <c r="A133" s="23"/>
      <c r="B133" s="23"/>
      <c r="C133" s="10" t="s">
        <v>336</v>
      </c>
      <c r="D133" s="11" t="s">
        <v>36</v>
      </c>
      <c r="E133" s="22" t="s">
        <v>337</v>
      </c>
      <c r="F133" s="22"/>
      <c r="G133" s="24" t="s">
        <v>330</v>
      </c>
      <c r="H133" s="24"/>
      <c r="I133" s="4" t="s">
        <v>331</v>
      </c>
      <c r="J133" s="4" t="s">
        <v>332</v>
      </c>
      <c r="K133" s="3">
        <v>4.1100000000000003</v>
      </c>
      <c r="L133" s="3">
        <v>32.54</v>
      </c>
      <c r="M133" s="3">
        <f t="shared" si="15"/>
        <v>44.905199999999994</v>
      </c>
      <c r="N133" s="4"/>
    </row>
    <row r="134" spans="1:14" ht="17.100000000000001" customHeight="1" thickBot="1">
      <c r="A134" s="14" t="s">
        <v>11</v>
      </c>
      <c r="B134" s="31" t="s">
        <v>338</v>
      </c>
      <c r="C134" s="31"/>
      <c r="D134" s="31"/>
      <c r="E134" s="31"/>
      <c r="F134" s="31"/>
      <c r="G134" s="31"/>
      <c r="H134" s="31"/>
      <c r="I134" s="26"/>
      <c r="J134" s="26"/>
      <c r="K134" s="26"/>
      <c r="L134" s="26"/>
      <c r="M134" s="26"/>
      <c r="N134" s="26"/>
    </row>
    <row r="135" spans="1:14" ht="80.099999999999994" customHeight="1" thickBot="1">
      <c r="A135" s="33"/>
      <c r="B135" s="33"/>
      <c r="C135" s="8" t="s">
        <v>339</v>
      </c>
      <c r="D135" s="9" t="s">
        <v>31</v>
      </c>
      <c r="E135" s="32" t="s">
        <v>340</v>
      </c>
      <c r="F135" s="32"/>
      <c r="G135" s="34" t="s">
        <v>220</v>
      </c>
      <c r="H135" s="34"/>
      <c r="I135" s="4" t="s">
        <v>341</v>
      </c>
      <c r="J135" s="4" t="s">
        <v>221</v>
      </c>
      <c r="K135" s="3">
        <v>3.03</v>
      </c>
      <c r="L135" s="3">
        <v>35.619999999999997</v>
      </c>
      <c r="M135" s="3">
        <f t="shared" ref="M135:M137" si="16">L135*1.38</f>
        <v>49.155599999999993</v>
      </c>
      <c r="N135" s="4"/>
    </row>
    <row r="136" spans="1:14" ht="80.099999999999994" customHeight="1" thickBot="1">
      <c r="A136" s="20"/>
      <c r="B136" s="20"/>
      <c r="C136" s="12" t="s">
        <v>342</v>
      </c>
      <c r="D136" s="13" t="s">
        <v>66</v>
      </c>
      <c r="E136" s="19" t="s">
        <v>343</v>
      </c>
      <c r="F136" s="19"/>
      <c r="G136" s="21" t="s">
        <v>344</v>
      </c>
      <c r="H136" s="21"/>
      <c r="I136" s="4" t="s">
        <v>345</v>
      </c>
      <c r="J136" s="4" t="s">
        <v>58</v>
      </c>
      <c r="K136" s="3">
        <v>6.17</v>
      </c>
      <c r="L136" s="3">
        <v>131.04</v>
      </c>
      <c r="M136" s="3">
        <f t="shared" si="16"/>
        <v>180.83519999999999</v>
      </c>
      <c r="N136" s="4"/>
    </row>
    <row r="137" spans="1:14" ht="80.099999999999994" customHeight="1" thickBot="1">
      <c r="A137" s="23"/>
      <c r="B137" s="23"/>
      <c r="C137" s="10" t="s">
        <v>346</v>
      </c>
      <c r="D137" s="11" t="s">
        <v>36</v>
      </c>
      <c r="E137" s="22" t="s">
        <v>347</v>
      </c>
      <c r="F137" s="22"/>
      <c r="G137" s="24" t="s">
        <v>224</v>
      </c>
      <c r="H137" s="24"/>
      <c r="I137" s="4" t="s">
        <v>348</v>
      </c>
      <c r="J137" s="4" t="s">
        <v>349</v>
      </c>
      <c r="K137" s="3">
        <v>3.8</v>
      </c>
      <c r="L137" s="3">
        <v>47.68</v>
      </c>
      <c r="M137" s="3">
        <f t="shared" si="16"/>
        <v>65.798400000000001</v>
      </c>
      <c r="N137" s="4"/>
    </row>
    <row r="138" spans="1:14" ht="17.100000000000001" customHeight="1" thickBot="1">
      <c r="A138" s="14" t="s">
        <v>11</v>
      </c>
      <c r="B138" s="31" t="s">
        <v>350</v>
      </c>
      <c r="C138" s="31"/>
      <c r="D138" s="31"/>
      <c r="E138" s="31"/>
      <c r="F138" s="31"/>
      <c r="G138" s="31"/>
      <c r="H138" s="31"/>
      <c r="I138" s="26"/>
      <c r="J138" s="26"/>
      <c r="K138" s="26"/>
      <c r="L138" s="26"/>
      <c r="M138" s="26"/>
      <c r="N138" s="26"/>
    </row>
    <row r="139" spans="1:14" ht="80.099999999999994" customHeight="1" thickBot="1">
      <c r="A139" s="33"/>
      <c r="B139" s="33"/>
      <c r="C139" s="8" t="s">
        <v>351</v>
      </c>
      <c r="D139" s="9" t="s">
        <v>66</v>
      </c>
      <c r="E139" s="32" t="s">
        <v>352</v>
      </c>
      <c r="F139" s="32"/>
      <c r="G139" s="34" t="s">
        <v>330</v>
      </c>
      <c r="H139" s="34"/>
      <c r="I139" s="4" t="s">
        <v>331</v>
      </c>
      <c r="J139" s="4" t="s">
        <v>335</v>
      </c>
      <c r="K139" s="3">
        <v>10.73</v>
      </c>
      <c r="L139" s="3">
        <v>186.16</v>
      </c>
      <c r="M139" s="3">
        <f t="shared" ref="M139:M140" si="17">L139*1.38</f>
        <v>256.9008</v>
      </c>
      <c r="N139" s="4"/>
    </row>
    <row r="140" spans="1:14" ht="80.099999999999994" customHeight="1" thickBot="1">
      <c r="A140" s="23"/>
      <c r="B140" s="23"/>
      <c r="C140" s="10" t="s">
        <v>353</v>
      </c>
      <c r="D140" s="11" t="s">
        <v>36</v>
      </c>
      <c r="E140" s="22" t="s">
        <v>354</v>
      </c>
      <c r="F140" s="22"/>
      <c r="G140" s="24" t="s">
        <v>121</v>
      </c>
      <c r="H140" s="24"/>
      <c r="I140" s="4" t="s">
        <v>331</v>
      </c>
      <c r="J140" s="4" t="s">
        <v>355</v>
      </c>
      <c r="K140" s="3">
        <v>12.07</v>
      </c>
      <c r="L140" s="3">
        <v>134.11000000000001</v>
      </c>
      <c r="M140" s="3">
        <f t="shared" si="17"/>
        <v>185.0718</v>
      </c>
      <c r="N140" s="4"/>
    </row>
    <row r="141" spans="1:14" ht="17.100000000000001" customHeight="1" thickBot="1">
      <c r="A141" s="14" t="s">
        <v>11</v>
      </c>
      <c r="B141" s="31" t="s">
        <v>287</v>
      </c>
      <c r="C141" s="31"/>
      <c r="D141" s="31"/>
      <c r="E141" s="31"/>
      <c r="F141" s="31"/>
      <c r="G141" s="31"/>
      <c r="H141" s="31"/>
      <c r="I141" s="26"/>
      <c r="J141" s="26"/>
      <c r="K141" s="26"/>
      <c r="L141" s="26"/>
      <c r="M141" s="26"/>
      <c r="N141" s="26"/>
    </row>
    <row r="142" spans="1:14" ht="80.099999999999994" customHeight="1" thickBot="1">
      <c r="A142" s="33"/>
      <c r="B142" s="33"/>
      <c r="C142" s="8" t="s">
        <v>356</v>
      </c>
      <c r="D142" s="9" t="s">
        <v>31</v>
      </c>
      <c r="E142" s="32" t="s">
        <v>357</v>
      </c>
      <c r="F142" s="32"/>
      <c r="G142" s="34" t="s">
        <v>358</v>
      </c>
      <c r="H142" s="34"/>
      <c r="I142" s="4" t="s">
        <v>331</v>
      </c>
      <c r="J142" s="4" t="s">
        <v>359</v>
      </c>
      <c r="K142" s="3">
        <v>10.76</v>
      </c>
      <c r="L142" s="3">
        <v>120.76</v>
      </c>
      <c r="M142" s="3">
        <f t="shared" ref="M142:M144" si="18">L142*1.38</f>
        <v>166.64879999999999</v>
      </c>
      <c r="N142" s="4"/>
    </row>
    <row r="143" spans="1:14" ht="80.099999999999994" customHeight="1" thickBot="1">
      <c r="A143" s="20"/>
      <c r="B143" s="20"/>
      <c r="C143" s="12" t="s">
        <v>360</v>
      </c>
      <c r="D143" s="13" t="s">
        <v>66</v>
      </c>
      <c r="E143" s="19" t="s">
        <v>361</v>
      </c>
      <c r="F143" s="19"/>
      <c r="G143" s="21" t="s">
        <v>330</v>
      </c>
      <c r="H143" s="21"/>
      <c r="I143" s="4" t="s">
        <v>331</v>
      </c>
      <c r="J143" s="4" t="s">
        <v>362</v>
      </c>
      <c r="K143" s="3">
        <v>14.34</v>
      </c>
      <c r="L143" s="3">
        <v>199.98</v>
      </c>
      <c r="M143" s="3">
        <f t="shared" si="18"/>
        <v>275.97239999999994</v>
      </c>
      <c r="N143" s="4"/>
    </row>
    <row r="144" spans="1:14" ht="80.099999999999994" customHeight="1" thickBot="1">
      <c r="A144" s="23"/>
      <c r="B144" s="23"/>
      <c r="C144" s="10" t="s">
        <v>363</v>
      </c>
      <c r="D144" s="11" t="s">
        <v>36</v>
      </c>
      <c r="E144" s="22" t="s">
        <v>364</v>
      </c>
      <c r="F144" s="22"/>
      <c r="G144" s="24" t="s">
        <v>330</v>
      </c>
      <c r="H144" s="24"/>
      <c r="I144" s="4" t="s">
        <v>331</v>
      </c>
      <c r="J144" s="4" t="s">
        <v>365</v>
      </c>
      <c r="K144" s="3">
        <v>27</v>
      </c>
      <c r="L144" s="3">
        <v>162.82</v>
      </c>
      <c r="M144" s="3">
        <f t="shared" si="18"/>
        <v>224.69159999999997</v>
      </c>
      <c r="N144" s="4"/>
    </row>
    <row r="145" spans="1:14" ht="17.100000000000001" customHeight="1" thickBot="1">
      <c r="A145" s="14" t="s">
        <v>11</v>
      </c>
      <c r="B145" s="31" t="s">
        <v>366</v>
      </c>
      <c r="C145" s="31"/>
      <c r="D145" s="31"/>
      <c r="E145" s="31"/>
      <c r="F145" s="31"/>
      <c r="G145" s="31"/>
      <c r="H145" s="31"/>
      <c r="I145" s="26"/>
      <c r="J145" s="26"/>
      <c r="K145" s="26"/>
      <c r="L145" s="26"/>
      <c r="M145" s="26"/>
      <c r="N145" s="26"/>
    </row>
    <row r="146" spans="1:14" ht="80.099999999999994" customHeight="1" thickBot="1">
      <c r="A146" s="33"/>
      <c r="B146" s="33"/>
      <c r="C146" s="8" t="s">
        <v>367</v>
      </c>
      <c r="D146" s="9" t="s">
        <v>11</v>
      </c>
      <c r="E146" s="32" t="s">
        <v>368</v>
      </c>
      <c r="F146" s="32"/>
      <c r="G146" s="34" t="s">
        <v>369</v>
      </c>
      <c r="H146" s="34"/>
      <c r="I146" s="4" t="s">
        <v>309</v>
      </c>
      <c r="J146" s="4" t="s">
        <v>310</v>
      </c>
      <c r="K146" s="3">
        <v>0.1</v>
      </c>
      <c r="L146" s="3">
        <v>5.28</v>
      </c>
      <c r="M146" s="3">
        <f t="shared" ref="M146:M148" si="19">L146*1.38</f>
        <v>7.2863999999999995</v>
      </c>
      <c r="N146" s="4"/>
    </row>
    <row r="147" spans="1:14" ht="80.099999999999994" customHeight="1" thickBot="1">
      <c r="A147" s="20"/>
      <c r="B147" s="20"/>
      <c r="C147" s="12" t="s">
        <v>370</v>
      </c>
      <c r="D147" s="13" t="s">
        <v>11</v>
      </c>
      <c r="E147" s="19" t="s">
        <v>371</v>
      </c>
      <c r="F147" s="19"/>
      <c r="G147" s="21" t="s">
        <v>372</v>
      </c>
      <c r="H147" s="21"/>
      <c r="I147" s="4" t="s">
        <v>373</v>
      </c>
      <c r="J147" s="4" t="s">
        <v>374</v>
      </c>
      <c r="K147" s="3">
        <v>0.23</v>
      </c>
      <c r="L147" s="3">
        <v>4.16</v>
      </c>
      <c r="M147" s="3">
        <f t="shared" si="19"/>
        <v>5.7408000000000001</v>
      </c>
      <c r="N147" s="4"/>
    </row>
    <row r="148" spans="1:14" ht="80.099999999999994" customHeight="1" thickBot="1">
      <c r="A148" s="23"/>
      <c r="B148" s="23"/>
      <c r="C148" s="10" t="s">
        <v>375</v>
      </c>
      <c r="D148" s="11" t="s">
        <v>11</v>
      </c>
      <c r="E148" s="22" t="s">
        <v>376</v>
      </c>
      <c r="F148" s="22"/>
      <c r="G148" s="24" t="s">
        <v>369</v>
      </c>
      <c r="H148" s="24"/>
      <c r="I148" s="4" t="s">
        <v>309</v>
      </c>
      <c r="J148" s="4" t="s">
        <v>377</v>
      </c>
      <c r="K148" s="3">
        <v>0.1</v>
      </c>
      <c r="L148" s="3">
        <v>4.93</v>
      </c>
      <c r="M148" s="3">
        <f t="shared" si="19"/>
        <v>6.803399999999999</v>
      </c>
      <c r="N148" s="4"/>
    </row>
    <row r="149" spans="1:14" ht="17.100000000000001" customHeight="1" thickBot="1">
      <c r="A149" s="15"/>
      <c r="B149" s="25" t="s">
        <v>378</v>
      </c>
      <c r="C149" s="25"/>
      <c r="D149" s="25"/>
      <c r="E149" s="25"/>
      <c r="F149" s="25"/>
      <c r="G149" s="25"/>
      <c r="H149" s="25"/>
      <c r="I149" s="26"/>
      <c r="J149" s="26"/>
      <c r="K149" s="26"/>
      <c r="L149" s="26"/>
      <c r="M149" s="26"/>
      <c r="N149" s="26"/>
    </row>
    <row r="150" spans="1:14" ht="17.100000000000001" customHeight="1" thickBot="1">
      <c r="A150" s="5" t="s">
        <v>11</v>
      </c>
      <c r="B150" s="27" t="s">
        <v>145</v>
      </c>
      <c r="C150" s="27"/>
      <c r="D150" s="27"/>
      <c r="E150" s="27"/>
      <c r="F150" s="27"/>
      <c r="G150" s="27"/>
      <c r="H150" s="27"/>
      <c r="I150" s="26"/>
      <c r="J150" s="26"/>
      <c r="K150" s="26"/>
      <c r="L150" s="26"/>
      <c r="M150" s="26"/>
      <c r="N150" s="26"/>
    </row>
    <row r="151" spans="1:14" ht="80.099999999999994" customHeight="1" thickBot="1">
      <c r="A151" s="29"/>
      <c r="B151" s="29"/>
      <c r="C151" s="6" t="s">
        <v>379</v>
      </c>
      <c r="D151" s="7" t="s">
        <v>380</v>
      </c>
      <c r="E151" s="28" t="s">
        <v>381</v>
      </c>
      <c r="F151" s="28"/>
      <c r="G151" s="30" t="s">
        <v>224</v>
      </c>
      <c r="H151" s="30"/>
      <c r="I151" s="4" t="s">
        <v>382</v>
      </c>
      <c r="J151" s="4" t="s">
        <v>309</v>
      </c>
      <c r="K151" s="3">
        <v>5.6</v>
      </c>
      <c r="L151" s="3">
        <v>50.12</v>
      </c>
      <c r="M151" s="3">
        <f>L151*1.38</f>
        <v>69.165599999999998</v>
      </c>
      <c r="N151" s="4"/>
    </row>
    <row r="152" spans="1:14" ht="17.100000000000001" customHeight="1" thickBot="1">
      <c r="A152" s="14" t="s">
        <v>11</v>
      </c>
      <c r="B152" s="31" t="s">
        <v>118</v>
      </c>
      <c r="C152" s="31"/>
      <c r="D152" s="31"/>
      <c r="E152" s="31"/>
      <c r="F152" s="31"/>
      <c r="G152" s="31"/>
      <c r="H152" s="31"/>
      <c r="I152" s="26"/>
      <c r="J152" s="26"/>
      <c r="K152" s="26"/>
      <c r="L152" s="26"/>
      <c r="M152" s="26"/>
      <c r="N152" s="26"/>
    </row>
    <row r="153" spans="1:14" ht="80.099999999999994" customHeight="1" thickBot="1">
      <c r="A153" s="33"/>
      <c r="B153" s="33"/>
      <c r="C153" s="8" t="s">
        <v>383</v>
      </c>
      <c r="D153" s="9" t="s">
        <v>380</v>
      </c>
      <c r="E153" s="32" t="s">
        <v>384</v>
      </c>
      <c r="F153" s="32"/>
      <c r="G153" s="34" t="s">
        <v>121</v>
      </c>
      <c r="H153" s="34"/>
      <c r="I153" s="4" t="s">
        <v>385</v>
      </c>
      <c r="J153" s="4" t="s">
        <v>171</v>
      </c>
      <c r="K153" s="3">
        <v>11</v>
      </c>
      <c r="L153" s="3">
        <v>200.01</v>
      </c>
      <c r="M153" s="3">
        <f t="shared" ref="M153:M155" si="20">L153*1.38</f>
        <v>276.01379999999995</v>
      </c>
      <c r="N153" s="4"/>
    </row>
    <row r="154" spans="1:14" ht="80.099999999999994" customHeight="1" thickBot="1">
      <c r="A154" s="20"/>
      <c r="B154" s="20"/>
      <c r="C154" s="12" t="s">
        <v>386</v>
      </c>
      <c r="D154" s="13" t="s">
        <v>380</v>
      </c>
      <c r="E154" s="19" t="s">
        <v>387</v>
      </c>
      <c r="F154" s="19"/>
      <c r="G154" s="21" t="s">
        <v>121</v>
      </c>
      <c r="H154" s="21"/>
      <c r="I154" s="4" t="s">
        <v>385</v>
      </c>
      <c r="J154" s="4" t="s">
        <v>181</v>
      </c>
      <c r="K154" s="3">
        <v>11.5</v>
      </c>
      <c r="L154" s="3">
        <v>208.68</v>
      </c>
      <c r="M154" s="3">
        <f t="shared" si="20"/>
        <v>287.97839999999997</v>
      </c>
      <c r="N154" s="4"/>
    </row>
    <row r="155" spans="1:14" ht="80.099999999999994" customHeight="1" thickBot="1">
      <c r="A155" s="23"/>
      <c r="B155" s="23"/>
      <c r="C155" s="10" t="s">
        <v>388</v>
      </c>
      <c r="D155" s="11" t="s">
        <v>380</v>
      </c>
      <c r="E155" s="22" t="s">
        <v>389</v>
      </c>
      <c r="F155" s="22"/>
      <c r="G155" s="24" t="s">
        <v>121</v>
      </c>
      <c r="H155" s="24"/>
      <c r="I155" s="4" t="s">
        <v>385</v>
      </c>
      <c r="J155" s="4" t="s">
        <v>186</v>
      </c>
      <c r="K155" s="3">
        <v>12.5</v>
      </c>
      <c r="L155" s="3">
        <v>214.55</v>
      </c>
      <c r="M155" s="3">
        <f t="shared" si="20"/>
        <v>296.07900000000001</v>
      </c>
      <c r="N155" s="4"/>
    </row>
    <row r="156" spans="1:14" ht="17.100000000000001" customHeight="1" thickBot="1">
      <c r="A156" s="14" t="s">
        <v>11</v>
      </c>
      <c r="B156" s="31" t="s">
        <v>189</v>
      </c>
      <c r="C156" s="31"/>
      <c r="D156" s="31"/>
      <c r="E156" s="31"/>
      <c r="F156" s="31"/>
      <c r="G156" s="31"/>
      <c r="H156" s="31"/>
      <c r="I156" s="26"/>
      <c r="J156" s="26"/>
      <c r="K156" s="26"/>
      <c r="L156" s="26"/>
      <c r="M156" s="26"/>
      <c r="N156" s="26"/>
    </row>
    <row r="157" spans="1:14" ht="80.099999999999994" customHeight="1" thickBot="1">
      <c r="A157" s="29"/>
      <c r="B157" s="29"/>
      <c r="C157" s="6" t="s">
        <v>390</v>
      </c>
      <c r="D157" s="7" t="s">
        <v>380</v>
      </c>
      <c r="E157" s="28" t="s">
        <v>391</v>
      </c>
      <c r="F157" s="28"/>
      <c r="G157" s="30" t="s">
        <v>192</v>
      </c>
      <c r="H157" s="30"/>
      <c r="I157" s="4" t="s">
        <v>193</v>
      </c>
      <c r="J157" s="4" t="s">
        <v>392</v>
      </c>
      <c r="K157" s="3">
        <v>7.43</v>
      </c>
      <c r="L157" s="3">
        <v>123.28</v>
      </c>
      <c r="M157" s="3">
        <f>L157*1.38</f>
        <v>170.12639999999999</v>
      </c>
      <c r="N157" s="4"/>
    </row>
    <row r="158" spans="1:14" ht="17.100000000000001" customHeight="1" thickBot="1">
      <c r="A158" s="15"/>
      <c r="B158" s="25" t="s">
        <v>393</v>
      </c>
      <c r="C158" s="25"/>
      <c r="D158" s="25"/>
      <c r="E158" s="25"/>
      <c r="F158" s="25"/>
      <c r="G158" s="25"/>
      <c r="H158" s="25"/>
      <c r="I158" s="26"/>
      <c r="J158" s="26"/>
      <c r="K158" s="26"/>
      <c r="L158" s="26"/>
      <c r="M158" s="26"/>
      <c r="N158" s="26"/>
    </row>
    <row r="159" spans="1:14" ht="17.100000000000001" customHeight="1" thickBot="1">
      <c r="A159" s="5" t="s">
        <v>11</v>
      </c>
      <c r="B159" s="27" t="s">
        <v>118</v>
      </c>
      <c r="C159" s="27"/>
      <c r="D159" s="27"/>
      <c r="E159" s="27"/>
      <c r="F159" s="27"/>
      <c r="G159" s="27"/>
      <c r="H159" s="27"/>
      <c r="I159" s="26"/>
      <c r="J159" s="26"/>
      <c r="K159" s="26"/>
      <c r="L159" s="26"/>
      <c r="M159" s="26"/>
      <c r="N159" s="26"/>
    </row>
    <row r="160" spans="1:14" ht="80.099999999999994" customHeight="1" thickBot="1">
      <c r="A160" s="33"/>
      <c r="B160" s="33"/>
      <c r="C160" s="8" t="s">
        <v>394</v>
      </c>
      <c r="D160" s="9" t="s">
        <v>395</v>
      </c>
      <c r="E160" s="32" t="s">
        <v>396</v>
      </c>
      <c r="F160" s="32"/>
      <c r="G160" s="34" t="s">
        <v>330</v>
      </c>
      <c r="H160" s="34"/>
      <c r="I160" s="4" t="s">
        <v>397</v>
      </c>
      <c r="J160" s="4" t="s">
        <v>398</v>
      </c>
      <c r="K160" s="3">
        <v>22.03</v>
      </c>
      <c r="L160" s="3">
        <v>172.38</v>
      </c>
      <c r="M160" s="3">
        <f t="shared" ref="M160:M161" si="21">L160*1.38</f>
        <v>237.88439999999997</v>
      </c>
      <c r="N160" s="4"/>
    </row>
    <row r="161" spans="1:14" ht="80.099999999999994" customHeight="1" thickBot="1">
      <c r="A161" s="23"/>
      <c r="B161" s="23"/>
      <c r="C161" s="10" t="s">
        <v>399</v>
      </c>
      <c r="D161" s="11" t="s">
        <v>380</v>
      </c>
      <c r="E161" s="22" t="s">
        <v>400</v>
      </c>
      <c r="F161" s="22"/>
      <c r="G161" s="24" t="s">
        <v>330</v>
      </c>
      <c r="H161" s="24"/>
      <c r="I161" s="4" t="s">
        <v>397</v>
      </c>
      <c r="J161" s="4" t="s">
        <v>401</v>
      </c>
      <c r="K161" s="3">
        <v>22.03</v>
      </c>
      <c r="L161" s="3">
        <v>236.94</v>
      </c>
      <c r="M161" s="3">
        <f t="shared" si="21"/>
        <v>326.97719999999998</v>
      </c>
      <c r="N161" s="4"/>
    </row>
    <row r="162" spans="1:14" ht="17.100000000000001" customHeight="1" thickBot="1">
      <c r="A162" s="14" t="s">
        <v>11</v>
      </c>
      <c r="B162" s="31" t="s">
        <v>189</v>
      </c>
      <c r="C162" s="31"/>
      <c r="D162" s="31"/>
      <c r="E162" s="31"/>
      <c r="F162" s="31"/>
      <c r="G162" s="31"/>
      <c r="H162" s="31"/>
      <c r="I162" s="26"/>
      <c r="J162" s="26"/>
      <c r="K162" s="26"/>
      <c r="L162" s="26"/>
      <c r="M162" s="26"/>
      <c r="N162" s="26"/>
    </row>
    <row r="163" spans="1:14" ht="80.099999999999994" customHeight="1" thickBot="1">
      <c r="A163" s="29"/>
      <c r="B163" s="29"/>
      <c r="C163" s="6" t="s">
        <v>402</v>
      </c>
      <c r="D163" s="7" t="s">
        <v>380</v>
      </c>
      <c r="E163" s="28" t="s">
        <v>403</v>
      </c>
      <c r="F163" s="28"/>
      <c r="G163" s="30" t="s">
        <v>358</v>
      </c>
      <c r="H163" s="30"/>
      <c r="I163" s="4" t="s">
        <v>397</v>
      </c>
      <c r="J163" s="4" t="s">
        <v>404</v>
      </c>
      <c r="K163" s="3">
        <v>27</v>
      </c>
      <c r="L163" s="3">
        <v>263.94</v>
      </c>
      <c r="M163" s="3">
        <f>L163*1.38</f>
        <v>364.23719999999997</v>
      </c>
      <c r="N163" s="4"/>
    </row>
    <row r="164" spans="1:14" ht="17.100000000000001" customHeight="1" thickBot="1">
      <c r="A164" s="14" t="s">
        <v>11</v>
      </c>
      <c r="B164" s="31" t="s">
        <v>405</v>
      </c>
      <c r="C164" s="31"/>
      <c r="D164" s="31"/>
      <c r="E164" s="31"/>
      <c r="F164" s="31"/>
      <c r="G164" s="31"/>
      <c r="H164" s="31"/>
      <c r="I164" s="26"/>
      <c r="J164" s="26"/>
      <c r="K164" s="26"/>
      <c r="L164" s="26"/>
      <c r="M164" s="26"/>
      <c r="N164" s="26"/>
    </row>
    <row r="165" spans="1:14" ht="80.099999999999994" customHeight="1" thickBot="1">
      <c r="A165" s="29"/>
      <c r="B165" s="29"/>
      <c r="C165" s="6" t="s">
        <v>406</v>
      </c>
      <c r="D165" s="7" t="s">
        <v>380</v>
      </c>
      <c r="E165" s="28" t="s">
        <v>407</v>
      </c>
      <c r="F165" s="28"/>
      <c r="G165" s="30" t="s">
        <v>224</v>
      </c>
      <c r="H165" s="30"/>
      <c r="I165" s="4" t="s">
        <v>408</v>
      </c>
      <c r="J165" s="4" t="s">
        <v>58</v>
      </c>
      <c r="K165" s="3">
        <v>6.95</v>
      </c>
      <c r="L165" s="3">
        <v>66.44</v>
      </c>
      <c r="M165" s="3">
        <f>L165*1.38</f>
        <v>91.68719999999999</v>
      </c>
      <c r="N165" s="4"/>
    </row>
    <row r="166" spans="1:14" ht="17.100000000000001" customHeight="1" thickBot="1">
      <c r="A166" s="15"/>
      <c r="B166" s="25" t="s">
        <v>409</v>
      </c>
      <c r="C166" s="25"/>
      <c r="D166" s="25"/>
      <c r="E166" s="25"/>
      <c r="F166" s="25"/>
      <c r="G166" s="25"/>
      <c r="H166" s="25"/>
      <c r="I166" s="26"/>
      <c r="J166" s="26"/>
      <c r="K166" s="26"/>
      <c r="L166" s="26"/>
      <c r="M166" s="26"/>
      <c r="N166" s="26"/>
    </row>
    <row r="167" spans="1:14" ht="17.100000000000001" customHeight="1" thickBot="1">
      <c r="A167" s="5" t="s">
        <v>11</v>
      </c>
      <c r="B167" s="27"/>
      <c r="C167" s="27"/>
      <c r="D167" s="27"/>
      <c r="E167" s="27"/>
      <c r="F167" s="27"/>
      <c r="G167" s="27"/>
      <c r="H167" s="27"/>
      <c r="I167" s="26"/>
      <c r="J167" s="26"/>
      <c r="K167" s="26"/>
      <c r="L167" s="26"/>
      <c r="M167" s="26"/>
      <c r="N167" s="26"/>
    </row>
    <row r="168" spans="1:14" ht="80.099999999999994" customHeight="1" thickBot="1">
      <c r="A168" s="33"/>
      <c r="B168" s="33"/>
      <c r="C168" s="8" t="s">
        <v>410</v>
      </c>
      <c r="D168" s="9" t="s">
        <v>411</v>
      </c>
      <c r="E168" s="32" t="s">
        <v>412</v>
      </c>
      <c r="F168" s="32"/>
      <c r="G168" s="34" t="s">
        <v>413</v>
      </c>
      <c r="H168" s="34"/>
      <c r="I168" s="4" t="s">
        <v>414</v>
      </c>
      <c r="J168" s="4" t="s">
        <v>110</v>
      </c>
      <c r="K168" s="3">
        <v>1.06</v>
      </c>
      <c r="L168" s="3">
        <v>7.68</v>
      </c>
      <c r="M168" s="3">
        <f t="shared" ref="M168:M176" si="22">L168*1.38</f>
        <v>10.598399999999998</v>
      </c>
      <c r="N168" s="4"/>
    </row>
    <row r="169" spans="1:14" ht="80.099999999999994" customHeight="1" thickBot="1">
      <c r="A169" s="20"/>
      <c r="B169" s="20"/>
      <c r="C169" s="12" t="s">
        <v>415</v>
      </c>
      <c r="D169" s="13" t="s">
        <v>411</v>
      </c>
      <c r="E169" s="19" t="s">
        <v>416</v>
      </c>
      <c r="F169" s="19"/>
      <c r="G169" s="21" t="s">
        <v>413</v>
      </c>
      <c r="H169" s="21"/>
      <c r="I169" s="4" t="s">
        <v>414</v>
      </c>
      <c r="J169" s="4" t="s">
        <v>110</v>
      </c>
      <c r="K169" s="3">
        <v>1.06</v>
      </c>
      <c r="L169" s="3">
        <v>7.68</v>
      </c>
      <c r="M169" s="3">
        <f t="shared" si="22"/>
        <v>10.598399999999998</v>
      </c>
      <c r="N169" s="4"/>
    </row>
    <row r="170" spans="1:14" ht="80.099999999999994" customHeight="1" thickBot="1">
      <c r="A170" s="20"/>
      <c r="B170" s="20"/>
      <c r="C170" s="12" t="s">
        <v>417</v>
      </c>
      <c r="D170" s="13" t="s">
        <v>411</v>
      </c>
      <c r="E170" s="19" t="s">
        <v>418</v>
      </c>
      <c r="F170" s="19"/>
      <c r="G170" s="21" t="s">
        <v>419</v>
      </c>
      <c r="H170" s="21"/>
      <c r="I170" s="4" t="s">
        <v>419</v>
      </c>
      <c r="J170" s="4" t="s">
        <v>420</v>
      </c>
      <c r="K170" s="3">
        <v>2.95</v>
      </c>
      <c r="L170" s="3">
        <v>23.36</v>
      </c>
      <c r="M170" s="3">
        <f t="shared" si="22"/>
        <v>32.236799999999995</v>
      </c>
      <c r="N170" s="4"/>
    </row>
    <row r="171" spans="1:14" ht="80.099999999999994" customHeight="1" thickBot="1">
      <c r="A171" s="20"/>
      <c r="B171" s="20"/>
      <c r="C171" s="12" t="s">
        <v>421</v>
      </c>
      <c r="D171" s="13" t="s">
        <v>411</v>
      </c>
      <c r="E171" s="19" t="s">
        <v>422</v>
      </c>
      <c r="F171" s="19"/>
      <c r="G171" s="21" t="s">
        <v>423</v>
      </c>
      <c r="H171" s="21"/>
      <c r="I171" s="4" t="s">
        <v>423</v>
      </c>
      <c r="J171" s="4" t="s">
        <v>420</v>
      </c>
      <c r="K171" s="3">
        <v>2.97</v>
      </c>
      <c r="L171" s="3">
        <v>22.25</v>
      </c>
      <c r="M171" s="3">
        <f t="shared" si="22"/>
        <v>30.704999999999998</v>
      </c>
      <c r="N171" s="4"/>
    </row>
    <row r="172" spans="1:14" ht="80.099999999999994" customHeight="1" thickBot="1">
      <c r="A172" s="20"/>
      <c r="B172" s="20"/>
      <c r="C172" s="12" t="s">
        <v>424</v>
      </c>
      <c r="D172" s="13" t="s">
        <v>411</v>
      </c>
      <c r="E172" s="19" t="s">
        <v>425</v>
      </c>
      <c r="F172" s="19"/>
      <c r="G172" s="21" t="s">
        <v>426</v>
      </c>
      <c r="H172" s="21"/>
      <c r="I172" s="4" t="s">
        <v>426</v>
      </c>
      <c r="J172" s="4" t="s">
        <v>427</v>
      </c>
      <c r="K172" s="3">
        <v>1.85</v>
      </c>
      <c r="L172" s="3">
        <v>14.52</v>
      </c>
      <c r="M172" s="3">
        <f t="shared" si="22"/>
        <v>20.037599999999998</v>
      </c>
      <c r="N172" s="4"/>
    </row>
    <row r="173" spans="1:14" ht="80.099999999999994" customHeight="1" thickBot="1">
      <c r="A173" s="20"/>
      <c r="B173" s="20"/>
      <c r="C173" s="12" t="s">
        <v>428</v>
      </c>
      <c r="D173" s="13" t="s">
        <v>411</v>
      </c>
      <c r="E173" s="19" t="s">
        <v>429</v>
      </c>
      <c r="F173" s="19"/>
      <c r="G173" s="21" t="s">
        <v>426</v>
      </c>
      <c r="H173" s="21"/>
      <c r="I173" s="4" t="s">
        <v>426</v>
      </c>
      <c r="J173" s="4" t="s">
        <v>427</v>
      </c>
      <c r="K173" s="3">
        <v>1.85</v>
      </c>
      <c r="L173" s="3">
        <v>14.52</v>
      </c>
      <c r="M173" s="3">
        <f t="shared" si="22"/>
        <v>20.037599999999998</v>
      </c>
      <c r="N173" s="4"/>
    </row>
    <row r="174" spans="1:14" ht="80.099999999999994" customHeight="1" thickBot="1">
      <c r="A174" s="20"/>
      <c r="B174" s="20"/>
      <c r="C174" s="12" t="s">
        <v>430</v>
      </c>
      <c r="D174" s="13" t="s">
        <v>431</v>
      </c>
      <c r="E174" s="19" t="s">
        <v>432</v>
      </c>
      <c r="F174" s="19"/>
      <c r="G174" s="21" t="s">
        <v>433</v>
      </c>
      <c r="H174" s="21"/>
      <c r="I174" s="4" t="s">
        <v>433</v>
      </c>
      <c r="J174" s="4" t="s">
        <v>434</v>
      </c>
      <c r="K174" s="3">
        <v>1.01</v>
      </c>
      <c r="L174" s="3">
        <v>7.62</v>
      </c>
      <c r="M174" s="3">
        <f t="shared" si="22"/>
        <v>10.515599999999999</v>
      </c>
      <c r="N174" s="4"/>
    </row>
    <row r="175" spans="1:14" ht="80.099999999999994" customHeight="1" thickBot="1">
      <c r="A175" s="20"/>
      <c r="B175" s="20"/>
      <c r="C175" s="12" t="s">
        <v>435</v>
      </c>
      <c r="D175" s="13" t="s">
        <v>431</v>
      </c>
      <c r="E175" s="19" t="s">
        <v>436</v>
      </c>
      <c r="F175" s="19"/>
      <c r="G175" s="21" t="s">
        <v>433</v>
      </c>
      <c r="H175" s="21"/>
      <c r="I175" s="4" t="s">
        <v>433</v>
      </c>
      <c r="J175" s="4" t="s">
        <v>434</v>
      </c>
      <c r="K175" s="3">
        <v>1.01</v>
      </c>
      <c r="L175" s="3">
        <v>7.62</v>
      </c>
      <c r="M175" s="3">
        <f t="shared" si="22"/>
        <v>10.515599999999999</v>
      </c>
      <c r="N175" s="4"/>
    </row>
    <row r="176" spans="1:14" ht="80.099999999999994" customHeight="1" thickBot="1">
      <c r="A176" s="23"/>
      <c r="B176" s="23"/>
      <c r="C176" s="10" t="s">
        <v>437</v>
      </c>
      <c r="D176" s="11" t="s">
        <v>11</v>
      </c>
      <c r="E176" s="22" t="s">
        <v>438</v>
      </c>
      <c r="F176" s="22"/>
      <c r="G176" s="24" t="s">
        <v>439</v>
      </c>
      <c r="H176" s="24"/>
      <c r="I176" s="4" t="s">
        <v>440</v>
      </c>
      <c r="J176" s="4" t="s">
        <v>441</v>
      </c>
      <c r="K176" s="3">
        <v>0.05</v>
      </c>
      <c r="L176" s="3">
        <v>0.75</v>
      </c>
      <c r="M176" s="3">
        <f t="shared" si="22"/>
        <v>1.0349999999999999</v>
      </c>
      <c r="N176" s="4"/>
    </row>
    <row r="177" spans="1:14" ht="17.100000000000001" customHeight="1" thickBot="1">
      <c r="A177" s="15"/>
      <c r="B177" s="25" t="s">
        <v>442</v>
      </c>
      <c r="C177" s="25"/>
      <c r="D177" s="25"/>
      <c r="E177" s="25"/>
      <c r="F177" s="25"/>
      <c r="G177" s="25"/>
      <c r="H177" s="25"/>
      <c r="I177" s="26"/>
      <c r="J177" s="26"/>
      <c r="K177" s="26"/>
      <c r="L177" s="26"/>
      <c r="M177" s="26"/>
      <c r="N177" s="26"/>
    </row>
    <row r="178" spans="1:14" ht="17.100000000000001" customHeight="1" thickBot="1">
      <c r="A178" s="5" t="s">
        <v>11</v>
      </c>
      <c r="B178" s="27" t="s">
        <v>443</v>
      </c>
      <c r="C178" s="27"/>
      <c r="D178" s="27"/>
      <c r="E178" s="27"/>
      <c r="F178" s="27"/>
      <c r="G178" s="27"/>
      <c r="H178" s="27"/>
      <c r="I178" s="26"/>
      <c r="J178" s="26"/>
      <c r="K178" s="26"/>
      <c r="L178" s="26"/>
      <c r="M178" s="26"/>
      <c r="N178" s="26"/>
    </row>
    <row r="179" spans="1:14" ht="80.099999999999994" customHeight="1" thickBot="1">
      <c r="A179" s="33"/>
      <c r="B179" s="33"/>
      <c r="C179" s="8" t="s">
        <v>444</v>
      </c>
      <c r="D179" s="9" t="s">
        <v>445</v>
      </c>
      <c r="E179" s="32" t="s">
        <v>446</v>
      </c>
      <c r="F179" s="32"/>
      <c r="G179" s="34" t="s">
        <v>46</v>
      </c>
      <c r="H179" s="34"/>
      <c r="I179" s="4" t="s">
        <v>46</v>
      </c>
      <c r="J179" s="4" t="s">
        <v>68</v>
      </c>
      <c r="K179" s="3">
        <v>0.2</v>
      </c>
      <c r="L179" s="3">
        <v>6.16</v>
      </c>
      <c r="M179" s="3">
        <f t="shared" ref="M179:M183" si="23">L179*1.38</f>
        <v>8.5007999999999999</v>
      </c>
      <c r="N179" s="4"/>
    </row>
    <row r="180" spans="1:14" ht="80.099999999999994" customHeight="1" thickBot="1">
      <c r="A180" s="20"/>
      <c r="B180" s="20"/>
      <c r="C180" s="12" t="s">
        <v>447</v>
      </c>
      <c r="D180" s="13" t="s">
        <v>445</v>
      </c>
      <c r="E180" s="19" t="s">
        <v>448</v>
      </c>
      <c r="F180" s="19"/>
      <c r="G180" s="21" t="s">
        <v>46</v>
      </c>
      <c r="H180" s="21"/>
      <c r="I180" s="4" t="s">
        <v>46</v>
      </c>
      <c r="J180" s="4" t="s">
        <v>68</v>
      </c>
      <c r="K180" s="3">
        <v>0.2</v>
      </c>
      <c r="L180" s="3">
        <v>6.16</v>
      </c>
      <c r="M180" s="3">
        <f t="shared" si="23"/>
        <v>8.5007999999999999</v>
      </c>
      <c r="N180" s="4"/>
    </row>
    <row r="181" spans="1:14" ht="80.099999999999994" customHeight="1" thickBot="1">
      <c r="A181" s="20"/>
      <c r="B181" s="20"/>
      <c r="C181" s="12" t="s">
        <v>449</v>
      </c>
      <c r="D181" s="13" t="s">
        <v>445</v>
      </c>
      <c r="E181" s="19" t="s">
        <v>450</v>
      </c>
      <c r="F181" s="19"/>
      <c r="G181" s="21" t="s">
        <v>46</v>
      </c>
      <c r="H181" s="21"/>
      <c r="I181" s="4" t="s">
        <v>46</v>
      </c>
      <c r="J181" s="4" t="s">
        <v>68</v>
      </c>
      <c r="K181" s="3">
        <v>0.2</v>
      </c>
      <c r="L181" s="3">
        <v>6.16</v>
      </c>
      <c r="M181" s="3">
        <f t="shared" si="23"/>
        <v>8.5007999999999999</v>
      </c>
      <c r="N181" s="4"/>
    </row>
    <row r="182" spans="1:14" ht="80.099999999999994" customHeight="1" thickBot="1">
      <c r="A182" s="20"/>
      <c r="B182" s="20"/>
      <c r="C182" s="12" t="s">
        <v>451</v>
      </c>
      <c r="D182" s="13" t="s">
        <v>445</v>
      </c>
      <c r="E182" s="19" t="s">
        <v>452</v>
      </c>
      <c r="F182" s="19"/>
      <c r="G182" s="21" t="s">
        <v>46</v>
      </c>
      <c r="H182" s="21"/>
      <c r="I182" s="4" t="s">
        <v>46</v>
      </c>
      <c r="J182" s="4" t="s">
        <v>68</v>
      </c>
      <c r="K182" s="3">
        <v>0.2</v>
      </c>
      <c r="L182" s="3">
        <v>6.16</v>
      </c>
      <c r="M182" s="3">
        <f t="shared" si="23"/>
        <v>8.5007999999999999</v>
      </c>
      <c r="N182" s="4"/>
    </row>
    <row r="183" spans="1:14" ht="80.099999999999994" customHeight="1" thickBot="1">
      <c r="A183" s="23"/>
      <c r="B183" s="23"/>
      <c r="C183" s="10" t="s">
        <v>453</v>
      </c>
      <c r="D183" s="11" t="s">
        <v>445</v>
      </c>
      <c r="E183" s="22" t="s">
        <v>454</v>
      </c>
      <c r="F183" s="22"/>
      <c r="G183" s="24" t="s">
        <v>46</v>
      </c>
      <c r="H183" s="24"/>
      <c r="I183" s="4" t="s">
        <v>46</v>
      </c>
      <c r="J183" s="4" t="s">
        <v>68</v>
      </c>
      <c r="K183" s="3">
        <v>0.2</v>
      </c>
      <c r="L183" s="3">
        <v>6.16</v>
      </c>
      <c r="M183" s="3">
        <f t="shared" si="23"/>
        <v>8.5007999999999999</v>
      </c>
      <c r="N183" s="4"/>
    </row>
    <row r="184" spans="1:14" ht="17.100000000000001" customHeight="1" thickBot="1">
      <c r="A184" s="14" t="s">
        <v>11</v>
      </c>
      <c r="B184" s="31" t="s">
        <v>455</v>
      </c>
      <c r="C184" s="31"/>
      <c r="D184" s="31"/>
      <c r="E184" s="31"/>
      <c r="F184" s="31"/>
      <c r="G184" s="31"/>
      <c r="H184" s="31"/>
      <c r="I184" s="26"/>
      <c r="J184" s="26"/>
      <c r="K184" s="26"/>
      <c r="L184" s="26"/>
      <c r="M184" s="26"/>
      <c r="N184" s="26"/>
    </row>
    <row r="185" spans="1:14" ht="80.099999999999994" customHeight="1" thickBot="1">
      <c r="A185" s="33"/>
      <c r="B185" s="33"/>
      <c r="C185" s="8" t="s">
        <v>456</v>
      </c>
      <c r="D185" s="9" t="s">
        <v>457</v>
      </c>
      <c r="E185" s="32" t="s">
        <v>458</v>
      </c>
      <c r="F185" s="32"/>
      <c r="G185" s="34" t="s">
        <v>459</v>
      </c>
      <c r="H185" s="34"/>
      <c r="I185" s="4" t="s">
        <v>460</v>
      </c>
      <c r="J185" s="4" t="s">
        <v>225</v>
      </c>
      <c r="K185" s="3">
        <v>0.01</v>
      </c>
      <c r="L185" s="3">
        <v>1.32</v>
      </c>
      <c r="M185" s="3">
        <f t="shared" ref="M185:M198" si="24">L185*1.38</f>
        <v>1.8215999999999999</v>
      </c>
      <c r="N185" s="4"/>
    </row>
    <row r="186" spans="1:14" ht="80.099999999999994" customHeight="1" thickBot="1">
      <c r="A186" s="20"/>
      <c r="B186" s="20"/>
      <c r="C186" s="12" t="s">
        <v>461</v>
      </c>
      <c r="D186" s="13" t="s">
        <v>457</v>
      </c>
      <c r="E186" s="19" t="s">
        <v>462</v>
      </c>
      <c r="F186" s="19"/>
      <c r="G186" s="21" t="s">
        <v>106</v>
      </c>
      <c r="H186" s="21"/>
      <c r="I186" s="4" t="s">
        <v>460</v>
      </c>
      <c r="J186" s="4" t="s">
        <v>225</v>
      </c>
      <c r="K186" s="3">
        <v>7.0000000000000007E-2</v>
      </c>
      <c r="L186" s="3">
        <v>2.52</v>
      </c>
      <c r="M186" s="3">
        <f t="shared" si="24"/>
        <v>3.4775999999999998</v>
      </c>
      <c r="N186" s="4"/>
    </row>
    <row r="187" spans="1:14" ht="80.099999999999994" customHeight="1" thickBot="1">
      <c r="A187" s="20"/>
      <c r="B187" s="20"/>
      <c r="C187" s="12" t="s">
        <v>463</v>
      </c>
      <c r="D187" s="13" t="s">
        <v>457</v>
      </c>
      <c r="E187" s="19" t="s">
        <v>464</v>
      </c>
      <c r="F187" s="19"/>
      <c r="G187" s="21" t="s">
        <v>106</v>
      </c>
      <c r="H187" s="21"/>
      <c r="I187" s="4" t="s">
        <v>465</v>
      </c>
      <c r="J187" s="4" t="s">
        <v>225</v>
      </c>
      <c r="K187" s="3">
        <v>0.06</v>
      </c>
      <c r="L187" s="3">
        <v>2.52</v>
      </c>
      <c r="M187" s="3">
        <f t="shared" si="24"/>
        <v>3.4775999999999998</v>
      </c>
      <c r="N187" s="4"/>
    </row>
    <row r="188" spans="1:14" ht="80.099999999999994" customHeight="1" thickBot="1">
      <c r="A188" s="20"/>
      <c r="B188" s="20"/>
      <c r="C188" s="12" t="s">
        <v>466</v>
      </c>
      <c r="D188" s="13" t="s">
        <v>457</v>
      </c>
      <c r="E188" s="19" t="s">
        <v>467</v>
      </c>
      <c r="F188" s="19"/>
      <c r="G188" s="21" t="s">
        <v>468</v>
      </c>
      <c r="H188" s="21"/>
      <c r="I188" s="4" t="s">
        <v>468</v>
      </c>
      <c r="J188" s="4" t="s">
        <v>225</v>
      </c>
      <c r="K188" s="3">
        <v>2.66</v>
      </c>
      <c r="L188" s="3">
        <v>42.49</v>
      </c>
      <c r="M188" s="3">
        <f t="shared" si="24"/>
        <v>58.636199999999995</v>
      </c>
      <c r="N188" s="4"/>
    </row>
    <row r="189" spans="1:14" ht="80.099999999999994" customHeight="1" thickBot="1">
      <c r="A189" s="20"/>
      <c r="B189" s="20"/>
      <c r="C189" s="12" t="s">
        <v>469</v>
      </c>
      <c r="D189" s="13" t="s">
        <v>457</v>
      </c>
      <c r="E189" s="19" t="s">
        <v>470</v>
      </c>
      <c r="F189" s="19"/>
      <c r="G189" s="21" t="s">
        <v>468</v>
      </c>
      <c r="H189" s="21"/>
      <c r="I189" s="4" t="s">
        <v>468</v>
      </c>
      <c r="J189" s="4" t="s">
        <v>225</v>
      </c>
      <c r="K189" s="3">
        <v>2.66</v>
      </c>
      <c r="L189" s="3">
        <v>42.49</v>
      </c>
      <c r="M189" s="3">
        <f t="shared" si="24"/>
        <v>58.636199999999995</v>
      </c>
      <c r="N189" s="4"/>
    </row>
    <row r="190" spans="1:14" ht="80.099999999999994" customHeight="1" thickBot="1">
      <c r="A190" s="20"/>
      <c r="B190" s="20"/>
      <c r="C190" s="12" t="s">
        <v>471</v>
      </c>
      <c r="D190" s="13" t="s">
        <v>457</v>
      </c>
      <c r="E190" s="19" t="s">
        <v>472</v>
      </c>
      <c r="F190" s="19"/>
      <c r="G190" s="21" t="s">
        <v>468</v>
      </c>
      <c r="H190" s="21"/>
      <c r="I190" s="4" t="s">
        <v>468</v>
      </c>
      <c r="J190" s="4" t="s">
        <v>225</v>
      </c>
      <c r="K190" s="3">
        <v>2.66</v>
      </c>
      <c r="L190" s="3">
        <v>42.49</v>
      </c>
      <c r="M190" s="3">
        <f t="shared" si="24"/>
        <v>58.636199999999995</v>
      </c>
      <c r="N190" s="4"/>
    </row>
    <row r="191" spans="1:14" ht="80.099999999999994" customHeight="1" thickBot="1">
      <c r="A191" s="20"/>
      <c r="B191" s="20"/>
      <c r="C191" s="12" t="s">
        <v>473</v>
      </c>
      <c r="D191" s="13" t="s">
        <v>457</v>
      </c>
      <c r="E191" s="19" t="s">
        <v>474</v>
      </c>
      <c r="F191" s="19"/>
      <c r="G191" s="21" t="s">
        <v>468</v>
      </c>
      <c r="H191" s="21"/>
      <c r="I191" s="4" t="s">
        <v>468</v>
      </c>
      <c r="J191" s="4" t="s">
        <v>225</v>
      </c>
      <c r="K191" s="3">
        <v>0.3</v>
      </c>
      <c r="L191" s="3">
        <v>6.68</v>
      </c>
      <c r="M191" s="3">
        <f t="shared" si="24"/>
        <v>9.218399999999999</v>
      </c>
      <c r="N191" s="4" t="s">
        <v>11</v>
      </c>
    </row>
    <row r="192" spans="1:14" ht="80.099999999999994" customHeight="1" thickBot="1">
      <c r="A192" s="20"/>
      <c r="B192" s="20"/>
      <c r="C192" s="12" t="s">
        <v>475</v>
      </c>
      <c r="D192" s="13" t="s">
        <v>457</v>
      </c>
      <c r="E192" s="19" t="s">
        <v>476</v>
      </c>
      <c r="F192" s="19"/>
      <c r="G192" s="21" t="s">
        <v>468</v>
      </c>
      <c r="H192" s="21"/>
      <c r="I192" s="4" t="s">
        <v>468</v>
      </c>
      <c r="J192" s="4" t="s">
        <v>225</v>
      </c>
      <c r="K192" s="3">
        <v>0.3</v>
      </c>
      <c r="L192" s="3">
        <v>6.68</v>
      </c>
      <c r="M192" s="3">
        <f t="shared" si="24"/>
        <v>9.218399999999999</v>
      </c>
      <c r="N192" s="4" t="s">
        <v>11</v>
      </c>
    </row>
    <row r="193" spans="1:14" ht="80.099999999999994" customHeight="1" thickBot="1">
      <c r="A193" s="20"/>
      <c r="B193" s="20"/>
      <c r="C193" s="12" t="s">
        <v>477</v>
      </c>
      <c r="D193" s="13" t="s">
        <v>457</v>
      </c>
      <c r="E193" s="19" t="s">
        <v>478</v>
      </c>
      <c r="F193" s="19"/>
      <c r="G193" s="21" t="s">
        <v>468</v>
      </c>
      <c r="H193" s="21"/>
      <c r="I193" s="4" t="s">
        <v>468</v>
      </c>
      <c r="J193" s="4" t="s">
        <v>225</v>
      </c>
      <c r="K193" s="3">
        <v>0.3</v>
      </c>
      <c r="L193" s="3">
        <v>6.68</v>
      </c>
      <c r="M193" s="3">
        <f t="shared" si="24"/>
        <v>9.218399999999999</v>
      </c>
      <c r="N193" s="4"/>
    </row>
    <row r="194" spans="1:14" ht="80.099999999999994" customHeight="1" thickBot="1">
      <c r="A194" s="20"/>
      <c r="B194" s="20"/>
      <c r="C194" s="12" t="s">
        <v>479</v>
      </c>
      <c r="D194" s="13" t="s">
        <v>457</v>
      </c>
      <c r="E194" s="19" t="s">
        <v>480</v>
      </c>
      <c r="F194" s="19"/>
      <c r="G194" s="21" t="s">
        <v>468</v>
      </c>
      <c r="H194" s="21"/>
      <c r="I194" s="4" t="s">
        <v>468</v>
      </c>
      <c r="J194" s="4" t="s">
        <v>225</v>
      </c>
      <c r="K194" s="3">
        <v>0.3</v>
      </c>
      <c r="L194" s="3">
        <v>6.68</v>
      </c>
      <c r="M194" s="3">
        <f t="shared" si="24"/>
        <v>9.218399999999999</v>
      </c>
      <c r="N194" s="4"/>
    </row>
    <row r="195" spans="1:14" ht="80.099999999999994" customHeight="1" thickBot="1">
      <c r="A195" s="20"/>
      <c r="B195" s="20"/>
      <c r="C195" s="12" t="s">
        <v>481</v>
      </c>
      <c r="D195" s="13" t="s">
        <v>457</v>
      </c>
      <c r="E195" s="19" t="s">
        <v>482</v>
      </c>
      <c r="F195" s="19"/>
      <c r="G195" s="21" t="s">
        <v>468</v>
      </c>
      <c r="H195" s="21"/>
      <c r="I195" s="4" t="s">
        <v>468</v>
      </c>
      <c r="J195" s="4" t="s">
        <v>225</v>
      </c>
      <c r="K195" s="3">
        <v>0.3</v>
      </c>
      <c r="L195" s="3">
        <v>6.68</v>
      </c>
      <c r="M195" s="3">
        <f t="shared" si="24"/>
        <v>9.218399999999999</v>
      </c>
      <c r="N195" s="4"/>
    </row>
    <row r="196" spans="1:14" ht="80.099999999999994" customHeight="1" thickBot="1">
      <c r="A196" s="20"/>
      <c r="B196" s="20"/>
      <c r="C196" s="12" t="s">
        <v>483</v>
      </c>
      <c r="D196" s="13" t="s">
        <v>457</v>
      </c>
      <c r="E196" s="19" t="s">
        <v>484</v>
      </c>
      <c r="F196" s="19"/>
      <c r="G196" s="21" t="s">
        <v>468</v>
      </c>
      <c r="H196" s="21"/>
      <c r="I196" s="4" t="s">
        <v>468</v>
      </c>
      <c r="J196" s="4" t="s">
        <v>225</v>
      </c>
      <c r="K196" s="3">
        <v>2.66</v>
      </c>
      <c r="L196" s="3">
        <v>42.49</v>
      </c>
      <c r="M196" s="3">
        <f t="shared" si="24"/>
        <v>58.636199999999995</v>
      </c>
      <c r="N196" s="4"/>
    </row>
    <row r="197" spans="1:14" ht="80.099999999999994" customHeight="1" thickBot="1">
      <c r="A197" s="20"/>
      <c r="B197" s="20"/>
      <c r="C197" s="12" t="s">
        <v>485</v>
      </c>
      <c r="D197" s="13" t="s">
        <v>457</v>
      </c>
      <c r="E197" s="19" t="s">
        <v>486</v>
      </c>
      <c r="F197" s="19"/>
      <c r="G197" s="21" t="s">
        <v>468</v>
      </c>
      <c r="H197" s="21"/>
      <c r="I197" s="4" t="s">
        <v>468</v>
      </c>
      <c r="J197" s="4" t="s">
        <v>225</v>
      </c>
      <c r="K197" s="3">
        <v>0.3</v>
      </c>
      <c r="L197" s="3">
        <v>6.68</v>
      </c>
      <c r="M197" s="3">
        <f t="shared" si="24"/>
        <v>9.218399999999999</v>
      </c>
      <c r="N197" s="4"/>
    </row>
    <row r="198" spans="1:14" ht="80.099999999999994" customHeight="1" thickBot="1">
      <c r="A198" s="23"/>
      <c r="B198" s="23"/>
      <c r="C198" s="10" t="s">
        <v>487</v>
      </c>
      <c r="D198" s="11" t="s">
        <v>457</v>
      </c>
      <c r="E198" s="22" t="s">
        <v>488</v>
      </c>
      <c r="F198" s="22"/>
      <c r="G198" s="24" t="s">
        <v>468</v>
      </c>
      <c r="H198" s="24"/>
      <c r="I198" s="4" t="s">
        <v>468</v>
      </c>
      <c r="J198" s="4" t="s">
        <v>225</v>
      </c>
      <c r="K198" s="3">
        <v>0.3</v>
      </c>
      <c r="L198" s="3">
        <v>6.68</v>
      </c>
      <c r="M198" s="3">
        <f t="shared" si="24"/>
        <v>9.218399999999999</v>
      </c>
      <c r="N198" s="4"/>
    </row>
    <row r="199" spans="1:14" ht="17.100000000000001" customHeight="1" thickBot="1">
      <c r="A199" s="15"/>
      <c r="B199" s="25" t="s">
        <v>489</v>
      </c>
      <c r="C199" s="25"/>
      <c r="D199" s="25"/>
      <c r="E199" s="25"/>
      <c r="F199" s="25"/>
      <c r="G199" s="25"/>
      <c r="H199" s="25"/>
      <c r="I199" s="26"/>
      <c r="J199" s="26"/>
      <c r="K199" s="26"/>
      <c r="L199" s="26"/>
      <c r="M199" s="26"/>
      <c r="N199" s="26"/>
    </row>
    <row r="200" spans="1:14" ht="17.100000000000001" customHeight="1" thickBot="1">
      <c r="A200" s="5" t="s">
        <v>11</v>
      </c>
      <c r="B200" s="27" t="s">
        <v>490</v>
      </c>
      <c r="C200" s="27"/>
      <c r="D200" s="27"/>
      <c r="E200" s="27"/>
      <c r="F200" s="27"/>
      <c r="G200" s="27"/>
      <c r="H200" s="27"/>
      <c r="I200" s="26"/>
      <c r="J200" s="26"/>
      <c r="K200" s="26"/>
      <c r="L200" s="26"/>
      <c r="M200" s="26"/>
      <c r="N200" s="26"/>
    </row>
    <row r="201" spans="1:14" ht="80.099999999999994" customHeight="1" thickBot="1">
      <c r="A201" s="29"/>
      <c r="B201" s="29"/>
      <c r="C201" s="6" t="s">
        <v>491</v>
      </c>
      <c r="D201" s="7" t="s">
        <v>492</v>
      </c>
      <c r="E201" s="28" t="s">
        <v>493</v>
      </c>
      <c r="F201" s="28"/>
      <c r="G201" s="30" t="s">
        <v>494</v>
      </c>
      <c r="H201" s="30"/>
      <c r="I201" s="4" t="s">
        <v>495</v>
      </c>
      <c r="J201" s="4" t="s">
        <v>496</v>
      </c>
      <c r="K201" s="3">
        <v>2.27</v>
      </c>
      <c r="L201" s="3">
        <v>50.25</v>
      </c>
      <c r="M201" s="3">
        <f>L201*1.38</f>
        <v>69.344999999999999</v>
      </c>
      <c r="N201" s="4"/>
    </row>
    <row r="202" spans="1:14" ht="17.100000000000001" customHeight="1" thickBot="1">
      <c r="A202" s="14" t="s">
        <v>11</v>
      </c>
      <c r="B202" s="31" t="s">
        <v>497</v>
      </c>
      <c r="C202" s="31"/>
      <c r="D202" s="31"/>
      <c r="E202" s="31"/>
      <c r="F202" s="31"/>
      <c r="G202" s="31"/>
      <c r="H202" s="31"/>
      <c r="I202" s="26"/>
      <c r="J202" s="26"/>
      <c r="K202" s="26"/>
      <c r="L202" s="26"/>
      <c r="M202" s="26"/>
      <c r="N202" s="26"/>
    </row>
    <row r="203" spans="1:14" ht="80.099999999999994" customHeight="1" thickBot="1">
      <c r="A203" s="33"/>
      <c r="B203" s="33"/>
      <c r="C203" s="8" t="s">
        <v>498</v>
      </c>
      <c r="D203" s="9" t="s">
        <v>499</v>
      </c>
      <c r="E203" s="32" t="s">
        <v>500</v>
      </c>
      <c r="F203" s="32"/>
      <c r="G203" s="34" t="s">
        <v>501</v>
      </c>
      <c r="H203" s="34"/>
      <c r="I203" s="4" t="s">
        <v>502</v>
      </c>
      <c r="J203" s="4" t="s">
        <v>221</v>
      </c>
      <c r="K203" s="3">
        <v>0.71</v>
      </c>
      <c r="L203" s="3">
        <v>9.11</v>
      </c>
      <c r="M203" s="3">
        <f t="shared" ref="M203:M206" si="25">L203*1.38</f>
        <v>12.571799999999998</v>
      </c>
      <c r="N203" s="4"/>
    </row>
    <row r="204" spans="1:14" ht="80.099999999999994" customHeight="1" thickBot="1">
      <c r="A204" s="20"/>
      <c r="B204" s="20"/>
      <c r="C204" s="12" t="s">
        <v>503</v>
      </c>
      <c r="D204" s="13" t="s">
        <v>499</v>
      </c>
      <c r="E204" s="19" t="s">
        <v>504</v>
      </c>
      <c r="F204" s="19"/>
      <c r="G204" s="21" t="s">
        <v>501</v>
      </c>
      <c r="H204" s="21"/>
      <c r="I204" s="4" t="s">
        <v>502</v>
      </c>
      <c r="J204" s="4" t="s">
        <v>221</v>
      </c>
      <c r="K204" s="3">
        <v>0.71</v>
      </c>
      <c r="L204" s="3">
        <v>13.06</v>
      </c>
      <c r="M204" s="3">
        <f t="shared" si="25"/>
        <v>18.0228</v>
      </c>
      <c r="N204" s="4"/>
    </row>
    <row r="205" spans="1:14" ht="80.099999999999994" customHeight="1" thickBot="1">
      <c r="A205" s="20"/>
      <c r="B205" s="20"/>
      <c r="C205" s="12" t="s">
        <v>505</v>
      </c>
      <c r="D205" s="13" t="s">
        <v>499</v>
      </c>
      <c r="E205" s="19" t="s">
        <v>506</v>
      </c>
      <c r="F205" s="19"/>
      <c r="G205" s="21" t="s">
        <v>501</v>
      </c>
      <c r="H205" s="21"/>
      <c r="I205" s="4" t="s">
        <v>502</v>
      </c>
      <c r="J205" s="4" t="s">
        <v>221</v>
      </c>
      <c r="K205" s="3">
        <v>0.71</v>
      </c>
      <c r="L205" s="3">
        <v>13.06</v>
      </c>
      <c r="M205" s="3">
        <f t="shared" si="25"/>
        <v>18.0228</v>
      </c>
      <c r="N205" s="4"/>
    </row>
    <row r="206" spans="1:14" ht="80.099999999999994" customHeight="1" thickBot="1">
      <c r="A206" s="23"/>
      <c r="B206" s="23"/>
      <c r="C206" s="10" t="s">
        <v>507</v>
      </c>
      <c r="D206" s="11" t="s">
        <v>499</v>
      </c>
      <c r="E206" s="22" t="s">
        <v>508</v>
      </c>
      <c r="F206" s="22"/>
      <c r="G206" s="24" t="s">
        <v>501</v>
      </c>
      <c r="H206" s="24"/>
      <c r="I206" s="4" t="s">
        <v>502</v>
      </c>
      <c r="J206" s="4" t="s">
        <v>221</v>
      </c>
      <c r="K206" s="3">
        <v>0.59</v>
      </c>
      <c r="L206" s="3">
        <v>13.06</v>
      </c>
      <c r="M206" s="3">
        <f t="shared" si="25"/>
        <v>18.0228</v>
      </c>
      <c r="N206" s="4"/>
    </row>
    <row r="207" spans="1:14" ht="17.100000000000001" customHeight="1" thickBot="1">
      <c r="A207" s="15"/>
      <c r="B207" s="25" t="s">
        <v>509</v>
      </c>
      <c r="C207" s="25"/>
      <c r="D207" s="25"/>
      <c r="E207" s="25"/>
      <c r="F207" s="25"/>
      <c r="G207" s="25"/>
      <c r="H207" s="25"/>
      <c r="I207" s="26"/>
      <c r="J207" s="26"/>
      <c r="K207" s="26"/>
      <c r="L207" s="26"/>
      <c r="M207" s="26"/>
      <c r="N207" s="26"/>
    </row>
    <row r="208" spans="1:14" ht="17.100000000000001" customHeight="1" thickBot="1">
      <c r="A208" s="5" t="s">
        <v>11</v>
      </c>
      <c r="B208" s="27" t="s">
        <v>510</v>
      </c>
      <c r="C208" s="27"/>
      <c r="D208" s="27"/>
      <c r="E208" s="27"/>
      <c r="F208" s="27"/>
      <c r="G208" s="27"/>
      <c r="H208" s="27"/>
      <c r="I208" s="26"/>
      <c r="J208" s="26"/>
      <c r="K208" s="26"/>
      <c r="L208" s="26"/>
      <c r="M208" s="26"/>
      <c r="N208" s="26"/>
    </row>
    <row r="209" spans="1:14" ht="80.099999999999994" customHeight="1" thickBot="1">
      <c r="A209" s="33"/>
      <c r="B209" s="33"/>
      <c r="C209" s="8" t="s">
        <v>511</v>
      </c>
      <c r="D209" s="9" t="s">
        <v>499</v>
      </c>
      <c r="E209" s="32" t="s">
        <v>512</v>
      </c>
      <c r="F209" s="32"/>
      <c r="G209" s="34" t="s">
        <v>513</v>
      </c>
      <c r="H209" s="34"/>
      <c r="I209" s="4" t="s">
        <v>25</v>
      </c>
      <c r="J209" s="4" t="s">
        <v>514</v>
      </c>
      <c r="K209" s="3">
        <v>1.88</v>
      </c>
      <c r="L209" s="3">
        <v>49.62</v>
      </c>
      <c r="M209" s="3">
        <f t="shared" ref="M209:M222" si="26">L209*1.38</f>
        <v>68.475599999999986</v>
      </c>
      <c r="N209" s="4"/>
    </row>
    <row r="210" spans="1:14" ht="80.099999999999994" customHeight="1" thickBot="1">
      <c r="A210" s="20"/>
      <c r="B210" s="20"/>
      <c r="C210" s="12" t="s">
        <v>515</v>
      </c>
      <c r="D210" s="13" t="s">
        <v>499</v>
      </c>
      <c r="E210" s="19" t="s">
        <v>516</v>
      </c>
      <c r="F210" s="19"/>
      <c r="G210" s="21" t="s">
        <v>513</v>
      </c>
      <c r="H210" s="21"/>
      <c r="I210" s="4" t="s">
        <v>25</v>
      </c>
      <c r="J210" s="4" t="s">
        <v>514</v>
      </c>
      <c r="K210" s="3">
        <v>2.25</v>
      </c>
      <c r="L210" s="3">
        <v>36.770000000000003</v>
      </c>
      <c r="M210" s="3">
        <f t="shared" si="26"/>
        <v>50.742600000000003</v>
      </c>
      <c r="N210" s="4"/>
    </row>
    <row r="211" spans="1:14" ht="80.099999999999994" customHeight="1" thickBot="1">
      <c r="A211" s="20"/>
      <c r="B211" s="20"/>
      <c r="C211" s="12" t="s">
        <v>517</v>
      </c>
      <c r="D211" s="13" t="s">
        <v>499</v>
      </c>
      <c r="E211" s="19" t="s">
        <v>518</v>
      </c>
      <c r="F211" s="19"/>
      <c r="G211" s="21" t="s">
        <v>519</v>
      </c>
      <c r="H211" s="21"/>
      <c r="I211" s="4" t="s">
        <v>520</v>
      </c>
      <c r="J211" s="4" t="s">
        <v>514</v>
      </c>
      <c r="K211" s="3">
        <v>0.2</v>
      </c>
      <c r="L211" s="3">
        <v>6.4</v>
      </c>
      <c r="M211" s="3">
        <f t="shared" si="26"/>
        <v>8.831999999999999</v>
      </c>
      <c r="N211" s="4"/>
    </row>
    <row r="212" spans="1:14" ht="80.099999999999994" customHeight="1" thickBot="1">
      <c r="A212" s="20"/>
      <c r="B212" s="20"/>
      <c r="C212" s="12" t="s">
        <v>521</v>
      </c>
      <c r="D212" s="13" t="s">
        <v>499</v>
      </c>
      <c r="E212" s="19" t="s">
        <v>522</v>
      </c>
      <c r="F212" s="19"/>
      <c r="G212" s="21" t="s">
        <v>519</v>
      </c>
      <c r="H212" s="21"/>
      <c r="I212" s="4" t="s">
        <v>43</v>
      </c>
      <c r="J212" s="4" t="s">
        <v>514</v>
      </c>
      <c r="K212" s="3">
        <v>0.21</v>
      </c>
      <c r="L212" s="3">
        <v>4.84</v>
      </c>
      <c r="M212" s="3">
        <f t="shared" si="26"/>
        <v>6.6791999999999989</v>
      </c>
      <c r="N212" s="4"/>
    </row>
    <row r="213" spans="1:14" ht="80.099999999999994" customHeight="1" thickBot="1">
      <c r="A213" s="20"/>
      <c r="B213" s="20"/>
      <c r="C213" s="12" t="s">
        <v>523</v>
      </c>
      <c r="D213" s="13" t="s">
        <v>499</v>
      </c>
      <c r="E213" s="19" t="s">
        <v>524</v>
      </c>
      <c r="F213" s="19"/>
      <c r="G213" s="21" t="s">
        <v>525</v>
      </c>
      <c r="H213" s="21"/>
      <c r="I213" s="4" t="s">
        <v>526</v>
      </c>
      <c r="J213" s="4" t="s">
        <v>154</v>
      </c>
      <c r="K213" s="3">
        <v>0.22</v>
      </c>
      <c r="L213" s="3">
        <v>6.53</v>
      </c>
      <c r="M213" s="3">
        <f t="shared" si="26"/>
        <v>9.0114000000000001</v>
      </c>
      <c r="N213" s="4"/>
    </row>
    <row r="214" spans="1:14" ht="80.099999999999994" customHeight="1" thickBot="1">
      <c r="A214" s="20"/>
      <c r="B214" s="20"/>
      <c r="C214" s="12" t="s">
        <v>527</v>
      </c>
      <c r="D214" s="13" t="s">
        <v>499</v>
      </c>
      <c r="E214" s="19" t="s">
        <v>528</v>
      </c>
      <c r="F214" s="19"/>
      <c r="G214" s="21" t="s">
        <v>495</v>
      </c>
      <c r="H214" s="21"/>
      <c r="I214" s="4" t="s">
        <v>43</v>
      </c>
      <c r="J214" s="4" t="s">
        <v>514</v>
      </c>
      <c r="K214" s="3">
        <v>0.28000000000000003</v>
      </c>
      <c r="L214" s="3">
        <v>4.9800000000000004</v>
      </c>
      <c r="M214" s="3">
        <f t="shared" si="26"/>
        <v>6.8723999999999998</v>
      </c>
      <c r="N214" s="4"/>
    </row>
    <row r="215" spans="1:14" ht="80.099999999999994" customHeight="1" thickBot="1">
      <c r="A215" s="20"/>
      <c r="B215" s="20"/>
      <c r="C215" s="12" t="s">
        <v>529</v>
      </c>
      <c r="D215" s="13" t="s">
        <v>499</v>
      </c>
      <c r="E215" s="19" t="s">
        <v>530</v>
      </c>
      <c r="F215" s="19"/>
      <c r="G215" s="21" t="s">
        <v>531</v>
      </c>
      <c r="H215" s="21"/>
      <c r="I215" s="4" t="s">
        <v>526</v>
      </c>
      <c r="J215" s="4" t="s">
        <v>154</v>
      </c>
      <c r="K215" s="3">
        <v>0.3</v>
      </c>
      <c r="L215" s="3">
        <v>7.6</v>
      </c>
      <c r="M215" s="3">
        <f t="shared" si="26"/>
        <v>10.488</v>
      </c>
      <c r="N215" s="4"/>
    </row>
    <row r="216" spans="1:14" ht="80.099999999999994" customHeight="1" thickBot="1">
      <c r="A216" s="20"/>
      <c r="B216" s="20"/>
      <c r="C216" s="12" t="s">
        <v>532</v>
      </c>
      <c r="D216" s="13" t="s">
        <v>499</v>
      </c>
      <c r="E216" s="19" t="s">
        <v>533</v>
      </c>
      <c r="F216" s="19"/>
      <c r="G216" s="21" t="s">
        <v>534</v>
      </c>
      <c r="H216" s="21"/>
      <c r="I216" s="4" t="s">
        <v>43</v>
      </c>
      <c r="J216" s="4" t="s">
        <v>514</v>
      </c>
      <c r="K216" s="3">
        <v>0.3</v>
      </c>
      <c r="L216" s="3">
        <v>5.52</v>
      </c>
      <c r="M216" s="3">
        <f t="shared" si="26"/>
        <v>7.6175999999999986</v>
      </c>
      <c r="N216" s="4"/>
    </row>
    <row r="217" spans="1:14" ht="80.099999999999994" customHeight="1" thickBot="1">
      <c r="A217" s="20"/>
      <c r="B217" s="20"/>
      <c r="C217" s="12" t="s">
        <v>535</v>
      </c>
      <c r="D217" s="13" t="s">
        <v>499</v>
      </c>
      <c r="E217" s="19" t="s">
        <v>536</v>
      </c>
      <c r="F217" s="19"/>
      <c r="G217" s="21" t="s">
        <v>74</v>
      </c>
      <c r="H217" s="21"/>
      <c r="I217" s="4" t="s">
        <v>520</v>
      </c>
      <c r="J217" s="4" t="s">
        <v>154</v>
      </c>
      <c r="K217" s="3">
        <v>0.17</v>
      </c>
      <c r="L217" s="3">
        <v>5.46</v>
      </c>
      <c r="M217" s="3">
        <f t="shared" si="26"/>
        <v>7.5347999999999997</v>
      </c>
      <c r="N217" s="4"/>
    </row>
    <row r="218" spans="1:14" ht="80.099999999999994" customHeight="1" thickBot="1">
      <c r="A218" s="20"/>
      <c r="B218" s="20"/>
      <c r="C218" s="12" t="s">
        <v>537</v>
      </c>
      <c r="D218" s="13" t="s">
        <v>499</v>
      </c>
      <c r="E218" s="19" t="s">
        <v>538</v>
      </c>
      <c r="F218" s="19"/>
      <c r="G218" s="21" t="s">
        <v>539</v>
      </c>
      <c r="H218" s="21"/>
      <c r="I218" s="4" t="s">
        <v>43</v>
      </c>
      <c r="J218" s="4" t="s">
        <v>514</v>
      </c>
      <c r="K218" s="3">
        <v>0.16</v>
      </c>
      <c r="L218" s="3">
        <v>4.2</v>
      </c>
      <c r="M218" s="3">
        <f t="shared" si="26"/>
        <v>5.7959999999999994</v>
      </c>
      <c r="N218" s="4"/>
    </row>
    <row r="219" spans="1:14" ht="80.099999999999994" customHeight="1" thickBot="1">
      <c r="A219" s="20"/>
      <c r="B219" s="20"/>
      <c r="C219" s="12" t="s">
        <v>540</v>
      </c>
      <c r="D219" s="13" t="s">
        <v>499</v>
      </c>
      <c r="E219" s="19" t="s">
        <v>541</v>
      </c>
      <c r="F219" s="19"/>
      <c r="G219" s="21" t="s">
        <v>525</v>
      </c>
      <c r="H219" s="21"/>
      <c r="I219" s="4" t="s">
        <v>526</v>
      </c>
      <c r="J219" s="4" t="s">
        <v>514</v>
      </c>
      <c r="K219" s="3">
        <v>0.17</v>
      </c>
      <c r="L219" s="3">
        <v>5.8</v>
      </c>
      <c r="M219" s="3">
        <f t="shared" si="26"/>
        <v>8.0039999999999996</v>
      </c>
      <c r="N219" s="4"/>
    </row>
    <row r="220" spans="1:14" ht="80.099999999999994" customHeight="1" thickBot="1">
      <c r="A220" s="20"/>
      <c r="B220" s="20"/>
      <c r="C220" s="12" t="s">
        <v>542</v>
      </c>
      <c r="D220" s="13" t="s">
        <v>499</v>
      </c>
      <c r="E220" s="19" t="s">
        <v>543</v>
      </c>
      <c r="F220" s="19"/>
      <c r="G220" s="21" t="s">
        <v>544</v>
      </c>
      <c r="H220" s="21"/>
      <c r="I220" s="4" t="s">
        <v>43</v>
      </c>
      <c r="J220" s="4" t="s">
        <v>514</v>
      </c>
      <c r="K220" s="3">
        <v>0.19</v>
      </c>
      <c r="L220" s="3">
        <v>4.43</v>
      </c>
      <c r="M220" s="3">
        <f t="shared" si="26"/>
        <v>6.1133999999999995</v>
      </c>
      <c r="N220" s="4"/>
    </row>
    <row r="221" spans="1:14" ht="80.099999999999994" customHeight="1" thickBot="1">
      <c r="A221" s="20"/>
      <c r="B221" s="20"/>
      <c r="C221" s="12" t="s">
        <v>545</v>
      </c>
      <c r="D221" s="13" t="s">
        <v>499</v>
      </c>
      <c r="E221" s="19" t="s">
        <v>546</v>
      </c>
      <c r="F221" s="19"/>
      <c r="G221" s="21" t="s">
        <v>531</v>
      </c>
      <c r="H221" s="21"/>
      <c r="I221" s="4" t="s">
        <v>43</v>
      </c>
      <c r="J221" s="4" t="s">
        <v>514</v>
      </c>
      <c r="K221" s="3">
        <v>0.19</v>
      </c>
      <c r="L221" s="3">
        <v>6.17</v>
      </c>
      <c r="M221" s="3">
        <f t="shared" si="26"/>
        <v>8.5145999999999997</v>
      </c>
      <c r="N221" s="4"/>
    </row>
    <row r="222" spans="1:14" ht="80.099999999999994" customHeight="1" thickBot="1">
      <c r="A222" s="23"/>
      <c r="B222" s="23"/>
      <c r="C222" s="10" t="s">
        <v>547</v>
      </c>
      <c r="D222" s="11" t="s">
        <v>499</v>
      </c>
      <c r="E222" s="22" t="s">
        <v>548</v>
      </c>
      <c r="F222" s="22"/>
      <c r="G222" s="24" t="s">
        <v>549</v>
      </c>
      <c r="H222" s="24"/>
      <c r="I222" s="4" t="s">
        <v>43</v>
      </c>
      <c r="J222" s="4" t="s">
        <v>514</v>
      </c>
      <c r="K222" s="3">
        <v>0.22</v>
      </c>
      <c r="L222" s="3">
        <v>4.6500000000000004</v>
      </c>
      <c r="M222" s="3">
        <f t="shared" si="26"/>
        <v>6.4169999999999998</v>
      </c>
      <c r="N222" s="4"/>
    </row>
    <row r="223" spans="1:14" ht="17.100000000000001" customHeight="1" thickBot="1">
      <c r="A223" s="14" t="s">
        <v>11</v>
      </c>
      <c r="B223" s="31" t="s">
        <v>550</v>
      </c>
      <c r="C223" s="31"/>
      <c r="D223" s="31"/>
      <c r="E223" s="31"/>
      <c r="F223" s="31"/>
      <c r="G223" s="31"/>
      <c r="H223" s="31"/>
      <c r="I223" s="26"/>
      <c r="J223" s="26"/>
      <c r="K223" s="26"/>
      <c r="L223" s="26"/>
      <c r="M223" s="26"/>
      <c r="N223" s="26"/>
    </row>
    <row r="224" spans="1:14" ht="80.099999999999994" customHeight="1" thickBot="1">
      <c r="A224" s="33"/>
      <c r="B224" s="33"/>
      <c r="C224" s="8" t="s">
        <v>551</v>
      </c>
      <c r="D224" s="9" t="s">
        <v>552</v>
      </c>
      <c r="E224" s="32" t="s">
        <v>553</v>
      </c>
      <c r="F224" s="32"/>
      <c r="G224" s="34" t="s">
        <v>468</v>
      </c>
      <c r="H224" s="34"/>
      <c r="I224" s="4" t="s">
        <v>308</v>
      </c>
      <c r="J224" s="4" t="s">
        <v>554</v>
      </c>
      <c r="K224" s="3">
        <v>0.11</v>
      </c>
      <c r="L224" s="3">
        <v>2.5</v>
      </c>
      <c r="M224" s="3">
        <f t="shared" ref="M224:M246" si="27">L224*1.38</f>
        <v>3.4499999999999997</v>
      </c>
      <c r="N224" s="4"/>
    </row>
    <row r="225" spans="1:14" ht="80.099999999999994" customHeight="1" thickBot="1">
      <c r="A225" s="20"/>
      <c r="B225" s="20"/>
      <c r="C225" s="12" t="s">
        <v>555</v>
      </c>
      <c r="D225" s="13" t="s">
        <v>552</v>
      </c>
      <c r="E225" s="19" t="s">
        <v>556</v>
      </c>
      <c r="F225" s="19"/>
      <c r="G225" s="21" t="s">
        <v>468</v>
      </c>
      <c r="H225" s="21"/>
      <c r="I225" s="4" t="s">
        <v>308</v>
      </c>
      <c r="J225" s="4" t="s">
        <v>554</v>
      </c>
      <c r="K225" s="3">
        <v>0.1</v>
      </c>
      <c r="L225" s="3">
        <v>2.5</v>
      </c>
      <c r="M225" s="3">
        <f t="shared" si="27"/>
        <v>3.4499999999999997</v>
      </c>
      <c r="N225" s="4"/>
    </row>
    <row r="226" spans="1:14" ht="80.099999999999994" customHeight="1" thickBot="1">
      <c r="A226" s="20"/>
      <c r="B226" s="20"/>
      <c r="C226" s="12" t="s">
        <v>557</v>
      </c>
      <c r="D226" s="13" t="s">
        <v>552</v>
      </c>
      <c r="E226" s="19" t="s">
        <v>558</v>
      </c>
      <c r="F226" s="19"/>
      <c r="G226" s="21" t="s">
        <v>468</v>
      </c>
      <c r="H226" s="21"/>
      <c r="I226" s="4" t="s">
        <v>308</v>
      </c>
      <c r="J226" s="4" t="s">
        <v>554</v>
      </c>
      <c r="K226" s="3">
        <v>0.1</v>
      </c>
      <c r="L226" s="3">
        <v>2.5</v>
      </c>
      <c r="M226" s="3">
        <f t="shared" si="27"/>
        <v>3.4499999999999997</v>
      </c>
      <c r="N226" s="4"/>
    </row>
    <row r="227" spans="1:14" ht="80.099999999999994" customHeight="1" thickBot="1">
      <c r="A227" s="20"/>
      <c r="B227" s="20"/>
      <c r="C227" s="12" t="s">
        <v>559</v>
      </c>
      <c r="D227" s="13" t="s">
        <v>552</v>
      </c>
      <c r="E227" s="19" t="s">
        <v>560</v>
      </c>
      <c r="F227" s="19"/>
      <c r="G227" s="21" t="s">
        <v>468</v>
      </c>
      <c r="H227" s="21"/>
      <c r="I227" s="4" t="s">
        <v>308</v>
      </c>
      <c r="J227" s="4" t="s">
        <v>554</v>
      </c>
      <c r="K227" s="3">
        <v>0.11</v>
      </c>
      <c r="L227" s="3">
        <v>2.5</v>
      </c>
      <c r="M227" s="3">
        <f t="shared" si="27"/>
        <v>3.4499999999999997</v>
      </c>
      <c r="N227" s="4"/>
    </row>
    <row r="228" spans="1:14" ht="80.099999999999994" customHeight="1" thickBot="1">
      <c r="A228" s="20"/>
      <c r="B228" s="20"/>
      <c r="C228" s="12" t="s">
        <v>561</v>
      </c>
      <c r="D228" s="13" t="s">
        <v>552</v>
      </c>
      <c r="E228" s="19" t="s">
        <v>562</v>
      </c>
      <c r="F228" s="19"/>
      <c r="G228" s="21" t="s">
        <v>468</v>
      </c>
      <c r="H228" s="21"/>
      <c r="I228" s="4" t="s">
        <v>308</v>
      </c>
      <c r="J228" s="4" t="s">
        <v>554</v>
      </c>
      <c r="K228" s="3">
        <v>0.11</v>
      </c>
      <c r="L228" s="3">
        <v>2.5</v>
      </c>
      <c r="M228" s="3">
        <f t="shared" si="27"/>
        <v>3.4499999999999997</v>
      </c>
      <c r="N228" s="4"/>
    </row>
    <row r="229" spans="1:14" ht="80.099999999999994" customHeight="1" thickBot="1">
      <c r="A229" s="20"/>
      <c r="B229" s="20"/>
      <c r="C229" s="12" t="s">
        <v>563</v>
      </c>
      <c r="D229" s="13" t="s">
        <v>552</v>
      </c>
      <c r="E229" s="19" t="s">
        <v>564</v>
      </c>
      <c r="F229" s="19"/>
      <c r="G229" s="21" t="s">
        <v>468</v>
      </c>
      <c r="H229" s="21"/>
      <c r="I229" s="4" t="s">
        <v>308</v>
      </c>
      <c r="J229" s="4" t="s">
        <v>554</v>
      </c>
      <c r="K229" s="3">
        <v>0.11</v>
      </c>
      <c r="L229" s="3">
        <v>2.5</v>
      </c>
      <c r="M229" s="3">
        <f t="shared" si="27"/>
        <v>3.4499999999999997</v>
      </c>
      <c r="N229" s="4"/>
    </row>
    <row r="230" spans="1:14" ht="80.099999999999994" customHeight="1" thickBot="1">
      <c r="A230" s="20"/>
      <c r="B230" s="20"/>
      <c r="C230" s="12" t="s">
        <v>565</v>
      </c>
      <c r="D230" s="13" t="s">
        <v>552</v>
      </c>
      <c r="E230" s="19" t="s">
        <v>566</v>
      </c>
      <c r="F230" s="19"/>
      <c r="G230" s="21" t="s">
        <v>468</v>
      </c>
      <c r="H230" s="21"/>
      <c r="I230" s="4" t="s">
        <v>308</v>
      </c>
      <c r="J230" s="4" t="s">
        <v>554</v>
      </c>
      <c r="K230" s="3">
        <v>0.11</v>
      </c>
      <c r="L230" s="3">
        <v>2.5</v>
      </c>
      <c r="M230" s="3">
        <f t="shared" si="27"/>
        <v>3.4499999999999997</v>
      </c>
      <c r="N230" s="4"/>
    </row>
    <row r="231" spans="1:14" ht="80.099999999999994" customHeight="1" thickBot="1">
      <c r="A231" s="20"/>
      <c r="B231" s="20"/>
      <c r="C231" s="12" t="s">
        <v>567</v>
      </c>
      <c r="D231" s="13" t="s">
        <v>552</v>
      </c>
      <c r="E231" s="19" t="s">
        <v>568</v>
      </c>
      <c r="F231" s="19"/>
      <c r="G231" s="21" t="s">
        <v>272</v>
      </c>
      <c r="H231" s="21"/>
      <c r="I231" s="4" t="s">
        <v>569</v>
      </c>
      <c r="J231" s="4" t="s">
        <v>570</v>
      </c>
      <c r="K231" s="3">
        <v>0.02</v>
      </c>
      <c r="L231" s="3">
        <v>2.66</v>
      </c>
      <c r="M231" s="3">
        <f t="shared" si="27"/>
        <v>3.6707999999999998</v>
      </c>
      <c r="N231" s="4"/>
    </row>
    <row r="232" spans="1:14" ht="80.099999999999994" customHeight="1" thickBot="1">
      <c r="A232" s="20"/>
      <c r="B232" s="20"/>
      <c r="C232" s="12" t="s">
        <v>571</v>
      </c>
      <c r="D232" s="13" t="s">
        <v>552</v>
      </c>
      <c r="E232" s="19" t="s">
        <v>572</v>
      </c>
      <c r="F232" s="19"/>
      <c r="G232" s="21" t="s">
        <v>272</v>
      </c>
      <c r="H232" s="21"/>
      <c r="I232" s="4" t="s">
        <v>569</v>
      </c>
      <c r="J232" s="4" t="s">
        <v>570</v>
      </c>
      <c r="K232" s="3">
        <v>0.02</v>
      </c>
      <c r="L232" s="3">
        <v>2.66</v>
      </c>
      <c r="M232" s="3">
        <f t="shared" si="27"/>
        <v>3.6707999999999998</v>
      </c>
      <c r="N232" s="4"/>
    </row>
    <row r="233" spans="1:14" ht="80.099999999999994" customHeight="1" thickBot="1">
      <c r="A233" s="20"/>
      <c r="B233" s="20"/>
      <c r="C233" s="12" t="s">
        <v>573</v>
      </c>
      <c r="D233" s="13" t="s">
        <v>552</v>
      </c>
      <c r="E233" s="19" t="s">
        <v>574</v>
      </c>
      <c r="F233" s="19"/>
      <c r="G233" s="21" t="s">
        <v>272</v>
      </c>
      <c r="H233" s="21"/>
      <c r="I233" s="4" t="s">
        <v>569</v>
      </c>
      <c r="J233" s="4" t="s">
        <v>570</v>
      </c>
      <c r="K233" s="3">
        <v>0.02</v>
      </c>
      <c r="L233" s="3">
        <v>2.66</v>
      </c>
      <c r="M233" s="3">
        <f t="shared" si="27"/>
        <v>3.6707999999999998</v>
      </c>
      <c r="N233" s="4"/>
    </row>
    <row r="234" spans="1:14" ht="80.099999999999994" customHeight="1" thickBot="1">
      <c r="A234" s="20"/>
      <c r="B234" s="20"/>
      <c r="C234" s="12" t="s">
        <v>575</v>
      </c>
      <c r="D234" s="13" t="s">
        <v>552</v>
      </c>
      <c r="E234" s="19" t="s">
        <v>576</v>
      </c>
      <c r="F234" s="19"/>
      <c r="G234" s="21" t="s">
        <v>272</v>
      </c>
      <c r="H234" s="21"/>
      <c r="I234" s="4" t="s">
        <v>569</v>
      </c>
      <c r="J234" s="4" t="s">
        <v>570</v>
      </c>
      <c r="K234" s="3">
        <v>0.02</v>
      </c>
      <c r="L234" s="3">
        <v>2.66</v>
      </c>
      <c r="M234" s="3">
        <f t="shared" si="27"/>
        <v>3.6707999999999998</v>
      </c>
      <c r="N234" s="4"/>
    </row>
    <row r="235" spans="1:14" ht="80.099999999999994" customHeight="1" thickBot="1">
      <c r="A235" s="20"/>
      <c r="B235" s="20"/>
      <c r="C235" s="12" t="s">
        <v>577</v>
      </c>
      <c r="D235" s="13" t="s">
        <v>552</v>
      </c>
      <c r="E235" s="19" t="s">
        <v>578</v>
      </c>
      <c r="F235" s="19"/>
      <c r="G235" s="21" t="s">
        <v>272</v>
      </c>
      <c r="H235" s="21"/>
      <c r="I235" s="4" t="s">
        <v>569</v>
      </c>
      <c r="J235" s="4" t="s">
        <v>579</v>
      </c>
      <c r="K235" s="3">
        <v>0.02</v>
      </c>
      <c r="L235" s="3">
        <v>2.66</v>
      </c>
      <c r="M235" s="3">
        <f t="shared" si="27"/>
        <v>3.6707999999999998</v>
      </c>
      <c r="N235" s="4"/>
    </row>
    <row r="236" spans="1:14" ht="80.099999999999994" customHeight="1" thickBot="1">
      <c r="A236" s="20"/>
      <c r="B236" s="20"/>
      <c r="C236" s="12" t="s">
        <v>580</v>
      </c>
      <c r="D236" s="13" t="s">
        <v>552</v>
      </c>
      <c r="E236" s="19" t="s">
        <v>581</v>
      </c>
      <c r="F236" s="19"/>
      <c r="G236" s="21" t="s">
        <v>272</v>
      </c>
      <c r="H236" s="21"/>
      <c r="I236" s="4" t="s">
        <v>569</v>
      </c>
      <c r="J236" s="4" t="s">
        <v>579</v>
      </c>
      <c r="K236" s="3">
        <v>0.02</v>
      </c>
      <c r="L236" s="3">
        <v>2.66</v>
      </c>
      <c r="M236" s="3">
        <f t="shared" si="27"/>
        <v>3.6707999999999998</v>
      </c>
      <c r="N236" s="4"/>
    </row>
    <row r="237" spans="1:14" ht="80.099999999999994" customHeight="1" thickBot="1">
      <c r="A237" s="20"/>
      <c r="B237" s="20"/>
      <c r="C237" s="12" t="s">
        <v>582</v>
      </c>
      <c r="D237" s="13" t="s">
        <v>552</v>
      </c>
      <c r="E237" s="19" t="s">
        <v>583</v>
      </c>
      <c r="F237" s="19"/>
      <c r="G237" s="21" t="s">
        <v>272</v>
      </c>
      <c r="H237" s="21"/>
      <c r="I237" s="4" t="s">
        <v>569</v>
      </c>
      <c r="J237" s="4" t="s">
        <v>579</v>
      </c>
      <c r="K237" s="3">
        <v>0.02</v>
      </c>
      <c r="L237" s="3">
        <v>2.66</v>
      </c>
      <c r="M237" s="3">
        <f t="shared" si="27"/>
        <v>3.6707999999999998</v>
      </c>
      <c r="N237" s="4"/>
    </row>
    <row r="238" spans="1:14" ht="80.099999999999994" customHeight="1" thickBot="1">
      <c r="A238" s="20"/>
      <c r="B238" s="20"/>
      <c r="C238" s="12" t="s">
        <v>584</v>
      </c>
      <c r="D238" s="13" t="s">
        <v>552</v>
      </c>
      <c r="E238" s="19" t="s">
        <v>585</v>
      </c>
      <c r="F238" s="19"/>
      <c r="G238" s="21" t="s">
        <v>272</v>
      </c>
      <c r="H238" s="21"/>
      <c r="I238" s="4" t="s">
        <v>569</v>
      </c>
      <c r="J238" s="4" t="s">
        <v>579</v>
      </c>
      <c r="K238" s="3">
        <v>0.02</v>
      </c>
      <c r="L238" s="3">
        <v>2.66</v>
      </c>
      <c r="M238" s="3">
        <f t="shared" si="27"/>
        <v>3.6707999999999998</v>
      </c>
      <c r="N238" s="4"/>
    </row>
    <row r="239" spans="1:14" ht="80.099999999999994" customHeight="1" thickBot="1">
      <c r="A239" s="20"/>
      <c r="B239" s="20"/>
      <c r="C239" s="12" t="s">
        <v>586</v>
      </c>
      <c r="D239" s="13" t="s">
        <v>552</v>
      </c>
      <c r="E239" s="19" t="s">
        <v>587</v>
      </c>
      <c r="F239" s="19"/>
      <c r="G239" s="21" t="s">
        <v>588</v>
      </c>
      <c r="H239" s="21"/>
      <c r="I239" s="4" t="s">
        <v>569</v>
      </c>
      <c r="J239" s="4" t="s">
        <v>589</v>
      </c>
      <c r="K239" s="3">
        <v>0.05</v>
      </c>
      <c r="L239" s="3">
        <v>2.95</v>
      </c>
      <c r="M239" s="3">
        <f t="shared" si="27"/>
        <v>4.0709999999999997</v>
      </c>
      <c r="N239" s="4"/>
    </row>
    <row r="240" spans="1:14" ht="80.099999999999994" customHeight="1" thickBot="1">
      <c r="A240" s="20"/>
      <c r="B240" s="20"/>
      <c r="C240" s="12" t="s">
        <v>590</v>
      </c>
      <c r="D240" s="13" t="s">
        <v>552</v>
      </c>
      <c r="E240" s="19" t="s">
        <v>591</v>
      </c>
      <c r="F240" s="19"/>
      <c r="G240" s="21" t="s">
        <v>588</v>
      </c>
      <c r="H240" s="21"/>
      <c r="I240" s="4" t="s">
        <v>569</v>
      </c>
      <c r="J240" s="4" t="s">
        <v>589</v>
      </c>
      <c r="K240" s="3">
        <v>0.05</v>
      </c>
      <c r="L240" s="3">
        <v>2.95</v>
      </c>
      <c r="M240" s="3">
        <f t="shared" si="27"/>
        <v>4.0709999999999997</v>
      </c>
      <c r="N240" s="4"/>
    </row>
    <row r="241" spans="1:14" ht="80.099999999999994" customHeight="1" thickBot="1">
      <c r="A241" s="20"/>
      <c r="B241" s="20"/>
      <c r="C241" s="12" t="s">
        <v>592</v>
      </c>
      <c r="D241" s="13" t="s">
        <v>552</v>
      </c>
      <c r="E241" s="19" t="s">
        <v>593</v>
      </c>
      <c r="F241" s="19"/>
      <c r="G241" s="21" t="s">
        <v>588</v>
      </c>
      <c r="H241" s="21"/>
      <c r="I241" s="4" t="s">
        <v>569</v>
      </c>
      <c r="J241" s="4" t="s">
        <v>589</v>
      </c>
      <c r="K241" s="3">
        <v>0.05</v>
      </c>
      <c r="L241" s="3">
        <v>2.95</v>
      </c>
      <c r="M241" s="3">
        <f t="shared" si="27"/>
        <v>4.0709999999999997</v>
      </c>
      <c r="N241" s="4"/>
    </row>
    <row r="242" spans="1:14" ht="80.099999999999994" customHeight="1" thickBot="1">
      <c r="A242" s="20"/>
      <c r="B242" s="20"/>
      <c r="C242" s="12" t="s">
        <v>594</v>
      </c>
      <c r="D242" s="13" t="s">
        <v>552</v>
      </c>
      <c r="E242" s="19" t="s">
        <v>595</v>
      </c>
      <c r="F242" s="19"/>
      <c r="G242" s="21" t="s">
        <v>588</v>
      </c>
      <c r="H242" s="21"/>
      <c r="I242" s="4" t="s">
        <v>569</v>
      </c>
      <c r="J242" s="4" t="s">
        <v>589</v>
      </c>
      <c r="K242" s="3">
        <v>0.05</v>
      </c>
      <c r="L242" s="3">
        <v>2.95</v>
      </c>
      <c r="M242" s="3">
        <f t="shared" si="27"/>
        <v>4.0709999999999997</v>
      </c>
      <c r="N242" s="4"/>
    </row>
    <row r="243" spans="1:14" ht="80.099999999999994" customHeight="1" thickBot="1">
      <c r="A243" s="20"/>
      <c r="B243" s="20"/>
      <c r="C243" s="12" t="s">
        <v>596</v>
      </c>
      <c r="D243" s="13" t="s">
        <v>552</v>
      </c>
      <c r="E243" s="19" t="s">
        <v>597</v>
      </c>
      <c r="F243" s="19"/>
      <c r="G243" s="21" t="s">
        <v>588</v>
      </c>
      <c r="H243" s="21"/>
      <c r="I243" s="4" t="s">
        <v>569</v>
      </c>
      <c r="J243" s="4" t="s">
        <v>598</v>
      </c>
      <c r="K243" s="3">
        <v>0.06</v>
      </c>
      <c r="L243" s="3">
        <v>2.95</v>
      </c>
      <c r="M243" s="3">
        <f t="shared" si="27"/>
        <v>4.0709999999999997</v>
      </c>
      <c r="N243" s="4"/>
    </row>
    <row r="244" spans="1:14" ht="80.099999999999994" customHeight="1" thickBot="1">
      <c r="A244" s="20"/>
      <c r="B244" s="20"/>
      <c r="C244" s="12" t="s">
        <v>599</v>
      </c>
      <c r="D244" s="13" t="s">
        <v>552</v>
      </c>
      <c r="E244" s="19" t="s">
        <v>600</v>
      </c>
      <c r="F244" s="19"/>
      <c r="G244" s="21" t="s">
        <v>588</v>
      </c>
      <c r="H244" s="21"/>
      <c r="I244" s="4" t="s">
        <v>569</v>
      </c>
      <c r="J244" s="4" t="s">
        <v>598</v>
      </c>
      <c r="K244" s="3">
        <v>0.06</v>
      </c>
      <c r="L244" s="3">
        <v>2.95</v>
      </c>
      <c r="M244" s="3">
        <f t="shared" si="27"/>
        <v>4.0709999999999997</v>
      </c>
      <c r="N244" s="4"/>
    </row>
    <row r="245" spans="1:14" ht="80.099999999999994" customHeight="1" thickBot="1">
      <c r="A245" s="20"/>
      <c r="B245" s="20"/>
      <c r="C245" s="12" t="s">
        <v>601</v>
      </c>
      <c r="D245" s="13" t="s">
        <v>552</v>
      </c>
      <c r="E245" s="19" t="s">
        <v>602</v>
      </c>
      <c r="F245" s="19"/>
      <c r="G245" s="21" t="s">
        <v>588</v>
      </c>
      <c r="H245" s="21"/>
      <c r="I245" s="4" t="s">
        <v>569</v>
      </c>
      <c r="J245" s="4" t="s">
        <v>598</v>
      </c>
      <c r="K245" s="3">
        <v>0.06</v>
      </c>
      <c r="L245" s="3">
        <v>2.95</v>
      </c>
      <c r="M245" s="3">
        <f t="shared" si="27"/>
        <v>4.0709999999999997</v>
      </c>
      <c r="N245" s="4"/>
    </row>
    <row r="246" spans="1:14" ht="80.099999999999994" customHeight="1" thickBot="1">
      <c r="A246" s="23"/>
      <c r="B246" s="23"/>
      <c r="C246" s="10" t="s">
        <v>603</v>
      </c>
      <c r="D246" s="11" t="s">
        <v>552</v>
      </c>
      <c r="E246" s="22" t="s">
        <v>604</v>
      </c>
      <c r="F246" s="22"/>
      <c r="G246" s="24" t="s">
        <v>588</v>
      </c>
      <c r="H246" s="24"/>
      <c r="I246" s="4" t="s">
        <v>569</v>
      </c>
      <c r="J246" s="4" t="s">
        <v>598</v>
      </c>
      <c r="K246" s="3">
        <v>0.06</v>
      </c>
      <c r="L246" s="3">
        <v>2.95</v>
      </c>
      <c r="M246" s="3">
        <f t="shared" si="27"/>
        <v>4.0709999999999997</v>
      </c>
      <c r="N246" s="4"/>
    </row>
    <row r="247" spans="1:14" ht="17.100000000000001" customHeight="1" thickBot="1">
      <c r="A247" s="15"/>
      <c r="B247" s="25" t="s">
        <v>605</v>
      </c>
      <c r="C247" s="25"/>
      <c r="D247" s="25"/>
      <c r="E247" s="25"/>
      <c r="F247" s="25"/>
      <c r="G247" s="25"/>
      <c r="H247" s="25"/>
      <c r="I247" s="26"/>
      <c r="J247" s="26"/>
      <c r="K247" s="26"/>
      <c r="L247" s="26"/>
      <c r="M247" s="26"/>
      <c r="N247" s="26"/>
    </row>
    <row r="248" spans="1:14" ht="17.100000000000001" customHeight="1" thickBot="1">
      <c r="A248" s="5" t="s">
        <v>11</v>
      </c>
      <c r="B248" s="27" t="s">
        <v>605</v>
      </c>
      <c r="C248" s="27"/>
      <c r="D248" s="27"/>
      <c r="E248" s="27"/>
      <c r="F248" s="27"/>
      <c r="G248" s="27"/>
      <c r="H248" s="27"/>
      <c r="I248" s="26"/>
      <c r="J248" s="26"/>
      <c r="K248" s="26"/>
      <c r="L248" s="26"/>
      <c r="M248" s="26"/>
      <c r="N248" s="26"/>
    </row>
    <row r="249" spans="1:14" ht="80.099999999999994" customHeight="1" thickBot="1">
      <c r="A249" s="29"/>
      <c r="B249" s="29"/>
      <c r="C249" s="6" t="s">
        <v>606</v>
      </c>
      <c r="D249" s="7" t="s">
        <v>11</v>
      </c>
      <c r="E249" s="28" t="s">
        <v>607</v>
      </c>
      <c r="F249" s="28"/>
      <c r="G249" s="30" t="s">
        <v>608</v>
      </c>
      <c r="H249" s="30"/>
      <c r="I249" s="4" t="s">
        <v>83</v>
      </c>
      <c r="J249" s="4" t="s">
        <v>609</v>
      </c>
      <c r="K249" s="3">
        <v>15</v>
      </c>
      <c r="L249" s="3">
        <v>245</v>
      </c>
      <c r="M249" s="3">
        <f>L249*1.38</f>
        <v>338.09999999999997</v>
      </c>
      <c r="N249" s="4"/>
    </row>
    <row r="250" spans="1:14" ht="14.25" customHeight="1">
      <c r="A250" s="17"/>
      <c r="B250" s="17"/>
      <c r="C250" s="17"/>
      <c r="D250" s="17"/>
      <c r="E250" s="17"/>
      <c r="F250" s="17"/>
      <c r="G250" s="17"/>
      <c r="H250" s="17"/>
      <c r="I250" s="18"/>
      <c r="J250" s="18"/>
      <c r="K250" s="18"/>
      <c r="L250" s="18"/>
      <c r="M250" s="18"/>
      <c r="N250" s="18"/>
    </row>
  </sheetData>
  <mergeCells count="653">
    <mergeCell ref="B1:E1"/>
    <mergeCell ref="E3:F3"/>
    <mergeCell ref="A3:B3"/>
    <mergeCell ref="G3:H3"/>
    <mergeCell ref="B4:N4"/>
    <mergeCell ref="B5:N5"/>
    <mergeCell ref="E6:F6"/>
    <mergeCell ref="A6:B6"/>
    <mergeCell ref="G6:H6"/>
    <mergeCell ref="H2:N2"/>
    <mergeCell ref="F1:N1"/>
    <mergeCell ref="E7:F7"/>
    <mergeCell ref="A7:B7"/>
    <mergeCell ref="G7:H7"/>
    <mergeCell ref="E8:F8"/>
    <mergeCell ref="A8:B8"/>
    <mergeCell ref="G8:H8"/>
    <mergeCell ref="E9:F9"/>
    <mergeCell ref="A9:B9"/>
    <mergeCell ref="G9:H9"/>
    <mergeCell ref="E10:F10"/>
    <mergeCell ref="A10:B10"/>
    <mergeCell ref="G10:H10"/>
    <mergeCell ref="B11:N11"/>
    <mergeCell ref="E12:F12"/>
    <mergeCell ref="A12:B12"/>
    <mergeCell ref="G12:H12"/>
    <mergeCell ref="E13:F13"/>
    <mergeCell ref="A13:B13"/>
    <mergeCell ref="G13:H13"/>
    <mergeCell ref="E14:F14"/>
    <mergeCell ref="A14:B14"/>
    <mergeCell ref="G14:H14"/>
    <mergeCell ref="E15:F15"/>
    <mergeCell ref="A15:B15"/>
    <mergeCell ref="G15:H15"/>
    <mergeCell ref="E16:F16"/>
    <mergeCell ref="A16:B16"/>
    <mergeCell ref="G16:H16"/>
    <mergeCell ref="E17:F17"/>
    <mergeCell ref="A17:B17"/>
    <mergeCell ref="G17:H17"/>
    <mergeCell ref="B18:N18"/>
    <mergeCell ref="E19:F19"/>
    <mergeCell ref="A19:B19"/>
    <mergeCell ref="G19:H19"/>
    <mergeCell ref="E20:F20"/>
    <mergeCell ref="A20:B20"/>
    <mergeCell ref="G20:H20"/>
    <mergeCell ref="E21:F21"/>
    <mergeCell ref="A21:B21"/>
    <mergeCell ref="G21:H21"/>
    <mergeCell ref="E22:F22"/>
    <mergeCell ref="A22:B22"/>
    <mergeCell ref="G22:H22"/>
    <mergeCell ref="E23:F23"/>
    <mergeCell ref="A23:B23"/>
    <mergeCell ref="G23:H23"/>
    <mergeCell ref="E24:F24"/>
    <mergeCell ref="A24:B24"/>
    <mergeCell ref="G24:H24"/>
    <mergeCell ref="E25:F25"/>
    <mergeCell ref="A25:B25"/>
    <mergeCell ref="G25:H25"/>
    <mergeCell ref="B26:N26"/>
    <mergeCell ref="E27:F27"/>
    <mergeCell ref="A27:B27"/>
    <mergeCell ref="G27:H27"/>
    <mergeCell ref="E28:F28"/>
    <mergeCell ref="A28:B28"/>
    <mergeCell ref="G28:H28"/>
    <mergeCell ref="E29:F29"/>
    <mergeCell ref="A29:B29"/>
    <mergeCell ref="G29:H29"/>
    <mergeCell ref="B30:N30"/>
    <mergeCell ref="E31:F31"/>
    <mergeCell ref="A31:B31"/>
    <mergeCell ref="G31:H31"/>
    <mergeCell ref="E32:F32"/>
    <mergeCell ref="A32:B32"/>
    <mergeCell ref="G32:H32"/>
    <mergeCell ref="E33:F33"/>
    <mergeCell ref="A33:B33"/>
    <mergeCell ref="G33:H33"/>
    <mergeCell ref="E34:F34"/>
    <mergeCell ref="A34:B34"/>
    <mergeCell ref="G34:H34"/>
    <mergeCell ref="E35:F35"/>
    <mergeCell ref="A35:B35"/>
    <mergeCell ref="G35:H35"/>
    <mergeCell ref="E36:F36"/>
    <mergeCell ref="A36:B36"/>
    <mergeCell ref="G36:H36"/>
    <mergeCell ref="E37:F37"/>
    <mergeCell ref="A37:B37"/>
    <mergeCell ref="G37:H37"/>
    <mergeCell ref="E38:F38"/>
    <mergeCell ref="A38:B38"/>
    <mergeCell ref="G38:H38"/>
    <mergeCell ref="B39:N39"/>
    <mergeCell ref="B40:N40"/>
    <mergeCell ref="E41:F41"/>
    <mergeCell ref="A41:B41"/>
    <mergeCell ref="G41:H41"/>
    <mergeCell ref="E42:F42"/>
    <mergeCell ref="A42:B42"/>
    <mergeCell ref="G42:H42"/>
    <mergeCell ref="E43:F43"/>
    <mergeCell ref="A43:B43"/>
    <mergeCell ref="G43:H43"/>
    <mergeCell ref="E44:F44"/>
    <mergeCell ref="A44:B44"/>
    <mergeCell ref="G44:H44"/>
    <mergeCell ref="B45:N45"/>
    <mergeCell ref="B46:N46"/>
    <mergeCell ref="E47:F47"/>
    <mergeCell ref="A47:B47"/>
    <mergeCell ref="G47:H47"/>
    <mergeCell ref="E48:F48"/>
    <mergeCell ref="A48:B48"/>
    <mergeCell ref="G48:H48"/>
    <mergeCell ref="E49:F49"/>
    <mergeCell ref="A49:B49"/>
    <mergeCell ref="G49:H49"/>
    <mergeCell ref="E50:F50"/>
    <mergeCell ref="A50:B50"/>
    <mergeCell ref="G50:H50"/>
    <mergeCell ref="B51:N51"/>
    <mergeCell ref="E52:F52"/>
    <mergeCell ref="A52:B52"/>
    <mergeCell ref="G52:H52"/>
    <mergeCell ref="E53:F53"/>
    <mergeCell ref="A53:B53"/>
    <mergeCell ref="G53:H53"/>
    <mergeCell ref="E54:F54"/>
    <mergeCell ref="A54:B54"/>
    <mergeCell ref="G54:H54"/>
    <mergeCell ref="E55:F55"/>
    <mergeCell ref="A55:B55"/>
    <mergeCell ref="G55:H55"/>
    <mergeCell ref="B56:N56"/>
    <mergeCell ref="E57:F57"/>
    <mergeCell ref="A57:B57"/>
    <mergeCell ref="G57:H57"/>
    <mergeCell ref="E58:F58"/>
    <mergeCell ref="A58:B58"/>
    <mergeCell ref="G58:H58"/>
    <mergeCell ref="E59:F59"/>
    <mergeCell ref="A59:B59"/>
    <mergeCell ref="G59:H59"/>
    <mergeCell ref="E60:F60"/>
    <mergeCell ref="A60:B60"/>
    <mergeCell ref="G60:H60"/>
    <mergeCell ref="E61:F61"/>
    <mergeCell ref="A61:B61"/>
    <mergeCell ref="G61:H61"/>
    <mergeCell ref="E62:F62"/>
    <mergeCell ref="A62:B62"/>
    <mergeCell ref="G62:H62"/>
    <mergeCell ref="E63:F63"/>
    <mergeCell ref="A63:B63"/>
    <mergeCell ref="G63:H63"/>
    <mergeCell ref="E64:F64"/>
    <mergeCell ref="A64:B64"/>
    <mergeCell ref="G64:H64"/>
    <mergeCell ref="E65:F65"/>
    <mergeCell ref="A65:B65"/>
    <mergeCell ref="G65:H65"/>
    <mergeCell ref="E66:F66"/>
    <mergeCell ref="A66:B66"/>
    <mergeCell ref="G66:H66"/>
    <mergeCell ref="E67:F67"/>
    <mergeCell ref="A67:B67"/>
    <mergeCell ref="G67:H67"/>
    <mergeCell ref="E68:F68"/>
    <mergeCell ref="A68:B68"/>
    <mergeCell ref="G68:H68"/>
    <mergeCell ref="E69:F69"/>
    <mergeCell ref="A69:B69"/>
    <mergeCell ref="G69:H69"/>
    <mergeCell ref="E70:F70"/>
    <mergeCell ref="A70:B70"/>
    <mergeCell ref="G70:H70"/>
    <mergeCell ref="E71:F71"/>
    <mergeCell ref="A71:B71"/>
    <mergeCell ref="G71:H71"/>
    <mergeCell ref="E72:F72"/>
    <mergeCell ref="A72:B72"/>
    <mergeCell ref="G72:H72"/>
    <mergeCell ref="B73:N73"/>
    <mergeCell ref="E74:F74"/>
    <mergeCell ref="A74:B74"/>
    <mergeCell ref="G74:H74"/>
    <mergeCell ref="E75:F75"/>
    <mergeCell ref="A75:B75"/>
    <mergeCell ref="G75:H75"/>
    <mergeCell ref="E76:F76"/>
    <mergeCell ref="A76:B76"/>
    <mergeCell ref="G76:H76"/>
    <mergeCell ref="E77:F77"/>
    <mergeCell ref="A77:B77"/>
    <mergeCell ref="G77:H77"/>
    <mergeCell ref="E78:F78"/>
    <mergeCell ref="A78:B78"/>
    <mergeCell ref="G78:H78"/>
    <mergeCell ref="B79:N79"/>
    <mergeCell ref="B80:N80"/>
    <mergeCell ref="E81:F81"/>
    <mergeCell ref="A81:B81"/>
    <mergeCell ref="G81:H81"/>
    <mergeCell ref="E82:F82"/>
    <mergeCell ref="A82:B82"/>
    <mergeCell ref="G82:H82"/>
    <mergeCell ref="E83:F83"/>
    <mergeCell ref="A83:B83"/>
    <mergeCell ref="G83:H83"/>
    <mergeCell ref="E84:F84"/>
    <mergeCell ref="A84:B84"/>
    <mergeCell ref="G84:H84"/>
    <mergeCell ref="B85:N85"/>
    <mergeCell ref="E86:F86"/>
    <mergeCell ref="A86:B86"/>
    <mergeCell ref="G86:H86"/>
    <mergeCell ref="E87:F87"/>
    <mergeCell ref="A87:B87"/>
    <mergeCell ref="G87:H87"/>
    <mergeCell ref="E88:F88"/>
    <mergeCell ref="A88:B88"/>
    <mergeCell ref="G88:H88"/>
    <mergeCell ref="E89:F89"/>
    <mergeCell ref="A89:B89"/>
    <mergeCell ref="G89:H89"/>
    <mergeCell ref="E90:F90"/>
    <mergeCell ref="A90:B90"/>
    <mergeCell ref="G90:H90"/>
    <mergeCell ref="E91:F91"/>
    <mergeCell ref="A91:B91"/>
    <mergeCell ref="G91:H91"/>
    <mergeCell ref="E92:F92"/>
    <mergeCell ref="A92:B92"/>
    <mergeCell ref="G92:H92"/>
    <mergeCell ref="E93:F93"/>
    <mergeCell ref="A93:B93"/>
    <mergeCell ref="G93:H93"/>
    <mergeCell ref="E94:F94"/>
    <mergeCell ref="A94:B94"/>
    <mergeCell ref="G94:H94"/>
    <mergeCell ref="E95:F95"/>
    <mergeCell ref="A95:B95"/>
    <mergeCell ref="G95:H95"/>
    <mergeCell ref="E96:F96"/>
    <mergeCell ref="A96:B96"/>
    <mergeCell ref="G96:H96"/>
    <mergeCell ref="B97:N97"/>
    <mergeCell ref="E98:F98"/>
    <mergeCell ref="A98:B98"/>
    <mergeCell ref="G98:H98"/>
    <mergeCell ref="E99:F99"/>
    <mergeCell ref="A99:B99"/>
    <mergeCell ref="G99:H99"/>
    <mergeCell ref="E100:F100"/>
    <mergeCell ref="A100:B100"/>
    <mergeCell ref="G100:H100"/>
    <mergeCell ref="E101:F101"/>
    <mergeCell ref="A101:B101"/>
    <mergeCell ref="G101:H101"/>
    <mergeCell ref="E102:F102"/>
    <mergeCell ref="A102:B102"/>
    <mergeCell ref="G102:H102"/>
    <mergeCell ref="E103:F103"/>
    <mergeCell ref="A103:B103"/>
    <mergeCell ref="G103:H103"/>
    <mergeCell ref="E104:F104"/>
    <mergeCell ref="A104:B104"/>
    <mergeCell ref="G104:H104"/>
    <mergeCell ref="E105:F105"/>
    <mergeCell ref="A105:B105"/>
    <mergeCell ref="G105:H105"/>
    <mergeCell ref="E106:F106"/>
    <mergeCell ref="A106:B106"/>
    <mergeCell ref="G106:H106"/>
    <mergeCell ref="E107:F107"/>
    <mergeCell ref="A107:B107"/>
    <mergeCell ref="G107:H107"/>
    <mergeCell ref="E108:F108"/>
    <mergeCell ref="A108:B108"/>
    <mergeCell ref="G108:H108"/>
    <mergeCell ref="E109:F109"/>
    <mergeCell ref="A109:B109"/>
    <mergeCell ref="G109:H109"/>
    <mergeCell ref="E110:F110"/>
    <mergeCell ref="A110:B110"/>
    <mergeCell ref="G110:H110"/>
    <mergeCell ref="E111:F111"/>
    <mergeCell ref="A111:B111"/>
    <mergeCell ref="G111:H111"/>
    <mergeCell ref="E112:F112"/>
    <mergeCell ref="A112:B112"/>
    <mergeCell ref="G112:H112"/>
    <mergeCell ref="E113:F113"/>
    <mergeCell ref="A113:B113"/>
    <mergeCell ref="G113:H113"/>
    <mergeCell ref="B114:N114"/>
    <mergeCell ref="E115:F115"/>
    <mergeCell ref="A115:B115"/>
    <mergeCell ref="G115:H115"/>
    <mergeCell ref="E116:F116"/>
    <mergeCell ref="A116:B116"/>
    <mergeCell ref="G116:H116"/>
    <mergeCell ref="E117:F117"/>
    <mergeCell ref="A117:B117"/>
    <mergeCell ref="G117:H117"/>
    <mergeCell ref="E118:F118"/>
    <mergeCell ref="A118:B118"/>
    <mergeCell ref="G118:H118"/>
    <mergeCell ref="E119:F119"/>
    <mergeCell ref="A119:B119"/>
    <mergeCell ref="G119:H119"/>
    <mergeCell ref="E120:F120"/>
    <mergeCell ref="A120:B120"/>
    <mergeCell ref="G120:H120"/>
    <mergeCell ref="E121:F121"/>
    <mergeCell ref="A121:B121"/>
    <mergeCell ref="G121:H121"/>
    <mergeCell ref="B122:N122"/>
    <mergeCell ref="E123:F123"/>
    <mergeCell ref="A123:B123"/>
    <mergeCell ref="G123:H123"/>
    <mergeCell ref="E124:F124"/>
    <mergeCell ref="A124:B124"/>
    <mergeCell ref="G124:H124"/>
    <mergeCell ref="E125:F125"/>
    <mergeCell ref="A125:B125"/>
    <mergeCell ref="G125:H125"/>
    <mergeCell ref="E126:F126"/>
    <mergeCell ref="A126:B126"/>
    <mergeCell ref="G126:H126"/>
    <mergeCell ref="E127:F127"/>
    <mergeCell ref="A127:B127"/>
    <mergeCell ref="G127:H127"/>
    <mergeCell ref="E128:F128"/>
    <mergeCell ref="A128:B128"/>
    <mergeCell ref="G128:H128"/>
    <mergeCell ref="B129:N129"/>
    <mergeCell ref="B130:N130"/>
    <mergeCell ref="E131:F131"/>
    <mergeCell ref="A131:B131"/>
    <mergeCell ref="G131:H131"/>
    <mergeCell ref="E132:F132"/>
    <mergeCell ref="A132:B132"/>
    <mergeCell ref="G132:H132"/>
    <mergeCell ref="E133:F133"/>
    <mergeCell ref="A133:B133"/>
    <mergeCell ref="G133:H133"/>
    <mergeCell ref="B134:N134"/>
    <mergeCell ref="E135:F135"/>
    <mergeCell ref="A135:B135"/>
    <mergeCell ref="G135:H135"/>
    <mergeCell ref="E136:F136"/>
    <mergeCell ref="A136:B136"/>
    <mergeCell ref="G136:H136"/>
    <mergeCell ref="E137:F137"/>
    <mergeCell ref="A137:B137"/>
    <mergeCell ref="G137:H137"/>
    <mergeCell ref="B138:N138"/>
    <mergeCell ref="E139:F139"/>
    <mergeCell ref="A139:B139"/>
    <mergeCell ref="G139:H139"/>
    <mergeCell ref="E140:F140"/>
    <mergeCell ref="A140:B140"/>
    <mergeCell ref="G140:H140"/>
    <mergeCell ref="B141:N141"/>
    <mergeCell ref="E142:F142"/>
    <mergeCell ref="A142:B142"/>
    <mergeCell ref="G142:H142"/>
    <mergeCell ref="E143:F143"/>
    <mergeCell ref="A143:B143"/>
    <mergeCell ref="G143:H143"/>
    <mergeCell ref="E144:F144"/>
    <mergeCell ref="A144:B144"/>
    <mergeCell ref="G144:H144"/>
    <mergeCell ref="B145:N145"/>
    <mergeCell ref="E146:F146"/>
    <mergeCell ref="A146:B146"/>
    <mergeCell ref="G146:H146"/>
    <mergeCell ref="E147:F147"/>
    <mergeCell ref="A147:B147"/>
    <mergeCell ref="G147:H147"/>
    <mergeCell ref="E148:F148"/>
    <mergeCell ref="A148:B148"/>
    <mergeCell ref="G148:H148"/>
    <mergeCell ref="B149:N149"/>
    <mergeCell ref="B150:N150"/>
    <mergeCell ref="E151:F151"/>
    <mergeCell ref="A151:B151"/>
    <mergeCell ref="G151:H151"/>
    <mergeCell ref="B152:N152"/>
    <mergeCell ref="E153:F153"/>
    <mergeCell ref="A153:B153"/>
    <mergeCell ref="G153:H153"/>
    <mergeCell ref="E154:F154"/>
    <mergeCell ref="A154:B154"/>
    <mergeCell ref="G154:H154"/>
    <mergeCell ref="E155:F155"/>
    <mergeCell ref="A155:B155"/>
    <mergeCell ref="G155:H155"/>
    <mergeCell ref="B156:N156"/>
    <mergeCell ref="E157:F157"/>
    <mergeCell ref="A157:B157"/>
    <mergeCell ref="G157:H157"/>
    <mergeCell ref="B158:N158"/>
    <mergeCell ref="B159:N159"/>
    <mergeCell ref="E160:F160"/>
    <mergeCell ref="A160:B160"/>
    <mergeCell ref="G160:H160"/>
    <mergeCell ref="E161:F161"/>
    <mergeCell ref="A161:B161"/>
    <mergeCell ref="G161:H161"/>
    <mergeCell ref="B162:N162"/>
    <mergeCell ref="E163:F163"/>
    <mergeCell ref="A163:B163"/>
    <mergeCell ref="G163:H163"/>
    <mergeCell ref="B164:N164"/>
    <mergeCell ref="E165:F165"/>
    <mergeCell ref="A165:B165"/>
    <mergeCell ref="G165:H165"/>
    <mergeCell ref="B166:N166"/>
    <mergeCell ref="B167:N167"/>
    <mergeCell ref="E168:F168"/>
    <mergeCell ref="A168:B168"/>
    <mergeCell ref="G168:H168"/>
    <mergeCell ref="E169:F169"/>
    <mergeCell ref="A169:B169"/>
    <mergeCell ref="G169:H169"/>
    <mergeCell ref="E170:F170"/>
    <mergeCell ref="A170:B170"/>
    <mergeCell ref="G170:H170"/>
    <mergeCell ref="E171:F171"/>
    <mergeCell ref="A171:B171"/>
    <mergeCell ref="G171:H171"/>
    <mergeCell ref="E172:F172"/>
    <mergeCell ref="A172:B172"/>
    <mergeCell ref="G172:H172"/>
    <mergeCell ref="E173:F173"/>
    <mergeCell ref="A173:B173"/>
    <mergeCell ref="G173:H173"/>
    <mergeCell ref="E174:F174"/>
    <mergeCell ref="A174:B174"/>
    <mergeCell ref="G174:H174"/>
    <mergeCell ref="E175:F175"/>
    <mergeCell ref="A175:B175"/>
    <mergeCell ref="G175:H175"/>
    <mergeCell ref="E176:F176"/>
    <mergeCell ref="A176:B176"/>
    <mergeCell ref="G176:H176"/>
    <mergeCell ref="B177:N177"/>
    <mergeCell ref="B178:N178"/>
    <mergeCell ref="E179:F179"/>
    <mergeCell ref="A179:B179"/>
    <mergeCell ref="G179:H179"/>
    <mergeCell ref="E180:F180"/>
    <mergeCell ref="A180:B180"/>
    <mergeCell ref="G180:H180"/>
    <mergeCell ref="E181:F181"/>
    <mergeCell ref="A181:B181"/>
    <mergeCell ref="G181:H181"/>
    <mergeCell ref="E182:F182"/>
    <mergeCell ref="A182:B182"/>
    <mergeCell ref="G182:H182"/>
    <mergeCell ref="E183:F183"/>
    <mergeCell ref="A183:B183"/>
    <mergeCell ref="G183:H183"/>
    <mergeCell ref="B184:N184"/>
    <mergeCell ref="E185:F185"/>
    <mergeCell ref="A185:B185"/>
    <mergeCell ref="G185:H185"/>
    <mergeCell ref="E186:F186"/>
    <mergeCell ref="A186:B186"/>
    <mergeCell ref="G186:H186"/>
    <mergeCell ref="E187:F187"/>
    <mergeCell ref="A187:B187"/>
    <mergeCell ref="G187:H187"/>
    <mergeCell ref="E188:F188"/>
    <mergeCell ref="A188:B188"/>
    <mergeCell ref="G188:H188"/>
    <mergeCell ref="E189:F189"/>
    <mergeCell ref="A189:B189"/>
    <mergeCell ref="G189:H189"/>
    <mergeCell ref="E190:F190"/>
    <mergeCell ref="A190:B190"/>
    <mergeCell ref="G190:H190"/>
    <mergeCell ref="E191:F191"/>
    <mergeCell ref="A191:B191"/>
    <mergeCell ref="G191:H191"/>
    <mergeCell ref="E192:F192"/>
    <mergeCell ref="A192:B192"/>
    <mergeCell ref="G192:H192"/>
    <mergeCell ref="E193:F193"/>
    <mergeCell ref="A193:B193"/>
    <mergeCell ref="G193:H193"/>
    <mergeCell ref="E194:F194"/>
    <mergeCell ref="A194:B194"/>
    <mergeCell ref="G194:H194"/>
    <mergeCell ref="E195:F195"/>
    <mergeCell ref="A195:B195"/>
    <mergeCell ref="G195:H195"/>
    <mergeCell ref="E196:F196"/>
    <mergeCell ref="A196:B196"/>
    <mergeCell ref="G196:H196"/>
    <mergeCell ref="E197:F197"/>
    <mergeCell ref="A197:B197"/>
    <mergeCell ref="G197:H197"/>
    <mergeCell ref="E198:F198"/>
    <mergeCell ref="A198:B198"/>
    <mergeCell ref="G198:H198"/>
    <mergeCell ref="B199:N199"/>
    <mergeCell ref="B200:N200"/>
    <mergeCell ref="E201:F201"/>
    <mergeCell ref="A201:B201"/>
    <mergeCell ref="G201:H201"/>
    <mergeCell ref="B202:N202"/>
    <mergeCell ref="E203:F203"/>
    <mergeCell ref="A203:B203"/>
    <mergeCell ref="G203:H203"/>
    <mergeCell ref="E204:F204"/>
    <mergeCell ref="A204:B204"/>
    <mergeCell ref="G204:H204"/>
    <mergeCell ref="E205:F205"/>
    <mergeCell ref="A205:B205"/>
    <mergeCell ref="G205:H205"/>
    <mergeCell ref="E206:F206"/>
    <mergeCell ref="A206:B206"/>
    <mergeCell ref="G206:H206"/>
    <mergeCell ref="B207:N207"/>
    <mergeCell ref="B208:N208"/>
    <mergeCell ref="E209:F209"/>
    <mergeCell ref="A209:B209"/>
    <mergeCell ref="G209:H209"/>
    <mergeCell ref="E210:F210"/>
    <mergeCell ref="A210:B210"/>
    <mergeCell ref="G210:H210"/>
    <mergeCell ref="E211:F211"/>
    <mergeCell ref="A211:B211"/>
    <mergeCell ref="G211:H211"/>
    <mergeCell ref="E212:F212"/>
    <mergeCell ref="A212:B212"/>
    <mergeCell ref="G212:H212"/>
    <mergeCell ref="E213:F213"/>
    <mergeCell ref="A213:B213"/>
    <mergeCell ref="G213:H213"/>
    <mergeCell ref="E214:F214"/>
    <mergeCell ref="A214:B214"/>
    <mergeCell ref="G214:H214"/>
    <mergeCell ref="E215:F215"/>
    <mergeCell ref="A215:B215"/>
    <mergeCell ref="G215:H215"/>
    <mergeCell ref="E216:F216"/>
    <mergeCell ref="A216:B216"/>
    <mergeCell ref="G216:H216"/>
    <mergeCell ref="E217:F217"/>
    <mergeCell ref="A217:B217"/>
    <mergeCell ref="G217:H217"/>
    <mergeCell ref="E218:F218"/>
    <mergeCell ref="A218:B218"/>
    <mergeCell ref="G218:H218"/>
    <mergeCell ref="E219:F219"/>
    <mergeCell ref="A219:B219"/>
    <mergeCell ref="G219:H219"/>
    <mergeCell ref="E220:F220"/>
    <mergeCell ref="A220:B220"/>
    <mergeCell ref="G220:H220"/>
    <mergeCell ref="E221:F221"/>
    <mergeCell ref="A221:B221"/>
    <mergeCell ref="G221:H221"/>
    <mergeCell ref="E222:F222"/>
    <mergeCell ref="A222:B222"/>
    <mergeCell ref="G222:H222"/>
    <mergeCell ref="B223:N223"/>
    <mergeCell ref="E224:F224"/>
    <mergeCell ref="A224:B224"/>
    <mergeCell ref="G224:H224"/>
    <mergeCell ref="E225:F225"/>
    <mergeCell ref="A225:B225"/>
    <mergeCell ref="G225:H225"/>
    <mergeCell ref="E226:F226"/>
    <mergeCell ref="A226:B226"/>
    <mergeCell ref="G226:H226"/>
    <mergeCell ref="E227:F227"/>
    <mergeCell ref="A227:B227"/>
    <mergeCell ref="G227:H227"/>
    <mergeCell ref="E228:F228"/>
    <mergeCell ref="A228:B228"/>
    <mergeCell ref="G228:H228"/>
    <mergeCell ref="E229:F229"/>
    <mergeCell ref="A229:B229"/>
    <mergeCell ref="G229:H229"/>
    <mergeCell ref="E230:F230"/>
    <mergeCell ref="A230:B230"/>
    <mergeCell ref="G230:H230"/>
    <mergeCell ref="E231:F231"/>
    <mergeCell ref="A231:B231"/>
    <mergeCell ref="G231:H231"/>
    <mergeCell ref="E232:F232"/>
    <mergeCell ref="A232:B232"/>
    <mergeCell ref="G232:H232"/>
    <mergeCell ref="E233:F233"/>
    <mergeCell ref="A233:B233"/>
    <mergeCell ref="G233:H233"/>
    <mergeCell ref="E234:F234"/>
    <mergeCell ref="A234:B234"/>
    <mergeCell ref="G234:H234"/>
    <mergeCell ref="E235:F235"/>
    <mergeCell ref="A235:B235"/>
    <mergeCell ref="G235:H235"/>
    <mergeCell ref="E236:F236"/>
    <mergeCell ref="A236:B236"/>
    <mergeCell ref="G236:H236"/>
    <mergeCell ref="E237:F237"/>
    <mergeCell ref="A237:B237"/>
    <mergeCell ref="G237:H237"/>
    <mergeCell ref="E238:F238"/>
    <mergeCell ref="A238:B238"/>
    <mergeCell ref="G238:H238"/>
    <mergeCell ref="E239:F239"/>
    <mergeCell ref="A239:B239"/>
    <mergeCell ref="G239:H239"/>
    <mergeCell ref="E240:F240"/>
    <mergeCell ref="A240:B240"/>
    <mergeCell ref="G240:H240"/>
    <mergeCell ref="E241:F241"/>
    <mergeCell ref="A241:B241"/>
    <mergeCell ref="G241:H241"/>
    <mergeCell ref="E242:F242"/>
    <mergeCell ref="A242:B242"/>
    <mergeCell ref="G242:H242"/>
    <mergeCell ref="E243:F243"/>
    <mergeCell ref="A243:B243"/>
    <mergeCell ref="G243:H243"/>
    <mergeCell ref="E244:F244"/>
    <mergeCell ref="A244:B244"/>
    <mergeCell ref="G244:H244"/>
    <mergeCell ref="A250:N250"/>
    <mergeCell ref="E245:F245"/>
    <mergeCell ref="A245:B245"/>
    <mergeCell ref="G245:H245"/>
    <mergeCell ref="E246:F246"/>
    <mergeCell ref="A246:B246"/>
    <mergeCell ref="G246:H246"/>
    <mergeCell ref="B247:N247"/>
    <mergeCell ref="B248:N248"/>
    <mergeCell ref="E249:F249"/>
    <mergeCell ref="A249:B249"/>
    <mergeCell ref="G249:H249"/>
  </mergeCells>
  <pageMargins left="0.39" right="0.39" top="0.39" bottom="0.39" header="0" footer="0"/>
  <pageSetup paperSize="9" firstPageNumber="0" orientation="landscape" useFirstPageNumber="1" errors="blank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Герман Ксения Владимировна</dc:creator>
  <cp:lastModifiedBy>Alex</cp:lastModifiedBy>
  <cp:lastPrinted>2023-01-30T08:25:41Z</cp:lastPrinted>
  <dcterms:created xsi:type="dcterms:W3CDTF">2022-11-14T05:49:20Z</dcterms:created>
  <dcterms:modified xsi:type="dcterms:W3CDTF">2023-01-30T08:26:25Z</dcterms:modified>
</cp:coreProperties>
</file>