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pult\Desktop\"/>
    </mc:Choice>
  </mc:AlternateContent>
  <xr:revisionPtr revIDLastSave="0" documentId="13_ncr:1_{42655D7E-D2A0-41BE-A2A5-A8CC0AA87412}" xr6:coauthVersionLast="47" xr6:coauthVersionMax="47" xr10:uidLastSave="{00000000-0000-0000-0000-000000000000}"/>
  <bookViews>
    <workbookView xWindow="-120" yWindow="-120" windowWidth="29040" windowHeight="15840" tabRatio="348" xr2:uid="{00000000-000D-0000-FFFF-FFFF00000000}"/>
  </bookViews>
  <sheets>
    <sheet name="TDSheet" sheetId="1" r:id="rId1"/>
    <sheet name="Отчет о совместимости" sheetId="2" r:id="rId2"/>
  </sheets>
  <definedNames>
    <definedName name="_xlnm._FilterDatabase" localSheetId="0" hidden="1">TDSheet!$D$1:$N$3198</definedName>
  </definedNames>
  <calcPr calcId="181029" refMode="R1C1"/>
</workbook>
</file>

<file path=xl/calcChain.xml><?xml version="1.0" encoding="utf-8"?>
<calcChain xmlns="http://schemas.openxmlformats.org/spreadsheetml/2006/main">
  <c r="E186" i="1" l="1"/>
  <c r="E408" i="1"/>
  <c r="E584" i="1"/>
  <c r="E796" i="1"/>
  <c r="E18" i="1"/>
  <c r="E664" i="1"/>
  <c r="E559" i="1"/>
  <c r="I11" i="1"/>
  <c r="D11" i="1"/>
  <c r="G11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6" i="1"/>
  <c r="B3165" i="1"/>
  <c r="B3164" i="1"/>
  <c r="B3163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7" i="1"/>
  <c r="B3146" i="1"/>
  <c r="B3145" i="1"/>
  <c r="B3144" i="1"/>
  <c r="B3143" i="1"/>
  <c r="B3141" i="1"/>
  <c r="B3140" i="1"/>
  <c r="B3139" i="1"/>
  <c r="B3138" i="1"/>
  <c r="B3137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1" i="1"/>
  <c r="B3050" i="1"/>
  <c r="B3049" i="1"/>
  <c r="B3048" i="1"/>
  <c r="B3047" i="1"/>
  <c r="B3045" i="1"/>
  <c r="B3044" i="1"/>
  <c r="B3043" i="1"/>
  <c r="B3041" i="1"/>
  <c r="B3040" i="1"/>
  <c r="B3039" i="1"/>
  <c r="B3038" i="1"/>
  <c r="B3037" i="1"/>
  <c r="B3036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6" i="1"/>
  <c r="B3015" i="1"/>
  <c r="B3014" i="1"/>
  <c r="B3013" i="1"/>
  <c r="B3012" i="1"/>
  <c r="B3011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5" i="1"/>
  <c r="B2964" i="1"/>
  <c r="B2963" i="1"/>
  <c r="B2962" i="1"/>
  <c r="B2960" i="1"/>
  <c r="B2959" i="1"/>
  <c r="B2958" i="1"/>
  <c r="B2957" i="1"/>
  <c r="B2956" i="1"/>
  <c r="B2955" i="1"/>
  <c r="B2954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3" i="1"/>
  <c r="B2892" i="1"/>
  <c r="B2891" i="1"/>
  <c r="B2890" i="1"/>
  <c r="B2889" i="1"/>
  <c r="B2888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2" i="1"/>
  <c r="B2871" i="1"/>
  <c r="B2870" i="1"/>
  <c r="B2869" i="1"/>
  <c r="B2868" i="1"/>
  <c r="B2867" i="1"/>
  <c r="B2865" i="1"/>
  <c r="B2864" i="1"/>
  <c r="B2863" i="1"/>
  <c r="B2861" i="1"/>
  <c r="B2860" i="1"/>
  <c r="B2859" i="1"/>
  <c r="B2857" i="1"/>
  <c r="B2856" i="1"/>
  <c r="B2855" i="1"/>
  <c r="B2854" i="1"/>
  <c r="B2852" i="1"/>
  <c r="B2851" i="1"/>
  <c r="B2850" i="1"/>
  <c r="B2849" i="1"/>
  <c r="B2848" i="1"/>
  <c r="B2847" i="1"/>
  <c r="B2846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5" i="1"/>
  <c r="B2824" i="1"/>
  <c r="B2823" i="1"/>
  <c r="B2822" i="1"/>
  <c r="B2821" i="1"/>
  <c r="B2820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4" i="1"/>
  <c r="B2793" i="1"/>
  <c r="B2792" i="1"/>
  <c r="B2791" i="1"/>
  <c r="B2790" i="1"/>
  <c r="B2788" i="1"/>
  <c r="B2787" i="1"/>
  <c r="B2786" i="1"/>
  <c r="B2785" i="1"/>
  <c r="B2784" i="1"/>
  <c r="B2782" i="1"/>
  <c r="B2781" i="1"/>
  <c r="B2780" i="1"/>
  <c r="B2779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6" i="1"/>
  <c r="B2745" i="1"/>
  <c r="B2744" i="1"/>
  <c r="B2743" i="1"/>
  <c r="B2742" i="1"/>
  <c r="B2741" i="1"/>
  <c r="B2740" i="1"/>
  <c r="B2739" i="1"/>
  <c r="B2738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2" i="1"/>
  <c r="B2721" i="1"/>
  <c r="B2720" i="1"/>
  <c r="B2719" i="1"/>
  <c r="B2718" i="1"/>
  <c r="B2717" i="1"/>
  <c r="B2716" i="1"/>
  <c r="B2715" i="1"/>
  <c r="B2714" i="1"/>
  <c r="B2713" i="1"/>
  <c r="B2711" i="1"/>
  <c r="B2710" i="1"/>
  <c r="B2709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89" i="1"/>
  <c r="B2588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2" i="1"/>
  <c r="B2481" i="1"/>
  <c r="B2480" i="1"/>
  <c r="B2479" i="1"/>
  <c r="B2478" i="1"/>
  <c r="B2477" i="1"/>
  <c r="B2476" i="1"/>
  <c r="B2475" i="1"/>
  <c r="B2474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49" i="1"/>
  <c r="B2448" i="1"/>
  <c r="B2447" i="1"/>
  <c r="B2446" i="1"/>
  <c r="B2445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8" i="1"/>
  <c r="B2117" i="1"/>
  <c r="B2115" i="1"/>
  <c r="B2114" i="1"/>
  <c r="B2113" i="1"/>
  <c r="B2111" i="1"/>
  <c r="B2110" i="1"/>
  <c r="B2109" i="1"/>
  <c r="B2108" i="1"/>
  <c r="B2107" i="1"/>
  <c r="B2106" i="1"/>
  <c r="B2105" i="1"/>
  <c r="B2104" i="1"/>
  <c r="B2103" i="1"/>
  <c r="B2102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0" i="1"/>
  <c r="B2029" i="1"/>
  <c r="B2028" i="1"/>
  <c r="B2027" i="1"/>
  <c r="B2026" i="1"/>
  <c r="B2025" i="1"/>
  <c r="B2023" i="1"/>
  <c r="B2022" i="1"/>
  <c r="B2021" i="1"/>
  <c r="B2020" i="1"/>
  <c r="B2019" i="1"/>
  <c r="B2018" i="1"/>
  <c r="B2016" i="1"/>
  <c r="B2015" i="1"/>
  <c r="B2014" i="1"/>
  <c r="B2013" i="1"/>
  <c r="B2012" i="1"/>
  <c r="B2011" i="1"/>
  <c r="B2010" i="1"/>
  <c r="B2009" i="1"/>
  <c r="B2007" i="1"/>
  <c r="B2006" i="1"/>
  <c r="B2005" i="1"/>
  <c r="B2004" i="1"/>
  <c r="B2003" i="1"/>
  <c r="B2002" i="1"/>
  <c r="B2001" i="1"/>
  <c r="B2000" i="1"/>
  <c r="B1999" i="1"/>
  <c r="B1998" i="1"/>
  <c r="B1996" i="1"/>
  <c r="B1995" i="1"/>
  <c r="B1994" i="1"/>
  <c r="B1993" i="1"/>
  <c r="B1992" i="1"/>
  <c r="B1991" i="1"/>
  <c r="B1990" i="1"/>
  <c r="B1989" i="1"/>
  <c r="B1988" i="1"/>
  <c r="B1987" i="1"/>
  <c r="B1986" i="1"/>
  <c r="B1984" i="1"/>
  <c r="B1983" i="1"/>
  <c r="B1982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3" i="1"/>
  <c r="B1962" i="1"/>
  <c r="B1959" i="1"/>
  <c r="B1958" i="1"/>
  <c r="B1957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3" i="1"/>
  <c r="B1912" i="1"/>
  <c r="B1911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4" i="1"/>
  <c r="B1873" i="1"/>
  <c r="B1872" i="1"/>
  <c r="B1870" i="1"/>
  <c r="B1869" i="1"/>
  <c r="B1868" i="1"/>
  <c r="B1867" i="1"/>
  <c r="B1866" i="1"/>
  <c r="B1865" i="1"/>
  <c r="B1863" i="1"/>
  <c r="B1862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0" i="1"/>
  <c r="B1679" i="1"/>
  <c r="B1678" i="1"/>
  <c r="B1677" i="1"/>
  <c r="B1676" i="1"/>
  <c r="B1675" i="1"/>
  <c r="B1674" i="1"/>
  <c r="B1672" i="1"/>
  <c r="B1671" i="1"/>
  <c r="B1670" i="1"/>
  <c r="B1669" i="1"/>
  <c r="B1668" i="1"/>
  <c r="B1667" i="1"/>
  <c r="B1666" i="1"/>
  <c r="B1664" i="1"/>
  <c r="B1663" i="1"/>
  <c r="B1662" i="1"/>
  <c r="B1661" i="1"/>
  <c r="B1660" i="1"/>
  <c r="B1657" i="1"/>
  <c r="B1656" i="1"/>
  <c r="B1655" i="1"/>
  <c r="B1654" i="1"/>
  <c r="B1653" i="1"/>
  <c r="B1652" i="1"/>
  <c r="B1651" i="1"/>
  <c r="B1650" i="1"/>
  <c r="B1648" i="1"/>
  <c r="B1645" i="1"/>
  <c r="B1643" i="1"/>
  <c r="B1642" i="1"/>
  <c r="B1641" i="1"/>
  <c r="B1640" i="1"/>
  <c r="B1639" i="1"/>
  <c r="B1638" i="1"/>
  <c r="B1636" i="1"/>
  <c r="B1633" i="1"/>
  <c r="B1632" i="1"/>
  <c r="B1631" i="1"/>
  <c r="B1630" i="1"/>
  <c r="B1628" i="1"/>
  <c r="B1627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6" i="1"/>
  <c r="B1605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69" i="1"/>
  <c r="B1568" i="1"/>
  <c r="B1567" i="1"/>
  <c r="B1566" i="1"/>
  <c r="B1565" i="1"/>
  <c r="B1564" i="1"/>
  <c r="B1562" i="1"/>
  <c r="B1561" i="1"/>
  <c r="B1560" i="1"/>
  <c r="B1559" i="1"/>
  <c r="B1558" i="1"/>
  <c r="B1557" i="1"/>
  <c r="B1556" i="1"/>
  <c r="B1553" i="1"/>
  <c r="B1552" i="1"/>
  <c r="B1551" i="1"/>
  <c r="B1550" i="1"/>
  <c r="B1549" i="1"/>
  <c r="B1548" i="1"/>
  <c r="B1547" i="1"/>
  <c r="B1546" i="1"/>
  <c r="B1545" i="1"/>
  <c r="B1544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7" i="1"/>
  <c r="B1526" i="1"/>
  <c r="B1525" i="1"/>
  <c r="B1524" i="1"/>
  <c r="B1522" i="1"/>
  <c r="B1521" i="1"/>
  <c r="B1520" i="1"/>
  <c r="B1519" i="1"/>
  <c r="B1518" i="1"/>
  <c r="B1517" i="1"/>
  <c r="B1516" i="1"/>
  <c r="B1513" i="1"/>
  <c r="B1512" i="1"/>
  <c r="B1510" i="1"/>
  <c r="B1509" i="1"/>
  <c r="B1508" i="1"/>
  <c r="B1507" i="1"/>
  <c r="B1505" i="1"/>
  <c r="B1504" i="1"/>
  <c r="B1503" i="1"/>
  <c r="B1501" i="1"/>
  <c r="B1500" i="1"/>
  <c r="B1499" i="1"/>
  <c r="B1498" i="1"/>
  <c r="B1496" i="1"/>
  <c r="B1495" i="1"/>
  <c r="B1494" i="1"/>
  <c r="B1493" i="1"/>
  <c r="B1492" i="1"/>
  <c r="B1491" i="1"/>
  <c r="B1490" i="1"/>
  <c r="B1489" i="1"/>
  <c r="B1488" i="1"/>
  <c r="B1487" i="1"/>
  <c r="B1485" i="1"/>
  <c r="B1484" i="1"/>
  <c r="B1483" i="1"/>
  <c r="B1482" i="1"/>
  <c r="B1481" i="1"/>
  <c r="B1480" i="1"/>
  <c r="B1479" i="1"/>
  <c r="B1478" i="1"/>
  <c r="B1477" i="1"/>
  <c r="B1476" i="1"/>
  <c r="B1475" i="1"/>
  <c r="B1473" i="1"/>
  <c r="B1472" i="1"/>
  <c r="B1471" i="1"/>
  <c r="B1470" i="1"/>
  <c r="B1469" i="1"/>
  <c r="B1468" i="1"/>
  <c r="B1467" i="1"/>
  <c r="B1464" i="1"/>
  <c r="B1463" i="1"/>
  <c r="B1462" i="1"/>
  <c r="B1461" i="1"/>
  <c r="B1459" i="1"/>
  <c r="B1458" i="1"/>
  <c r="B1457" i="1"/>
  <c r="B1456" i="1"/>
  <c r="B1454" i="1"/>
  <c r="B1451" i="1"/>
  <c r="B1450" i="1"/>
  <c r="B1449" i="1"/>
  <c r="B1448" i="1"/>
  <c r="B1446" i="1"/>
  <c r="B1445" i="1"/>
  <c r="B1444" i="1"/>
  <c r="B1441" i="1"/>
  <c r="B1439" i="1"/>
  <c r="B1438" i="1"/>
  <c r="B1437" i="1"/>
  <c r="B1435" i="1"/>
  <c r="B1434" i="1"/>
  <c r="B1433" i="1"/>
  <c r="B1432" i="1"/>
  <c r="B1431" i="1"/>
  <c r="B1429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2" i="1"/>
  <c r="B1411" i="1"/>
  <c r="B1410" i="1"/>
  <c r="B1409" i="1"/>
  <c r="B1408" i="1"/>
  <c r="B1407" i="1"/>
  <c r="B1406" i="1"/>
  <c r="B1405" i="1"/>
  <c r="B1404" i="1"/>
  <c r="B1403" i="1"/>
  <c r="B1402" i="1"/>
  <c r="B1400" i="1"/>
  <c r="B1399" i="1"/>
  <c r="B1398" i="1"/>
  <c r="B1397" i="1"/>
  <c r="B1396" i="1"/>
  <c r="B1395" i="1"/>
  <c r="B1394" i="1"/>
  <c r="B1392" i="1"/>
  <c r="B1390" i="1"/>
  <c r="B1389" i="1"/>
  <c r="B1388" i="1"/>
  <c r="B1387" i="1"/>
  <c r="B1386" i="1"/>
  <c r="B1385" i="1"/>
  <c r="B1384" i="1"/>
  <c r="B1383" i="1"/>
  <c r="B1381" i="1"/>
  <c r="B1380" i="1"/>
  <c r="B1379" i="1"/>
  <c r="B1377" i="1"/>
  <c r="B1375" i="1"/>
  <c r="B1374" i="1"/>
  <c r="B1373" i="1"/>
  <c r="B1372" i="1"/>
  <c r="B1371" i="1"/>
  <c r="B1370" i="1"/>
  <c r="B1368" i="1"/>
  <c r="B1367" i="1"/>
  <c r="B1366" i="1"/>
  <c r="B1365" i="1"/>
  <c r="B1364" i="1"/>
  <c r="B1363" i="1"/>
  <c r="B1362" i="1"/>
  <c r="B1361" i="1"/>
  <c r="B1359" i="1"/>
  <c r="B1358" i="1"/>
  <c r="B1356" i="1"/>
  <c r="B1355" i="1"/>
  <c r="B1354" i="1"/>
  <c r="B1353" i="1"/>
  <c r="B1352" i="1"/>
  <c r="B1351" i="1"/>
  <c r="B1350" i="1"/>
  <c r="B1349" i="1"/>
  <c r="B1348" i="1"/>
  <c r="B1347" i="1"/>
  <c r="B1346" i="1"/>
  <c r="B1344" i="1"/>
  <c r="B1341" i="1"/>
  <c r="B1339" i="1"/>
  <c r="B1338" i="1"/>
  <c r="B1337" i="1"/>
  <c r="B1336" i="1"/>
  <c r="B1335" i="1"/>
  <c r="B1334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4" i="1"/>
  <c r="B1213" i="1"/>
  <c r="B1212" i="1"/>
  <c r="B1211" i="1"/>
  <c r="B1210" i="1"/>
  <c r="B1209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3" i="1"/>
  <c r="B1190" i="1"/>
  <c r="B1189" i="1"/>
  <c r="B1188" i="1"/>
  <c r="B1187" i="1"/>
  <c r="B1186" i="1"/>
  <c r="B1185" i="1"/>
  <c r="B1184" i="1"/>
  <c r="B1183" i="1"/>
  <c r="B1182" i="1"/>
  <c r="B1180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2" i="1"/>
  <c r="B1081" i="1"/>
  <c r="B1080" i="1"/>
  <c r="B1079" i="1"/>
  <c r="B1078" i="1"/>
  <c r="B1077" i="1"/>
  <c r="B1076" i="1"/>
  <c r="B1074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3" i="1"/>
  <c r="B1032" i="1"/>
  <c r="B1031" i="1"/>
  <c r="B1030" i="1"/>
  <c r="B1029" i="1"/>
  <c r="B1028" i="1"/>
  <c r="B1027" i="1"/>
  <c r="B1026" i="1"/>
  <c r="B1024" i="1"/>
  <c r="B1023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2" i="1"/>
  <c r="B891" i="1"/>
  <c r="B890" i="1"/>
  <c r="B889" i="1"/>
  <c r="B887" i="1"/>
  <c r="B886" i="1"/>
  <c r="B883" i="1"/>
  <c r="B882" i="1"/>
  <c r="B881" i="1"/>
  <c r="B880" i="1"/>
  <c r="B879" i="1"/>
  <c r="B877" i="1"/>
  <c r="B874" i="1"/>
  <c r="B873" i="1"/>
  <c r="B872" i="1"/>
  <c r="B869" i="1"/>
  <c r="B867" i="1"/>
  <c r="B866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28" i="1"/>
  <c r="B727" i="1"/>
  <c r="B726" i="1"/>
  <c r="B723" i="1"/>
  <c r="B722" i="1"/>
  <c r="B721" i="1"/>
  <c r="B720" i="1"/>
  <c r="B719" i="1"/>
  <c r="B718" i="1"/>
  <c r="B716" i="1"/>
  <c r="B713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4" i="1"/>
  <c r="B563" i="1"/>
  <c r="B562" i="1"/>
  <c r="B561" i="1"/>
  <c r="B560" i="1"/>
  <c r="B559" i="1"/>
  <c r="B558" i="1"/>
  <c r="B556" i="1"/>
  <c r="B555" i="1"/>
  <c r="B554" i="1"/>
  <c r="B553" i="1"/>
  <c r="B550" i="1"/>
  <c r="B549" i="1"/>
  <c r="B548" i="1"/>
  <c r="B547" i="1"/>
  <c r="B546" i="1"/>
  <c r="B545" i="1"/>
  <c r="B544" i="1"/>
  <c r="B543" i="1"/>
  <c r="B542" i="1"/>
  <c r="B541" i="1"/>
  <c r="B540" i="1"/>
  <c r="B538" i="1"/>
  <c r="B537" i="1"/>
  <c r="B536" i="1"/>
  <c r="B535" i="1"/>
  <c r="B533" i="1"/>
  <c r="B532" i="1"/>
  <c r="B531" i="1"/>
  <c r="B530" i="1"/>
  <c r="B527" i="1"/>
  <c r="B526" i="1"/>
  <c r="B525" i="1"/>
  <c r="B524" i="1"/>
  <c r="B523" i="1"/>
  <c r="B522" i="1"/>
  <c r="B521" i="1"/>
  <c r="B519" i="1"/>
  <c r="B518" i="1"/>
  <c r="B517" i="1"/>
  <c r="B514" i="1"/>
  <c r="B513" i="1"/>
  <c r="B512" i="1"/>
  <c r="B511" i="1"/>
  <c r="B510" i="1"/>
  <c r="B509" i="1"/>
  <c r="B508" i="1"/>
  <c r="B507" i="1"/>
  <c r="B506" i="1"/>
  <c r="B505" i="1"/>
  <c r="B503" i="1"/>
  <c r="B500" i="1"/>
  <c r="B499" i="1"/>
  <c r="B497" i="1"/>
  <c r="B495" i="1"/>
  <c r="B492" i="1"/>
  <c r="B491" i="1"/>
  <c r="B490" i="1"/>
  <c r="B489" i="1"/>
  <c r="B488" i="1"/>
  <c r="B487" i="1"/>
  <c r="B486" i="1"/>
  <c r="B483" i="1"/>
  <c r="B482" i="1"/>
  <c r="B481" i="1"/>
  <c r="B480" i="1"/>
  <c r="B479" i="1"/>
  <c r="B478" i="1"/>
  <c r="B477" i="1"/>
  <c r="B476" i="1"/>
  <c r="B475" i="1"/>
  <c r="B474" i="1"/>
  <c r="B472" i="1"/>
  <c r="B469" i="1"/>
  <c r="B468" i="1"/>
  <c r="B467" i="1"/>
  <c r="B466" i="1"/>
  <c r="B465" i="1"/>
  <c r="B464" i="1"/>
  <c r="B463" i="1"/>
  <c r="B462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5" i="1"/>
  <c r="B444" i="1"/>
  <c r="B443" i="1"/>
  <c r="B442" i="1"/>
  <c r="B441" i="1"/>
  <c r="B438" i="1"/>
  <c r="B437" i="1"/>
  <c r="B436" i="1"/>
  <c r="B435" i="1"/>
  <c r="B434" i="1"/>
  <c r="B432" i="1"/>
  <c r="B431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4" i="1"/>
  <c r="B393" i="1"/>
  <c r="B390" i="1"/>
  <c r="B389" i="1"/>
  <c r="B388" i="1"/>
  <c r="B387" i="1"/>
  <c r="B386" i="1"/>
  <c r="B384" i="1"/>
  <c r="B383" i="1"/>
  <c r="B382" i="1"/>
  <c r="B381" i="1"/>
  <c r="B379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59" i="1"/>
  <c r="B358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6" i="1"/>
  <c r="B245" i="1"/>
  <c r="B244" i="1"/>
  <c r="B243" i="1"/>
  <c r="B242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4" i="1"/>
  <c r="B113" i="1"/>
  <c r="B111" i="1"/>
  <c r="B110" i="1"/>
  <c r="B109" i="1"/>
  <c r="B108" i="1"/>
  <c r="B107" i="1"/>
  <c r="B106" i="1"/>
  <c r="B105" i="1"/>
  <c r="B104" i="1"/>
  <c r="B102" i="1"/>
  <c r="B99" i="1"/>
  <c r="B98" i="1"/>
  <c r="B97" i="1"/>
  <c r="B95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6" i="1"/>
  <c r="H3165" i="1"/>
  <c r="H3164" i="1"/>
  <c r="H3163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7" i="1"/>
  <c r="H3146" i="1"/>
  <c r="H3145" i="1"/>
  <c r="H3144" i="1"/>
  <c r="H3143" i="1"/>
  <c r="H3141" i="1"/>
  <c r="H3140" i="1"/>
  <c r="H3139" i="1"/>
  <c r="H3138" i="1"/>
  <c r="H3137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1" i="1"/>
  <c r="H3050" i="1"/>
  <c r="H3049" i="1"/>
  <c r="H3048" i="1"/>
  <c r="H3047" i="1"/>
  <c r="H3045" i="1"/>
  <c r="H3044" i="1"/>
  <c r="H3043" i="1"/>
  <c r="H3041" i="1"/>
  <c r="H3040" i="1"/>
  <c r="H3039" i="1"/>
  <c r="H3038" i="1"/>
  <c r="H3037" i="1"/>
  <c r="H3036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6" i="1"/>
  <c r="H3015" i="1"/>
  <c r="H3014" i="1"/>
  <c r="H3013" i="1"/>
  <c r="H3012" i="1"/>
  <c r="H3011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5" i="1"/>
  <c r="H2964" i="1"/>
  <c r="H2963" i="1"/>
  <c r="H2962" i="1"/>
  <c r="H2960" i="1"/>
  <c r="H2959" i="1"/>
  <c r="H2958" i="1"/>
  <c r="H2957" i="1"/>
  <c r="H2956" i="1"/>
  <c r="H2955" i="1"/>
  <c r="H2954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3" i="1"/>
  <c r="H2892" i="1"/>
  <c r="H2891" i="1"/>
  <c r="H2890" i="1"/>
  <c r="H2889" i="1"/>
  <c r="H2888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2" i="1"/>
  <c r="H2871" i="1"/>
  <c r="H2870" i="1"/>
  <c r="H2869" i="1"/>
  <c r="H2868" i="1"/>
  <c r="H2867" i="1"/>
  <c r="H2865" i="1"/>
  <c r="H2864" i="1"/>
  <c r="H2863" i="1"/>
  <c r="H2861" i="1"/>
  <c r="H2860" i="1"/>
  <c r="H2859" i="1"/>
  <c r="H2857" i="1"/>
  <c r="H2856" i="1"/>
  <c r="H2855" i="1"/>
  <c r="H2854" i="1"/>
  <c r="H2852" i="1"/>
  <c r="H2851" i="1"/>
  <c r="H2850" i="1"/>
  <c r="H2849" i="1"/>
  <c r="H2848" i="1"/>
  <c r="H2847" i="1"/>
  <c r="H2846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5" i="1"/>
  <c r="H2824" i="1"/>
  <c r="H2823" i="1"/>
  <c r="H2822" i="1"/>
  <c r="H2821" i="1"/>
  <c r="H2820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4" i="1"/>
  <c r="H2793" i="1"/>
  <c r="H2792" i="1"/>
  <c r="H2791" i="1"/>
  <c r="H2790" i="1"/>
  <c r="H2788" i="1"/>
  <c r="H2787" i="1"/>
  <c r="H2786" i="1"/>
  <c r="H2785" i="1"/>
  <c r="H2784" i="1"/>
  <c r="H2782" i="1"/>
  <c r="H2781" i="1"/>
  <c r="H2780" i="1"/>
  <c r="H2779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6" i="1"/>
  <c r="H2745" i="1"/>
  <c r="H2744" i="1"/>
  <c r="H2743" i="1"/>
  <c r="H2742" i="1"/>
  <c r="H2741" i="1"/>
  <c r="H2740" i="1"/>
  <c r="H2739" i="1"/>
  <c r="H2738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2" i="1"/>
  <c r="H2721" i="1"/>
  <c r="H2720" i="1"/>
  <c r="H2719" i="1"/>
  <c r="H2718" i="1"/>
  <c r="H2717" i="1"/>
  <c r="H2716" i="1"/>
  <c r="H2715" i="1"/>
  <c r="H2714" i="1"/>
  <c r="H2713" i="1"/>
  <c r="H2711" i="1"/>
  <c r="H2710" i="1"/>
  <c r="H2709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89" i="1"/>
  <c r="H2588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2" i="1"/>
  <c r="H2481" i="1"/>
  <c r="H2480" i="1"/>
  <c r="H2479" i="1"/>
  <c r="H2478" i="1"/>
  <c r="H2477" i="1"/>
  <c r="H2476" i="1"/>
  <c r="H2475" i="1"/>
  <c r="H2474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49" i="1"/>
  <c r="H2448" i="1"/>
  <c r="H2447" i="1"/>
  <c r="H2446" i="1"/>
  <c r="H2445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8" i="1"/>
  <c r="H2117" i="1"/>
  <c r="H2115" i="1"/>
  <c r="H2114" i="1"/>
  <c r="H2113" i="1"/>
  <c r="H2111" i="1"/>
  <c r="H2110" i="1"/>
  <c r="H2109" i="1"/>
  <c r="H2108" i="1"/>
  <c r="H2107" i="1"/>
  <c r="H2106" i="1"/>
  <c r="H2105" i="1"/>
  <c r="H2104" i="1"/>
  <c r="H2103" i="1"/>
  <c r="H2102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0" i="1"/>
  <c r="H2029" i="1"/>
  <c r="H2028" i="1"/>
  <c r="H2027" i="1"/>
  <c r="H2026" i="1"/>
  <c r="H2025" i="1"/>
  <c r="H2023" i="1"/>
  <c r="H2022" i="1"/>
  <c r="H2021" i="1"/>
  <c r="H2020" i="1"/>
  <c r="H2019" i="1"/>
  <c r="H2018" i="1"/>
  <c r="H2016" i="1"/>
  <c r="H2015" i="1"/>
  <c r="H2014" i="1"/>
  <c r="H2013" i="1"/>
  <c r="H2012" i="1"/>
  <c r="H2011" i="1"/>
  <c r="H2010" i="1"/>
  <c r="H2009" i="1"/>
  <c r="H2007" i="1"/>
  <c r="H2006" i="1"/>
  <c r="H2005" i="1"/>
  <c r="H2004" i="1"/>
  <c r="H2003" i="1"/>
  <c r="H2002" i="1"/>
  <c r="H2001" i="1"/>
  <c r="H2000" i="1"/>
  <c r="H1999" i="1"/>
  <c r="H1998" i="1"/>
  <c r="H1996" i="1"/>
  <c r="H1995" i="1"/>
  <c r="H1994" i="1"/>
  <c r="H1993" i="1"/>
  <c r="H1992" i="1"/>
  <c r="H1991" i="1"/>
  <c r="H1990" i="1"/>
  <c r="H1989" i="1"/>
  <c r="H1988" i="1"/>
  <c r="H1987" i="1"/>
  <c r="H1986" i="1"/>
  <c r="H1984" i="1"/>
  <c r="H1983" i="1"/>
  <c r="H1982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3" i="1"/>
  <c r="H1962" i="1"/>
  <c r="H1959" i="1"/>
  <c r="H1958" i="1"/>
  <c r="H1957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3" i="1"/>
  <c r="H1912" i="1"/>
  <c r="H1911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4" i="1"/>
  <c r="H1873" i="1"/>
  <c r="H1872" i="1"/>
  <c r="H1870" i="1"/>
  <c r="H1869" i="1"/>
  <c r="H1868" i="1"/>
  <c r="H1867" i="1"/>
  <c r="H1866" i="1"/>
  <c r="H1865" i="1"/>
  <c r="H1863" i="1"/>
  <c r="H1862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0" i="1"/>
  <c r="H1679" i="1"/>
  <c r="H1678" i="1"/>
  <c r="H1677" i="1"/>
  <c r="H1676" i="1"/>
  <c r="H1675" i="1"/>
  <c r="H1674" i="1"/>
  <c r="H1672" i="1"/>
  <c r="H1671" i="1"/>
  <c r="H1670" i="1"/>
  <c r="H1669" i="1"/>
  <c r="H1668" i="1"/>
  <c r="H1667" i="1"/>
  <c r="H1666" i="1"/>
  <c r="H1664" i="1"/>
  <c r="H1663" i="1"/>
  <c r="H1662" i="1"/>
  <c r="H1661" i="1"/>
  <c r="H1660" i="1"/>
  <c r="H1657" i="1"/>
  <c r="H1656" i="1"/>
  <c r="H1655" i="1"/>
  <c r="H1654" i="1"/>
  <c r="H1653" i="1"/>
  <c r="H1652" i="1"/>
  <c r="H1651" i="1"/>
  <c r="H1650" i="1"/>
  <c r="H1648" i="1"/>
  <c r="H1645" i="1"/>
  <c r="H1643" i="1"/>
  <c r="H1642" i="1"/>
  <c r="H1641" i="1"/>
  <c r="H1640" i="1"/>
  <c r="H1639" i="1"/>
  <c r="H1638" i="1"/>
  <c r="H1636" i="1"/>
  <c r="H1633" i="1"/>
  <c r="H1632" i="1"/>
  <c r="H1631" i="1"/>
  <c r="H1630" i="1"/>
  <c r="H1628" i="1"/>
  <c r="H1627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6" i="1"/>
  <c r="H1605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69" i="1"/>
  <c r="H1568" i="1"/>
  <c r="H1567" i="1"/>
  <c r="H1566" i="1"/>
  <c r="H1565" i="1"/>
  <c r="H1564" i="1"/>
  <c r="H1562" i="1"/>
  <c r="H1561" i="1"/>
  <c r="H1560" i="1"/>
  <c r="H1559" i="1"/>
  <c r="H1558" i="1"/>
  <c r="H1557" i="1"/>
  <c r="H1556" i="1"/>
  <c r="H1553" i="1"/>
  <c r="H1552" i="1"/>
  <c r="H1551" i="1"/>
  <c r="H1550" i="1"/>
  <c r="H1549" i="1"/>
  <c r="H1548" i="1"/>
  <c r="H1547" i="1"/>
  <c r="H1546" i="1"/>
  <c r="H1545" i="1"/>
  <c r="H1544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7" i="1"/>
  <c r="H1526" i="1"/>
  <c r="H1525" i="1"/>
  <c r="H1524" i="1"/>
  <c r="H1522" i="1"/>
  <c r="H1521" i="1"/>
  <c r="H1520" i="1"/>
  <c r="H1519" i="1"/>
  <c r="H1518" i="1"/>
  <c r="H1517" i="1"/>
  <c r="H1516" i="1"/>
  <c r="H1513" i="1"/>
  <c r="H1512" i="1"/>
  <c r="H1510" i="1"/>
  <c r="H1509" i="1"/>
  <c r="H1508" i="1"/>
  <c r="H1507" i="1"/>
  <c r="H1505" i="1"/>
  <c r="H1504" i="1"/>
  <c r="H1503" i="1"/>
  <c r="H1501" i="1"/>
  <c r="H1500" i="1"/>
  <c r="H1499" i="1"/>
  <c r="H1498" i="1"/>
  <c r="H1496" i="1"/>
  <c r="H1495" i="1"/>
  <c r="H1494" i="1"/>
  <c r="H1493" i="1"/>
  <c r="H1492" i="1"/>
  <c r="H1491" i="1"/>
  <c r="H1490" i="1"/>
  <c r="H1489" i="1"/>
  <c r="H1488" i="1"/>
  <c r="H1487" i="1"/>
  <c r="H1485" i="1"/>
  <c r="H1484" i="1"/>
  <c r="H1483" i="1"/>
  <c r="H1482" i="1"/>
  <c r="H1481" i="1"/>
  <c r="H1480" i="1"/>
  <c r="H1479" i="1"/>
  <c r="H1478" i="1"/>
  <c r="H1477" i="1"/>
  <c r="H1476" i="1"/>
  <c r="H1475" i="1"/>
  <c r="H1473" i="1"/>
  <c r="H1472" i="1"/>
  <c r="H1471" i="1"/>
  <c r="H1470" i="1"/>
  <c r="H1469" i="1"/>
  <c r="H1468" i="1"/>
  <c r="H1467" i="1"/>
  <c r="H1464" i="1"/>
  <c r="H1463" i="1"/>
  <c r="H1462" i="1"/>
  <c r="H1461" i="1"/>
  <c r="H1459" i="1"/>
  <c r="H1458" i="1"/>
  <c r="H1457" i="1"/>
  <c r="H1456" i="1"/>
  <c r="H1454" i="1"/>
  <c r="H1451" i="1"/>
  <c r="H1450" i="1"/>
  <c r="H1449" i="1"/>
  <c r="H1448" i="1"/>
  <c r="H1446" i="1"/>
  <c r="H1445" i="1"/>
  <c r="H1444" i="1"/>
  <c r="H1441" i="1"/>
  <c r="H1439" i="1"/>
  <c r="H1438" i="1"/>
  <c r="H1437" i="1"/>
  <c r="H1435" i="1"/>
  <c r="H1434" i="1"/>
  <c r="H1433" i="1"/>
  <c r="H1432" i="1"/>
  <c r="H1431" i="1"/>
  <c r="H1429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2" i="1"/>
  <c r="H1411" i="1"/>
  <c r="H1410" i="1"/>
  <c r="H1409" i="1"/>
  <c r="H1408" i="1"/>
  <c r="H1407" i="1"/>
  <c r="H1406" i="1"/>
  <c r="H1405" i="1"/>
  <c r="H1404" i="1"/>
  <c r="H1403" i="1"/>
  <c r="H1402" i="1"/>
  <c r="H1400" i="1"/>
  <c r="H1399" i="1"/>
  <c r="H1398" i="1"/>
  <c r="H1397" i="1"/>
  <c r="H1396" i="1"/>
  <c r="H1395" i="1"/>
  <c r="H1394" i="1"/>
  <c r="H1392" i="1"/>
  <c r="H1390" i="1"/>
  <c r="H1389" i="1"/>
  <c r="H1388" i="1"/>
  <c r="H1387" i="1"/>
  <c r="H1386" i="1"/>
  <c r="H1385" i="1"/>
  <c r="H1384" i="1"/>
  <c r="H1383" i="1"/>
  <c r="H1381" i="1"/>
  <c r="H1380" i="1"/>
  <c r="H1379" i="1"/>
  <c r="H1377" i="1"/>
  <c r="H1375" i="1"/>
  <c r="H1374" i="1"/>
  <c r="H1373" i="1"/>
  <c r="H1372" i="1"/>
  <c r="H1371" i="1"/>
  <c r="H1370" i="1"/>
  <c r="H1368" i="1"/>
  <c r="H1367" i="1"/>
  <c r="H1366" i="1"/>
  <c r="H1365" i="1"/>
  <c r="H1364" i="1"/>
  <c r="H1363" i="1"/>
  <c r="H1362" i="1"/>
  <c r="H1361" i="1"/>
  <c r="H1359" i="1"/>
  <c r="H1358" i="1"/>
  <c r="H1356" i="1"/>
  <c r="H1355" i="1"/>
  <c r="H1354" i="1"/>
  <c r="H1353" i="1"/>
  <c r="H1352" i="1"/>
  <c r="H1351" i="1"/>
  <c r="H1350" i="1"/>
  <c r="H1349" i="1"/>
  <c r="H1348" i="1"/>
  <c r="H1347" i="1"/>
  <c r="H1346" i="1"/>
  <c r="H1344" i="1"/>
  <c r="H1341" i="1"/>
  <c r="H1339" i="1"/>
  <c r="H1338" i="1"/>
  <c r="H1337" i="1"/>
  <c r="H1336" i="1"/>
  <c r="H1335" i="1"/>
  <c r="H1334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4" i="1"/>
  <c r="H1213" i="1"/>
  <c r="H1212" i="1"/>
  <c r="H1211" i="1"/>
  <c r="H1210" i="1"/>
  <c r="H1209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3" i="1"/>
  <c r="H1190" i="1"/>
  <c r="H1189" i="1"/>
  <c r="H1188" i="1"/>
  <c r="H1187" i="1"/>
  <c r="H1186" i="1"/>
  <c r="H1185" i="1"/>
  <c r="H1184" i="1"/>
  <c r="H1183" i="1"/>
  <c r="H1182" i="1"/>
  <c r="H1180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2" i="1"/>
  <c r="H1081" i="1"/>
  <c r="H1080" i="1"/>
  <c r="H1079" i="1"/>
  <c r="H1078" i="1"/>
  <c r="H1077" i="1"/>
  <c r="H1076" i="1"/>
  <c r="H1074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3" i="1"/>
  <c r="H1032" i="1"/>
  <c r="H1031" i="1"/>
  <c r="H1030" i="1"/>
  <c r="H1029" i="1"/>
  <c r="H1028" i="1"/>
  <c r="H1027" i="1"/>
  <c r="H1026" i="1"/>
  <c r="H1024" i="1"/>
  <c r="H1023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2" i="1"/>
  <c r="H891" i="1"/>
  <c r="H890" i="1"/>
  <c r="H889" i="1"/>
  <c r="H887" i="1"/>
  <c r="H886" i="1"/>
  <c r="H883" i="1"/>
  <c r="H882" i="1"/>
  <c r="H881" i="1"/>
  <c r="H880" i="1"/>
  <c r="H879" i="1"/>
  <c r="H877" i="1"/>
  <c r="H874" i="1"/>
  <c r="H873" i="1"/>
  <c r="H872" i="1"/>
  <c r="H869" i="1"/>
  <c r="H867" i="1"/>
  <c r="H866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28" i="1"/>
  <c r="H727" i="1"/>
  <c r="H726" i="1"/>
  <c r="H723" i="1"/>
  <c r="H722" i="1"/>
  <c r="H721" i="1"/>
  <c r="H720" i="1"/>
  <c r="H719" i="1"/>
  <c r="H718" i="1"/>
  <c r="H716" i="1"/>
  <c r="H713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4" i="1"/>
  <c r="H563" i="1"/>
  <c r="H562" i="1"/>
  <c r="H561" i="1"/>
  <c r="H560" i="1"/>
  <c r="H559" i="1"/>
  <c r="H558" i="1"/>
  <c r="H556" i="1"/>
  <c r="H555" i="1"/>
  <c r="H554" i="1"/>
  <c r="H553" i="1"/>
  <c r="H550" i="1"/>
  <c r="H549" i="1"/>
  <c r="H548" i="1"/>
  <c r="H547" i="1"/>
  <c r="H546" i="1"/>
  <c r="H545" i="1"/>
  <c r="H544" i="1"/>
  <c r="H543" i="1"/>
  <c r="H542" i="1"/>
  <c r="H541" i="1"/>
  <c r="H540" i="1"/>
  <c r="H538" i="1"/>
  <c r="H537" i="1"/>
  <c r="H536" i="1"/>
  <c r="H535" i="1"/>
  <c r="H533" i="1"/>
  <c r="H532" i="1"/>
  <c r="H531" i="1"/>
  <c r="H530" i="1"/>
  <c r="H527" i="1"/>
  <c r="H526" i="1"/>
  <c r="H525" i="1"/>
  <c r="H524" i="1"/>
  <c r="H523" i="1"/>
  <c r="H522" i="1"/>
  <c r="H521" i="1"/>
  <c r="H519" i="1"/>
  <c r="H518" i="1"/>
  <c r="H517" i="1"/>
  <c r="H514" i="1"/>
  <c r="H513" i="1"/>
  <c r="H512" i="1"/>
  <c r="H511" i="1"/>
  <c r="H510" i="1"/>
  <c r="H509" i="1"/>
  <c r="H508" i="1"/>
  <c r="H507" i="1"/>
  <c r="H506" i="1"/>
  <c r="H505" i="1"/>
  <c r="H503" i="1"/>
  <c r="H500" i="1"/>
  <c r="H499" i="1"/>
  <c r="H497" i="1"/>
  <c r="H495" i="1"/>
  <c r="H492" i="1"/>
  <c r="H491" i="1"/>
  <c r="H490" i="1"/>
  <c r="H489" i="1"/>
  <c r="H488" i="1"/>
  <c r="H487" i="1"/>
  <c r="H486" i="1"/>
  <c r="H483" i="1"/>
  <c r="H482" i="1"/>
  <c r="H481" i="1"/>
  <c r="H480" i="1"/>
  <c r="H479" i="1"/>
  <c r="H478" i="1"/>
  <c r="H477" i="1"/>
  <c r="H476" i="1"/>
  <c r="H475" i="1"/>
  <c r="H474" i="1"/>
  <c r="H472" i="1"/>
  <c r="H469" i="1"/>
  <c r="H468" i="1"/>
  <c r="H467" i="1"/>
  <c r="H466" i="1"/>
  <c r="H465" i="1"/>
  <c r="H464" i="1"/>
  <c r="H463" i="1"/>
  <c r="H462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5" i="1"/>
  <c r="H444" i="1"/>
  <c r="H443" i="1"/>
  <c r="H442" i="1"/>
  <c r="H441" i="1"/>
  <c r="H438" i="1"/>
  <c r="H437" i="1"/>
  <c r="H436" i="1"/>
  <c r="H435" i="1"/>
  <c r="H434" i="1"/>
  <c r="H432" i="1"/>
  <c r="H431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4" i="1"/>
  <c r="H393" i="1"/>
  <c r="H390" i="1"/>
  <c r="H389" i="1"/>
  <c r="H388" i="1"/>
  <c r="H387" i="1"/>
  <c r="H386" i="1"/>
  <c r="H384" i="1"/>
  <c r="H383" i="1"/>
  <c r="H382" i="1"/>
  <c r="H381" i="1"/>
  <c r="H379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59" i="1"/>
  <c r="H358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4" i="1"/>
  <c r="H113" i="1"/>
  <c r="H111" i="1"/>
  <c r="H110" i="1"/>
  <c r="H109" i="1"/>
  <c r="H108" i="1"/>
  <c r="H107" i="1"/>
  <c r="H106" i="1"/>
  <c r="H105" i="1"/>
  <c r="H104" i="1"/>
  <c r="H102" i="1"/>
  <c r="H99" i="1"/>
  <c r="H98" i="1"/>
  <c r="H97" i="1"/>
  <c r="H95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1" i="1" s="1"/>
  <c r="E3165" i="1"/>
  <c r="E3163" i="1"/>
  <c r="E3154" i="1"/>
  <c r="E3065" i="1"/>
  <c r="E3064" i="1"/>
  <c r="E3063" i="1"/>
  <c r="E3062" i="1"/>
  <c r="E3038" i="1"/>
  <c r="E3034" i="1"/>
  <c r="E3033" i="1"/>
  <c r="E3027" i="1"/>
  <c r="E3026" i="1"/>
  <c r="E3024" i="1"/>
  <c r="E3022" i="1"/>
  <c r="E3021" i="1"/>
  <c r="E3020" i="1"/>
  <c r="E3019" i="1"/>
  <c r="E3016" i="1"/>
  <c r="E3015" i="1"/>
  <c r="E3014" i="1"/>
  <c r="E3013" i="1"/>
  <c r="E3012" i="1"/>
  <c r="E3009" i="1"/>
  <c r="E3008" i="1"/>
  <c r="E2960" i="1"/>
  <c r="E2959" i="1"/>
  <c r="E2958" i="1"/>
  <c r="E2957" i="1"/>
  <c r="E2951" i="1"/>
  <c r="E2949" i="1"/>
  <c r="E2948" i="1"/>
  <c r="E2946" i="1"/>
  <c r="E2943" i="1"/>
  <c r="E2942" i="1"/>
  <c r="E2941" i="1"/>
  <c r="E2930" i="1"/>
  <c r="E2929" i="1"/>
  <c r="E2927" i="1"/>
  <c r="E2925" i="1"/>
  <c r="E2924" i="1"/>
  <c r="E2920" i="1"/>
  <c r="E2919" i="1"/>
  <c r="E2917" i="1"/>
  <c r="E2916" i="1"/>
  <c r="E2915" i="1"/>
  <c r="E2905" i="1"/>
  <c r="E2904" i="1"/>
  <c r="E2903" i="1"/>
  <c r="E2899" i="1"/>
  <c r="E2898" i="1"/>
  <c r="E2897" i="1"/>
  <c r="E2896" i="1"/>
  <c r="E2895" i="1"/>
  <c r="E2892" i="1"/>
  <c r="E2891" i="1"/>
  <c r="E2890" i="1"/>
  <c r="E2889" i="1"/>
  <c r="E2878" i="1"/>
  <c r="E2876" i="1"/>
  <c r="E2872" i="1"/>
  <c r="E2871" i="1"/>
  <c r="E2870" i="1"/>
  <c r="E2869" i="1"/>
  <c r="E2868" i="1"/>
  <c r="E2867" i="1"/>
  <c r="E2860" i="1"/>
  <c r="E2859" i="1"/>
  <c r="E2849" i="1"/>
  <c r="E2844" i="1"/>
  <c r="E2834" i="1"/>
  <c r="E2830" i="1"/>
  <c r="E2827" i="1"/>
  <c r="E2823" i="1"/>
  <c r="E2816" i="1"/>
  <c r="E2814" i="1"/>
  <c r="E2803" i="1"/>
  <c r="E2799" i="1"/>
  <c r="E2796" i="1"/>
  <c r="E2790" i="1"/>
  <c r="E2787" i="1"/>
  <c r="E2780" i="1"/>
  <c r="E2779" i="1"/>
  <c r="E2772" i="1"/>
  <c r="E2771" i="1"/>
  <c r="E2764" i="1"/>
  <c r="E2763" i="1"/>
  <c r="E2743" i="1"/>
  <c r="E2742" i="1"/>
  <c r="E2741" i="1"/>
  <c r="E2740" i="1"/>
  <c r="E2739" i="1"/>
  <c r="E2738" i="1"/>
  <c r="E2735" i="1"/>
  <c r="E2734" i="1"/>
  <c r="E2733" i="1"/>
  <c r="E2732" i="1"/>
  <c r="E2731" i="1"/>
  <c r="E2730" i="1"/>
  <c r="E2729" i="1"/>
  <c r="E2728" i="1"/>
  <c r="E2727" i="1"/>
  <c r="E2726" i="1"/>
  <c r="E2725" i="1"/>
  <c r="E2722" i="1"/>
  <c r="E2721" i="1"/>
  <c r="E2719" i="1"/>
  <c r="E2717" i="1"/>
  <c r="E2716" i="1"/>
  <c r="E2715" i="1"/>
  <c r="E2714" i="1"/>
  <c r="E2711" i="1"/>
  <c r="E2710" i="1"/>
  <c r="E2709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0" i="1"/>
  <c r="E2688" i="1"/>
  <c r="E2687" i="1"/>
  <c r="E2686" i="1"/>
  <c r="E2685" i="1"/>
  <c r="E2684" i="1"/>
  <c r="E2683" i="1"/>
  <c r="E2682" i="1"/>
  <c r="E2681" i="1"/>
  <c r="E2680" i="1"/>
  <c r="E2679" i="1"/>
  <c r="E2678" i="1"/>
  <c r="E2676" i="1"/>
  <c r="E2675" i="1"/>
  <c r="E2674" i="1"/>
  <c r="E2673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7" i="1"/>
  <c r="E2656" i="1"/>
  <c r="E2655" i="1"/>
  <c r="E2654" i="1"/>
  <c r="E2646" i="1"/>
  <c r="E2645" i="1"/>
  <c r="E2644" i="1"/>
  <c r="E2643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28" i="1"/>
  <c r="E2472" i="1"/>
  <c r="E2463" i="1"/>
  <c r="E2459" i="1"/>
  <c r="E2447" i="1"/>
  <c r="E2446" i="1"/>
  <c r="E2445" i="1"/>
  <c r="E2427" i="1"/>
  <c r="E2426" i="1"/>
  <c r="E2425" i="1"/>
  <c r="E2424" i="1"/>
  <c r="E2423" i="1"/>
  <c r="E2422" i="1"/>
  <c r="E2421" i="1"/>
  <c r="E2420" i="1"/>
  <c r="E2419" i="1"/>
  <c r="E2418" i="1"/>
  <c r="E2415" i="1"/>
  <c r="E2413" i="1"/>
  <c r="E2412" i="1"/>
  <c r="E2411" i="1"/>
  <c r="E2408" i="1"/>
  <c r="E2407" i="1"/>
  <c r="E2406" i="1"/>
  <c r="E2405" i="1"/>
  <c r="E2404" i="1"/>
  <c r="E2403" i="1"/>
  <c r="E2402" i="1"/>
  <c r="E2401" i="1"/>
  <c r="E2400" i="1"/>
  <c r="E2399" i="1"/>
  <c r="E2397" i="1"/>
  <c r="E2395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8" i="1"/>
  <c r="E2356" i="1"/>
  <c r="E2355" i="1"/>
  <c r="E2354" i="1"/>
  <c r="E2353" i="1"/>
  <c r="E2348" i="1"/>
  <c r="E2346" i="1"/>
  <c r="E2345" i="1"/>
  <c r="E2344" i="1"/>
  <c r="E2327" i="1"/>
  <c r="E2326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7" i="1"/>
  <c r="E2306" i="1"/>
  <c r="E2305" i="1"/>
  <c r="E2301" i="1"/>
  <c r="E2300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79" i="1"/>
  <c r="E2278" i="1"/>
  <c r="E2277" i="1"/>
  <c r="E2276" i="1"/>
  <c r="E2275" i="1"/>
  <c r="E2274" i="1"/>
  <c r="E2269" i="1"/>
  <c r="E2268" i="1"/>
  <c r="E2267" i="1"/>
  <c r="E2266" i="1"/>
  <c r="E2265" i="1"/>
  <c r="E2264" i="1"/>
  <c r="E2263" i="1"/>
  <c r="E2262" i="1"/>
  <c r="E2260" i="1"/>
  <c r="E2259" i="1"/>
  <c r="E2258" i="1"/>
  <c r="E2255" i="1"/>
  <c r="E2253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12" i="1"/>
  <c r="E2211" i="1"/>
  <c r="E2210" i="1"/>
  <c r="E2209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1" i="1"/>
  <c r="E2140" i="1"/>
  <c r="E2136" i="1"/>
  <c r="E2135" i="1"/>
  <c r="E2134" i="1"/>
  <c r="E2133" i="1"/>
  <c r="E2130" i="1"/>
  <c r="E2129" i="1"/>
  <c r="E2125" i="1"/>
  <c r="E2124" i="1"/>
  <c r="E2123" i="1"/>
  <c r="E2122" i="1"/>
  <c r="E2121" i="1"/>
  <c r="E2120" i="1"/>
  <c r="E2115" i="1"/>
  <c r="E2111" i="1"/>
  <c r="E2109" i="1"/>
  <c r="E2095" i="1"/>
  <c r="E2093" i="1"/>
  <c r="E2092" i="1"/>
  <c r="E2089" i="1"/>
  <c r="E2086" i="1"/>
  <c r="E2085" i="1"/>
  <c r="E2083" i="1"/>
  <c r="E2081" i="1"/>
  <c r="E2080" i="1"/>
  <c r="E2079" i="1"/>
  <c r="E2078" i="1"/>
  <c r="E2076" i="1"/>
  <c r="E2075" i="1"/>
  <c r="E2071" i="1"/>
  <c r="E2058" i="1"/>
  <c r="E2057" i="1"/>
  <c r="E2054" i="1"/>
  <c r="E2052" i="1"/>
  <c r="E2051" i="1"/>
  <c r="E2050" i="1"/>
  <c r="E2049" i="1"/>
  <c r="E2047" i="1"/>
  <c r="E2046" i="1"/>
  <c r="E2044" i="1"/>
  <c r="E2040" i="1"/>
  <c r="E2039" i="1"/>
  <c r="E2038" i="1"/>
  <c r="E2037" i="1"/>
  <c r="E2036" i="1"/>
  <c r="E2035" i="1"/>
  <c r="E2034" i="1"/>
  <c r="E2033" i="1"/>
  <c r="E2032" i="1"/>
  <c r="E2030" i="1"/>
  <c r="E2023" i="1"/>
  <c r="E2022" i="1"/>
  <c r="E2020" i="1"/>
  <c r="E2018" i="1"/>
  <c r="E2016" i="1"/>
  <c r="E2014" i="1"/>
  <c r="E2012" i="1"/>
  <c r="E2011" i="1"/>
  <c r="E2010" i="1"/>
  <c r="E2009" i="1"/>
  <c r="E2005" i="1"/>
  <c r="E2004" i="1"/>
  <c r="E2003" i="1"/>
  <c r="E2000" i="1"/>
  <c r="E1999" i="1"/>
  <c r="E1998" i="1"/>
  <c r="E1996" i="1"/>
  <c r="E1995" i="1"/>
  <c r="E1994" i="1"/>
  <c r="E1993" i="1"/>
  <c r="E1992" i="1"/>
  <c r="E1989" i="1"/>
  <c r="E1988" i="1"/>
  <c r="E1987" i="1"/>
  <c r="E1986" i="1"/>
  <c r="E1984" i="1"/>
  <c r="E1983" i="1"/>
  <c r="E1982" i="1"/>
  <c r="E1978" i="1"/>
  <c r="E1977" i="1"/>
  <c r="E1963" i="1"/>
  <c r="E1962" i="1"/>
  <c r="E1953" i="1"/>
  <c r="E1951" i="1"/>
  <c r="E1950" i="1"/>
  <c r="E1948" i="1"/>
  <c r="E1947" i="1"/>
  <c r="E1946" i="1"/>
  <c r="E1945" i="1"/>
  <c r="E1944" i="1"/>
  <c r="E1943" i="1"/>
  <c r="E1942" i="1"/>
  <c r="E1941" i="1"/>
  <c r="E1940" i="1"/>
  <c r="E1936" i="1"/>
  <c r="E1935" i="1"/>
  <c r="E1934" i="1"/>
  <c r="E1933" i="1"/>
  <c r="E1927" i="1"/>
  <c r="E1926" i="1"/>
  <c r="E1925" i="1"/>
  <c r="E1924" i="1"/>
  <c r="E1923" i="1"/>
  <c r="E1922" i="1"/>
  <c r="E1921" i="1"/>
  <c r="E1920" i="1"/>
  <c r="E1918" i="1"/>
  <c r="E1908" i="1"/>
  <c r="E1907" i="1"/>
  <c r="E1906" i="1"/>
  <c r="E1905" i="1"/>
  <c r="E1904" i="1"/>
  <c r="E1903" i="1"/>
  <c r="E1902" i="1"/>
  <c r="E1896" i="1"/>
  <c r="E1895" i="1"/>
  <c r="E1894" i="1"/>
  <c r="E1893" i="1"/>
  <c r="E1892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0" i="1"/>
  <c r="E1869" i="1"/>
  <c r="E1868" i="1"/>
  <c r="E1867" i="1"/>
  <c r="E1866" i="1"/>
  <c r="E1865" i="1"/>
  <c r="E1860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39" i="1"/>
  <c r="E1838" i="1"/>
  <c r="E1837" i="1"/>
  <c r="E1834" i="1"/>
  <c r="E1833" i="1"/>
  <c r="E1832" i="1"/>
  <c r="E1831" i="1"/>
  <c r="E1830" i="1"/>
  <c r="E1828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2" i="1"/>
  <c r="E1811" i="1"/>
  <c r="E1806" i="1"/>
  <c r="E1804" i="1"/>
  <c r="E1803" i="1"/>
  <c r="E1801" i="1"/>
  <c r="E1800" i="1"/>
  <c r="E1799" i="1"/>
  <c r="E1796" i="1"/>
  <c r="E1795" i="1"/>
  <c r="E1793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5" i="1"/>
  <c r="E1764" i="1"/>
  <c r="E1761" i="1"/>
  <c r="E1760" i="1"/>
  <c r="E1759" i="1"/>
  <c r="E1757" i="1"/>
  <c r="E1756" i="1"/>
  <c r="E1755" i="1"/>
  <c r="E1752" i="1"/>
  <c r="E1749" i="1"/>
  <c r="E1748" i="1"/>
  <c r="E1747" i="1"/>
  <c r="E1746" i="1"/>
  <c r="E1700" i="1"/>
  <c r="E1697" i="1"/>
  <c r="E1696" i="1"/>
  <c r="E1688" i="1"/>
  <c r="E1686" i="1"/>
  <c r="E1680" i="1"/>
  <c r="E1678" i="1"/>
  <c r="E1677" i="1"/>
  <c r="E1676" i="1"/>
  <c r="E1675" i="1"/>
  <c r="E1674" i="1"/>
  <c r="E1650" i="1"/>
  <c r="E1633" i="1"/>
  <c r="E1632" i="1"/>
  <c r="E1627" i="1"/>
  <c r="E1613" i="1"/>
  <c r="E1612" i="1"/>
  <c r="E1611" i="1"/>
  <c r="E1610" i="1"/>
  <c r="E1603" i="1"/>
  <c r="E1602" i="1"/>
  <c r="E1601" i="1"/>
  <c r="E1600" i="1"/>
  <c r="E1598" i="1"/>
  <c r="E1596" i="1"/>
  <c r="E1594" i="1"/>
  <c r="E1593" i="1"/>
  <c r="E1590" i="1"/>
  <c r="E1589" i="1"/>
  <c r="E1588" i="1"/>
  <c r="E1587" i="1"/>
  <c r="E1576" i="1"/>
  <c r="E1572" i="1"/>
  <c r="E1569" i="1"/>
  <c r="E1553" i="1"/>
  <c r="E1552" i="1"/>
  <c r="E1551" i="1"/>
  <c r="E1547" i="1"/>
  <c r="E1546" i="1"/>
  <c r="E1541" i="1"/>
  <c r="E1536" i="1"/>
  <c r="E1535" i="1"/>
  <c r="E1527" i="1"/>
  <c r="E1526" i="1"/>
  <c r="E1518" i="1"/>
  <c r="E1516" i="1"/>
  <c r="E1513" i="1"/>
  <c r="E1503" i="1"/>
  <c r="E1498" i="1"/>
  <c r="E1493" i="1"/>
  <c r="E1492" i="1"/>
  <c r="E1491" i="1"/>
  <c r="E1490" i="1"/>
  <c r="E1489" i="1"/>
  <c r="E1488" i="1"/>
  <c r="E1477" i="1"/>
  <c r="E1475" i="1"/>
  <c r="E1473" i="1"/>
  <c r="E1472" i="1"/>
  <c r="E1471" i="1"/>
  <c r="E1470" i="1"/>
  <c r="E1469" i="1"/>
  <c r="E1468" i="1"/>
  <c r="E1459" i="1"/>
  <c r="E1439" i="1"/>
  <c r="E1438" i="1"/>
  <c r="E1435" i="1"/>
  <c r="E1434" i="1"/>
  <c r="E1408" i="1"/>
  <c r="E1406" i="1"/>
  <c r="E1394" i="1"/>
  <c r="E1353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3" i="1"/>
  <c r="E1302" i="1"/>
  <c r="E1301" i="1"/>
  <c r="E1300" i="1"/>
  <c r="E1298" i="1"/>
  <c r="E1295" i="1"/>
  <c r="E1294" i="1"/>
  <c r="E1293" i="1"/>
  <c r="E1290" i="1"/>
  <c r="E1289" i="1"/>
  <c r="E1288" i="1"/>
  <c r="E1286" i="1"/>
  <c r="E1284" i="1"/>
  <c r="E1283" i="1"/>
  <c r="E1281" i="1"/>
  <c r="E1280" i="1"/>
  <c r="E1279" i="1"/>
  <c r="E1278" i="1"/>
  <c r="E1277" i="1"/>
  <c r="E1276" i="1"/>
  <c r="E1271" i="1"/>
  <c r="E1270" i="1"/>
  <c r="E1269" i="1"/>
  <c r="E1268" i="1"/>
  <c r="E1266" i="1"/>
  <c r="E1265" i="1"/>
  <c r="E1264" i="1"/>
  <c r="E1263" i="1"/>
  <c r="E1262" i="1"/>
  <c r="E1261" i="1"/>
  <c r="E1259" i="1"/>
  <c r="E1257" i="1"/>
  <c r="E1256" i="1"/>
  <c r="E1254" i="1"/>
  <c r="E1253" i="1"/>
  <c r="E1252" i="1"/>
  <c r="E1251" i="1"/>
  <c r="E1246" i="1"/>
  <c r="E1245" i="1"/>
  <c r="E1244" i="1"/>
  <c r="E1241" i="1"/>
  <c r="E1240" i="1"/>
  <c r="E1238" i="1"/>
  <c r="E1237" i="1"/>
  <c r="E1232" i="1"/>
  <c r="E1231" i="1"/>
  <c r="E1230" i="1"/>
  <c r="E1229" i="1"/>
  <c r="E1226" i="1"/>
  <c r="E1224" i="1"/>
  <c r="E1223" i="1"/>
  <c r="E1222" i="1"/>
  <c r="E1221" i="1"/>
  <c r="E1219" i="1"/>
  <c r="E1214" i="1"/>
  <c r="E1206" i="1"/>
  <c r="E1205" i="1"/>
  <c r="E1202" i="1"/>
  <c r="E1200" i="1"/>
  <c r="E1199" i="1"/>
  <c r="E1198" i="1"/>
  <c r="E1197" i="1"/>
  <c r="E1196" i="1"/>
  <c r="E1193" i="1"/>
  <c r="E1190" i="1"/>
  <c r="E1188" i="1"/>
  <c r="E1187" i="1"/>
  <c r="E1186" i="1"/>
  <c r="E1184" i="1"/>
  <c r="E1182" i="1"/>
  <c r="E1175" i="1"/>
  <c r="E1174" i="1"/>
  <c r="E1173" i="1"/>
  <c r="E1172" i="1"/>
  <c r="E1170" i="1"/>
  <c r="E1169" i="1"/>
  <c r="E1168" i="1"/>
  <c r="E1167" i="1"/>
  <c r="E1166" i="1"/>
  <c r="E1165" i="1"/>
  <c r="E1164" i="1"/>
  <c r="E1163" i="1"/>
  <c r="E1159" i="1"/>
  <c r="E1158" i="1"/>
  <c r="E1157" i="1"/>
  <c r="E1156" i="1"/>
  <c r="E1153" i="1"/>
  <c r="E1152" i="1"/>
  <c r="E1151" i="1"/>
  <c r="E1150" i="1"/>
  <c r="E1149" i="1"/>
  <c r="E1148" i="1"/>
  <c r="E1146" i="1"/>
  <c r="E1145" i="1"/>
  <c r="E1144" i="1"/>
  <c r="E1143" i="1"/>
  <c r="E1141" i="1"/>
  <c r="E1140" i="1"/>
  <c r="E1139" i="1"/>
  <c r="E1138" i="1"/>
  <c r="E1137" i="1"/>
  <c r="E1136" i="1"/>
  <c r="E1135" i="1"/>
  <c r="E1134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8" i="1"/>
  <c r="E1116" i="1"/>
  <c r="E1115" i="1"/>
  <c r="E1113" i="1"/>
  <c r="E1112" i="1"/>
  <c r="E1111" i="1"/>
  <c r="E1110" i="1"/>
  <c r="E1108" i="1"/>
  <c r="E1107" i="1"/>
  <c r="E1106" i="1"/>
  <c r="E1104" i="1"/>
  <c r="E1095" i="1"/>
  <c r="E1081" i="1"/>
  <c r="E1080" i="1"/>
  <c r="E1079" i="1"/>
  <c r="E1078" i="1"/>
  <c r="E1076" i="1"/>
  <c r="E1074" i="1"/>
  <c r="E1069" i="1"/>
  <c r="E1068" i="1"/>
  <c r="E1067" i="1"/>
  <c r="E1066" i="1"/>
  <c r="E1065" i="1"/>
  <c r="E1064" i="1"/>
  <c r="E1063" i="1"/>
  <c r="E1062" i="1"/>
  <c r="E1061" i="1"/>
  <c r="E1060" i="1"/>
  <c r="E1059" i="1"/>
  <c r="E1057" i="1"/>
  <c r="E1055" i="1"/>
  <c r="E1054" i="1"/>
  <c r="E1052" i="1"/>
  <c r="E1051" i="1"/>
  <c r="E1045" i="1"/>
  <c r="E1044" i="1"/>
  <c r="E1041" i="1"/>
  <c r="E1040" i="1"/>
  <c r="E1039" i="1"/>
  <c r="E1038" i="1"/>
  <c r="E1033" i="1"/>
  <c r="E1032" i="1"/>
  <c r="E1031" i="1"/>
  <c r="E1030" i="1"/>
  <c r="E1029" i="1"/>
  <c r="E1028" i="1"/>
  <c r="E1027" i="1"/>
  <c r="E1024" i="1"/>
  <c r="E1023" i="1"/>
  <c r="E1019" i="1"/>
  <c r="E1017" i="1"/>
  <c r="E1016" i="1"/>
  <c r="E1015" i="1"/>
  <c r="E1013" i="1"/>
  <c r="E1012" i="1"/>
  <c r="E1007" i="1"/>
  <c r="E1006" i="1"/>
  <c r="E1004" i="1"/>
  <c r="E1000" i="1"/>
  <c r="E999" i="1"/>
  <c r="E995" i="1"/>
  <c r="E994" i="1"/>
  <c r="E993" i="1"/>
  <c r="E992" i="1"/>
  <c r="E990" i="1"/>
  <c r="E989" i="1"/>
  <c r="E988" i="1"/>
  <c r="E986" i="1"/>
  <c r="E985" i="1"/>
  <c r="E984" i="1"/>
  <c r="E983" i="1"/>
  <c r="E982" i="1"/>
  <c r="E981" i="1"/>
  <c r="E980" i="1"/>
  <c r="E978" i="1"/>
  <c r="E977" i="1"/>
  <c r="E976" i="1"/>
  <c r="E975" i="1"/>
  <c r="E974" i="1"/>
  <c r="E973" i="1"/>
  <c r="E971" i="1"/>
  <c r="E970" i="1"/>
  <c r="E969" i="1"/>
  <c r="E968" i="1"/>
  <c r="E967" i="1"/>
  <c r="E966" i="1"/>
  <c r="E964" i="1"/>
  <c r="E963" i="1"/>
  <c r="E962" i="1"/>
  <c r="E961" i="1"/>
  <c r="E960" i="1"/>
  <c r="E959" i="1"/>
  <c r="E956" i="1"/>
  <c r="E954" i="1"/>
  <c r="E953" i="1"/>
  <c r="E952" i="1"/>
  <c r="E951" i="1"/>
  <c r="E950" i="1"/>
  <c r="E948" i="1"/>
  <c r="E947" i="1"/>
  <c r="E946" i="1"/>
  <c r="E944" i="1"/>
  <c r="E940" i="1"/>
  <c r="E935" i="1"/>
  <c r="E933" i="1"/>
  <c r="E927" i="1"/>
  <c r="E926" i="1"/>
  <c r="E923" i="1"/>
  <c r="E918" i="1"/>
  <c r="E917" i="1"/>
  <c r="E913" i="1"/>
  <c r="E912" i="1"/>
  <c r="E910" i="1"/>
  <c r="E905" i="1"/>
  <c r="E904" i="1"/>
  <c r="E901" i="1"/>
  <c r="E899" i="1"/>
  <c r="E898" i="1"/>
  <c r="E895" i="1"/>
  <c r="E892" i="1"/>
  <c r="E890" i="1"/>
  <c r="E889" i="1"/>
  <c r="E887" i="1"/>
  <c r="E886" i="1"/>
  <c r="E883" i="1"/>
  <c r="E882" i="1"/>
  <c r="E881" i="1"/>
  <c r="E880" i="1"/>
  <c r="E879" i="1"/>
  <c r="E877" i="1"/>
  <c r="E869" i="1"/>
  <c r="E867" i="1"/>
  <c r="E862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5" i="1"/>
  <c r="E844" i="1"/>
  <c r="E843" i="1"/>
  <c r="E840" i="1"/>
  <c r="E838" i="1"/>
  <c r="E837" i="1"/>
  <c r="E836" i="1"/>
  <c r="E835" i="1"/>
  <c r="E833" i="1"/>
  <c r="E832" i="1"/>
  <c r="E830" i="1"/>
  <c r="E829" i="1"/>
  <c r="E828" i="1"/>
  <c r="E827" i="1"/>
  <c r="E826" i="1"/>
  <c r="E824" i="1"/>
  <c r="E823" i="1"/>
  <c r="E822" i="1"/>
  <c r="E821" i="1"/>
  <c r="E818" i="1"/>
  <c r="E816" i="1"/>
  <c r="E815" i="1"/>
  <c r="E814" i="1"/>
  <c r="E813" i="1"/>
  <c r="E812" i="1"/>
  <c r="E811" i="1"/>
  <c r="E809" i="1"/>
  <c r="E807" i="1"/>
  <c r="E806" i="1"/>
  <c r="E805" i="1"/>
  <c r="E804" i="1"/>
  <c r="E803" i="1"/>
  <c r="E802" i="1"/>
  <c r="E797" i="1"/>
  <c r="E789" i="1"/>
  <c r="E788" i="1"/>
  <c r="E787" i="1"/>
  <c r="E786" i="1"/>
  <c r="E784" i="1"/>
  <c r="E783" i="1"/>
  <c r="E782" i="1"/>
  <c r="E781" i="1"/>
  <c r="E780" i="1"/>
  <c r="E779" i="1"/>
  <c r="E778" i="1"/>
  <c r="E777" i="1"/>
  <c r="E774" i="1"/>
  <c r="E772" i="1"/>
  <c r="E771" i="1"/>
  <c r="E770" i="1"/>
  <c r="E769" i="1"/>
  <c r="E768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8" i="1"/>
  <c r="E747" i="1"/>
  <c r="E746" i="1"/>
  <c r="E745" i="1"/>
  <c r="E741" i="1"/>
  <c r="E736" i="1"/>
  <c r="E735" i="1"/>
  <c r="E733" i="1"/>
  <c r="E728" i="1"/>
  <c r="E726" i="1"/>
  <c r="E722" i="1"/>
  <c r="E721" i="1"/>
  <c r="E720" i="1"/>
  <c r="E716" i="1"/>
  <c r="E713" i="1"/>
  <c r="E710" i="1"/>
  <c r="E709" i="1"/>
  <c r="E708" i="1"/>
  <c r="E707" i="1"/>
  <c r="E703" i="1"/>
  <c r="E702" i="1"/>
  <c r="E700" i="1"/>
  <c r="E696" i="1"/>
  <c r="E694" i="1"/>
  <c r="E688" i="1"/>
  <c r="E684" i="1"/>
  <c r="E682" i="1"/>
  <c r="E681" i="1"/>
  <c r="E679" i="1"/>
  <c r="E676" i="1"/>
  <c r="E674" i="1"/>
  <c r="E670" i="1"/>
  <c r="E660" i="1"/>
  <c r="E658" i="1"/>
  <c r="E657" i="1"/>
  <c r="E656" i="1"/>
  <c r="E655" i="1"/>
  <c r="E654" i="1"/>
  <c r="E653" i="1"/>
  <c r="E652" i="1"/>
  <c r="E650" i="1"/>
  <c r="E649" i="1"/>
  <c r="E648" i="1"/>
  <c r="E646" i="1"/>
  <c r="E644" i="1"/>
  <c r="E643" i="1"/>
  <c r="E641" i="1"/>
  <c r="E640" i="1"/>
  <c r="E639" i="1"/>
  <c r="E637" i="1"/>
  <c r="E636" i="1"/>
  <c r="E635" i="1"/>
  <c r="E634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6" i="1"/>
  <c r="E615" i="1"/>
  <c r="E607" i="1"/>
  <c r="E594" i="1"/>
  <c r="E592" i="1"/>
  <c r="E591" i="1"/>
  <c r="E590" i="1"/>
  <c r="E588" i="1"/>
  <c r="E582" i="1"/>
  <c r="E574" i="1"/>
  <c r="E570" i="1"/>
  <c r="E564" i="1"/>
  <c r="E562" i="1"/>
  <c r="E561" i="1"/>
  <c r="E558" i="1"/>
  <c r="E556" i="1"/>
  <c r="E555" i="1"/>
  <c r="E554" i="1"/>
  <c r="E553" i="1"/>
  <c r="E548" i="1"/>
  <c r="E545" i="1"/>
  <c r="E544" i="1"/>
  <c r="E543" i="1"/>
  <c r="E542" i="1"/>
  <c r="E538" i="1"/>
  <c r="E537" i="1"/>
  <c r="E536" i="1"/>
  <c r="E533" i="1"/>
  <c r="E532" i="1"/>
  <c r="E531" i="1"/>
  <c r="E530" i="1"/>
  <c r="E527" i="1"/>
  <c r="E526" i="1"/>
  <c r="E524" i="1"/>
  <c r="E522" i="1"/>
  <c r="E519" i="1"/>
  <c r="E518" i="1"/>
  <c r="E517" i="1"/>
  <c r="E513" i="1"/>
  <c r="E512" i="1"/>
  <c r="E511" i="1"/>
  <c r="E510" i="1"/>
  <c r="E509" i="1"/>
  <c r="E507" i="1"/>
  <c r="E505" i="1"/>
  <c r="E500" i="1"/>
  <c r="E499" i="1"/>
  <c r="E497" i="1"/>
  <c r="E495" i="1"/>
  <c r="E492" i="1"/>
  <c r="E490" i="1"/>
  <c r="E489" i="1"/>
  <c r="E487" i="1"/>
  <c r="E486" i="1"/>
  <c r="E483" i="1"/>
  <c r="E482" i="1"/>
  <c r="E481" i="1"/>
  <c r="E480" i="1"/>
  <c r="E479" i="1"/>
  <c r="E477" i="1"/>
  <c r="E476" i="1"/>
  <c r="E474" i="1"/>
  <c r="E469" i="1"/>
  <c r="E468" i="1"/>
  <c r="E466" i="1"/>
  <c r="E465" i="1"/>
  <c r="E464" i="1"/>
  <c r="E463" i="1"/>
  <c r="E462" i="1"/>
  <c r="E459" i="1"/>
  <c r="E458" i="1"/>
  <c r="E457" i="1"/>
  <c r="E456" i="1"/>
  <c r="E455" i="1"/>
  <c r="E454" i="1"/>
  <c r="E452" i="1"/>
  <c r="E451" i="1"/>
  <c r="E450" i="1"/>
  <c r="E449" i="1"/>
  <c r="E448" i="1"/>
  <c r="E447" i="1"/>
  <c r="E445" i="1"/>
  <c r="E444" i="1"/>
  <c r="E443" i="1"/>
  <c r="E441" i="1"/>
  <c r="E428" i="1"/>
  <c r="E427" i="1"/>
  <c r="E426" i="1"/>
  <c r="E424" i="1"/>
  <c r="E423" i="1"/>
  <c r="E421" i="1"/>
  <c r="E420" i="1"/>
  <c r="E419" i="1"/>
  <c r="E417" i="1"/>
  <c r="E414" i="1"/>
  <c r="E407" i="1"/>
  <c r="E406" i="1"/>
  <c r="E404" i="1"/>
  <c r="E403" i="1"/>
  <c r="E402" i="1"/>
  <c r="E401" i="1"/>
  <c r="E400" i="1"/>
  <c r="E397" i="1"/>
  <c r="E393" i="1"/>
  <c r="E390" i="1"/>
  <c r="E389" i="1"/>
  <c r="E388" i="1"/>
  <c r="E387" i="1"/>
  <c r="E386" i="1"/>
  <c r="E383" i="1"/>
  <c r="E382" i="1"/>
  <c r="E381" i="1"/>
  <c r="E379" i="1"/>
  <c r="E376" i="1"/>
  <c r="E375" i="1"/>
  <c r="E372" i="1"/>
  <c r="E371" i="1"/>
  <c r="E370" i="1"/>
  <c r="E369" i="1"/>
  <c r="E368" i="1"/>
  <c r="E367" i="1"/>
  <c r="E366" i="1"/>
  <c r="E364" i="1"/>
  <c r="E363" i="1"/>
  <c r="E362" i="1"/>
  <c r="E361" i="1"/>
  <c r="E359" i="1"/>
  <c r="E355" i="1"/>
  <c r="E354" i="1"/>
  <c r="E353" i="1"/>
  <c r="E352" i="1"/>
  <c r="E351" i="1"/>
  <c r="E350" i="1"/>
  <c r="E349" i="1"/>
  <c r="E343" i="1"/>
  <c r="E336" i="1"/>
  <c r="E333" i="1"/>
  <c r="E332" i="1"/>
  <c r="E331" i="1"/>
  <c r="E330" i="1"/>
  <c r="E329" i="1"/>
  <c r="E323" i="1"/>
  <c r="E322" i="1"/>
  <c r="E319" i="1"/>
  <c r="E318" i="1"/>
  <c r="E317" i="1"/>
  <c r="E316" i="1"/>
  <c r="E315" i="1"/>
  <c r="E313" i="1"/>
  <c r="E312" i="1"/>
  <c r="E311" i="1"/>
  <c r="E310" i="1"/>
  <c r="E309" i="1"/>
  <c r="E307" i="1"/>
  <c r="E306" i="1"/>
  <c r="E302" i="1"/>
  <c r="E299" i="1"/>
  <c r="E298" i="1"/>
  <c r="E297" i="1"/>
  <c r="E296" i="1"/>
  <c r="E292" i="1"/>
  <c r="E291" i="1"/>
  <c r="E290" i="1"/>
  <c r="E288" i="1"/>
  <c r="E285" i="1"/>
  <c r="E284" i="1"/>
  <c r="E283" i="1"/>
  <c r="E282" i="1"/>
  <c r="E281" i="1"/>
  <c r="E280" i="1"/>
  <c r="E279" i="1"/>
  <c r="E277" i="1"/>
  <c r="E272" i="1"/>
  <c r="E268" i="1"/>
  <c r="E267" i="1"/>
  <c r="E266" i="1"/>
  <c r="E262" i="1"/>
  <c r="E261" i="1"/>
  <c r="E260" i="1"/>
  <c r="E259" i="1"/>
  <c r="E258" i="1"/>
  <c r="E256" i="1"/>
  <c r="E251" i="1"/>
  <c r="E250" i="1"/>
  <c r="E249" i="1"/>
  <c r="E245" i="1"/>
  <c r="E244" i="1"/>
  <c r="E240" i="1"/>
  <c r="E239" i="1"/>
  <c r="E236" i="1"/>
  <c r="E233" i="1"/>
  <c r="E232" i="1"/>
  <c r="E231" i="1"/>
  <c r="E230" i="1"/>
  <c r="E228" i="1"/>
  <c r="E227" i="1"/>
  <c r="E218" i="1"/>
  <c r="E214" i="1"/>
  <c r="E212" i="1"/>
  <c r="E211" i="1"/>
  <c r="E209" i="1"/>
  <c r="E207" i="1"/>
  <c r="E205" i="1"/>
  <c r="E203" i="1"/>
  <c r="E202" i="1"/>
  <c r="E199" i="1"/>
  <c r="E198" i="1"/>
  <c r="E197" i="1"/>
  <c r="E195" i="1"/>
  <c r="E194" i="1"/>
  <c r="E193" i="1"/>
  <c r="E192" i="1"/>
  <c r="E191" i="1"/>
  <c r="E190" i="1"/>
  <c r="E189" i="1"/>
  <c r="E187" i="1"/>
  <c r="E185" i="1"/>
  <c r="E184" i="1"/>
  <c r="E183" i="1"/>
  <c r="E181" i="1"/>
  <c r="E179" i="1"/>
  <c r="E177" i="1"/>
  <c r="E175" i="1"/>
  <c r="E174" i="1"/>
  <c r="E173" i="1"/>
  <c r="E172" i="1"/>
  <c r="E169" i="1"/>
  <c r="E168" i="1"/>
  <c r="E162" i="1"/>
  <c r="E161" i="1"/>
  <c r="E160" i="1"/>
  <c r="E158" i="1"/>
  <c r="E157" i="1"/>
  <c r="E156" i="1"/>
  <c r="E154" i="1"/>
  <c r="E153" i="1"/>
  <c r="E149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7" i="1"/>
  <c r="E126" i="1"/>
  <c r="E124" i="1"/>
  <c r="E122" i="1"/>
  <c r="E121" i="1"/>
  <c r="E120" i="1"/>
  <c r="E119" i="1"/>
  <c r="E118" i="1"/>
  <c r="E117" i="1"/>
  <c r="E107" i="1"/>
  <c r="E99" i="1"/>
  <c r="E98" i="1"/>
  <c r="E86" i="1"/>
  <c r="E84" i="1"/>
  <c r="E83" i="1"/>
  <c r="E79" i="1"/>
  <c r="E78" i="1"/>
  <c r="E76" i="1"/>
  <c r="E75" i="1"/>
  <c r="E73" i="1"/>
  <c r="E72" i="1"/>
  <c r="E70" i="1"/>
  <c r="E68" i="1"/>
  <c r="E66" i="1"/>
  <c r="E65" i="1"/>
  <c r="E64" i="1"/>
  <c r="E63" i="1"/>
  <c r="E62" i="1"/>
  <c r="E61" i="1"/>
  <c r="E60" i="1"/>
  <c r="E59" i="1"/>
  <c r="E57" i="1"/>
  <c r="E56" i="1"/>
  <c r="E55" i="1"/>
  <c r="E53" i="1"/>
  <c r="E52" i="1"/>
  <c r="E51" i="1"/>
  <c r="E50" i="1"/>
  <c r="E48" i="1"/>
  <c r="E47" i="1"/>
  <c r="E45" i="1"/>
  <c r="E44" i="1"/>
  <c r="E42" i="1"/>
  <c r="E40" i="1"/>
  <c r="E37" i="1"/>
  <c r="E34" i="1"/>
  <c r="E28" i="1"/>
  <c r="E25" i="1"/>
  <c r="E20" i="1"/>
  <c r="E16" i="1"/>
  <c r="E11" i="1" s="1"/>
</calcChain>
</file>

<file path=xl/sharedStrings.xml><?xml version="1.0" encoding="utf-8"?>
<sst xmlns="http://schemas.openxmlformats.org/spreadsheetml/2006/main" count="10834" uniqueCount="5215">
  <si>
    <t>ООО "БЕЛПУЛЬТмастер"</t>
  </si>
  <si>
    <t xml:space="preserve">Артикул </t>
  </si>
  <si>
    <t>Телефон для заказов:</t>
  </si>
  <si>
    <t>220125, РБ, г.Минск, ул.Уручская 21, оф.434</t>
  </si>
  <si>
    <t>Банк "Приорбанк" Открытое акционерное общество ЦБУ 100</t>
  </si>
  <si>
    <t>г. Минск, ул. Радиальная 38а Код 749</t>
  </si>
  <si>
    <t>заказ    кол-во</t>
  </si>
  <si>
    <t>УНП 191894169; ОКПО: 380750875000</t>
  </si>
  <si>
    <t>Контакты:</t>
  </si>
  <si>
    <t>ед.</t>
  </si>
  <si>
    <t>Отчет о совместимости для price.xls</t>
  </si>
  <si>
    <t>Дата отчета: 13.12.2015 21:58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</si>
  <si>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</si>
  <si>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</si>
  <si>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</si>
  <si>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</si>
  <si>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</si>
  <si>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</si>
  <si>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rPr>
        <b/>
        <i/>
        <sz val="7"/>
        <rFont val="Arial"/>
        <family val="2"/>
        <charset val="204"/>
      </rPr>
      <t>жми "+" для получения контактов</t>
    </r>
    <r>
      <rPr>
        <b/>
        <i/>
        <sz val="14"/>
        <rFont val="Arial"/>
        <family val="2"/>
        <charset val="204"/>
      </rPr>
      <t xml:space="preserve">     Прайс-лист</t>
    </r>
  </si>
  <si>
    <t>р/с BY55PJCB30120351071000000933, BIC PJCBBY2X</t>
  </si>
  <si>
    <r>
      <t xml:space="preserve">Телефон-факс:     </t>
    </r>
    <r>
      <rPr>
        <b/>
        <sz val="10"/>
        <color indexed="62"/>
        <rFont val="Arial"/>
        <family val="2"/>
        <charset val="204"/>
      </rPr>
      <t>+375(17) 268-72-29</t>
    </r>
  </si>
  <si>
    <t xml:space="preserve">                 anastasia@belpult.by </t>
  </si>
  <si>
    <t>e-mail:                                 info@belpult.by</t>
  </si>
  <si>
    <t xml:space="preserve">       Пульты ДУ</t>
  </si>
  <si>
    <t xml:space="preserve">         Horizont, Vityaz</t>
  </si>
  <si>
    <t xml:space="preserve">             HUAYU Универсальные  Горизонт Витязь и другие TV (ЖКИ, LED, LCD)</t>
  </si>
  <si>
    <t>шт</t>
  </si>
  <si>
    <t xml:space="preserve">                Huayu for VESTEL  RM-L1385  универсальный пульт (серия HRM1493)</t>
  </si>
  <si>
    <t>HRM1493</t>
  </si>
  <si>
    <t xml:space="preserve">                Huayu RM-L1130+8 универсальный для LCD LED ТV корпус MYSTERY MTV-2622LW (серия HRM1342)</t>
  </si>
  <si>
    <t>HRM1342</t>
  </si>
  <si>
    <t xml:space="preserve">                Huayu RM-L1195+ универсальный для ТВ корпус AA59-00581A (серия HRM1349)</t>
  </si>
  <si>
    <t>HRM1349</t>
  </si>
  <si>
    <t xml:space="preserve">            LED TV  (ЖКИ ТВ) Витязь/Горизонт/ и другие</t>
  </si>
  <si>
    <t xml:space="preserve">                ПДУ для FUSION HY-079 (FLTV-32T24) ic  (серия HOB1104)</t>
  </si>
  <si>
    <t>HOB1104</t>
  </si>
  <si>
    <t xml:space="preserve">                ПДУ для HORIZONT/Hyndai Hyundai YC-53-5  ic (серия HOB1020)</t>
  </si>
  <si>
    <t>HOB1020</t>
  </si>
  <si>
    <t xml:space="preserve">                ПДУ для HORIZONT/Shivaki YC53-215A (STV-24LED3) (DK-002 )ic (серия HOB8278)</t>
  </si>
  <si>
    <t xml:space="preserve">                ПДУ для HORIZONT/Supra RC25b ic (серия HOB904)</t>
  </si>
  <si>
    <t>HOB904</t>
  </si>
  <si>
    <t xml:space="preserve">                ПДУ для Horizont/Supra Y-72C / Y-72C1 ic (серия HOB357)</t>
  </si>
  <si>
    <t>HOB357</t>
  </si>
  <si>
    <t xml:space="preserve">                ПДУ для Horizont/Supra Y-72C HOME (STV-LC40ST900FL) ic (серия HOB2135)</t>
  </si>
  <si>
    <t>HOB2135</t>
  </si>
  <si>
    <t xml:space="preserve">                ПДУ для Horizont/Supra Y-72C2 ic (серия HOB409)</t>
  </si>
  <si>
    <t>HOB409</t>
  </si>
  <si>
    <t xml:space="preserve">                ПДУ для Horizont/Supra Y-72C3 ic (серия HOB1076)</t>
  </si>
  <si>
    <t>HOB1076</t>
  </si>
  <si>
    <t xml:space="preserve">                ПДУ для HORIZONT/Supra(Hyndai) H-LCD1510 (серия HOB265)</t>
  </si>
  <si>
    <t>HOB265</t>
  </si>
  <si>
    <t xml:space="preserve">                ПДУ для Horizont/SUPRA/FUSION LTV-32L40B ic (серия HOB903)</t>
  </si>
  <si>
    <t>HOB903</t>
  </si>
  <si>
    <t xml:space="preserve">                ПДУ для HORIZONT/Supra/Hyndai H-LCDDVD3200S ic (серия HOB266)</t>
  </si>
  <si>
    <t>HOB266</t>
  </si>
  <si>
    <t xml:space="preserve">                ПДУ для Horizont/Vityaz/Supra 210-Y8810/2 STV-LC2395WL ic (серия HOB494)</t>
  </si>
  <si>
    <t>HOB494</t>
  </si>
  <si>
    <t xml:space="preserve">                ПДУ для Horizont/Vityaz/Supra HOF-55D1.3 (STV-LC1995WL) ic LCD TV ic (серия HOB1005)</t>
  </si>
  <si>
    <t>HOB1005</t>
  </si>
  <si>
    <t xml:space="preserve">                ПДУ для Horizont/Vityaz/Supra HOF10G705GPD9 ic LCD TV (серия HOB346)</t>
  </si>
  <si>
    <t>HOB346</t>
  </si>
  <si>
    <t xml:space="preserve">                ПДУ для Horizont/Vityaz/Supra HOF12H126GPD11 ic LCD TV ( IRBIS) (серия HOB441)</t>
  </si>
  <si>
    <t>HOB441</t>
  </si>
  <si>
    <t xml:space="preserve">                ПДУ для Horizont/Vityaz/Supra J-1274 BLACK ic (серия HOB1006)</t>
  </si>
  <si>
    <t>HOB1006</t>
  </si>
  <si>
    <t xml:space="preserve">                ПДУ для Horizont/Рубин RB-28D7T2C iс как оригинал функцией REC (серия HOB1196)</t>
  </si>
  <si>
    <t>HOB1196</t>
  </si>
  <si>
    <t xml:space="preserve">                ПДУ для Polar 55LTV1101 ic (серия HOB1275)</t>
  </si>
  <si>
    <t>HOB1275</t>
  </si>
  <si>
    <t xml:space="preserve">                ПДУ для Polar 94LTV6004 ic (серия HOB1064)</t>
  </si>
  <si>
    <t>HOB1064</t>
  </si>
  <si>
    <t xml:space="preserve">                ПДУ для Polar TV2 (1CE3) (серия HOB503)</t>
  </si>
  <si>
    <t>HOB503</t>
  </si>
  <si>
    <t xml:space="preserve">                ПДУ для Rolsen /CHANGHONG HOF-55D1 3D LCD NEW ic (серия HCH069)</t>
  </si>
  <si>
    <t>HCH069</t>
  </si>
  <si>
    <t xml:space="preserve">                ПДУ для Rolsen EN-31603B (EN-31603R) ic (серия HOB439)</t>
  </si>
  <si>
    <t>HOB439</t>
  </si>
  <si>
    <t xml:space="preserve">                ПДУ для Rolsen ER-22641R ic RL-32E1004U RL-40E1004F (серия HOB1362)</t>
  </si>
  <si>
    <t>HOB1362</t>
  </si>
  <si>
    <t xml:space="preserve">                ПДУ для Rolsen ER-22642R ic (серия HOB1346)</t>
  </si>
  <si>
    <t>HOB1346</t>
  </si>
  <si>
    <t xml:space="preserve">                ПДУ для Rolsen ER-31607R ic (серия HOB438)</t>
  </si>
  <si>
    <t>HOB438</t>
  </si>
  <si>
    <t xml:space="preserve">                ПДУ для Rolsen RL-19E1301GU ( 2031C  ) ic Rubin RB-19SE5 (серия  HOB700)</t>
  </si>
  <si>
    <t>HOB700</t>
  </si>
  <si>
    <t xml:space="preserve">                ПДУ для Supra STV-LC32T880WL ic (серия HOB1258)</t>
  </si>
  <si>
    <t>HOB1258</t>
  </si>
  <si>
    <t xml:space="preserve">                ПДУ для Vityaz/Hyundai (Braun) H-LCD2200 ic  (серия HOB196)</t>
  </si>
  <si>
    <t>HOB196</t>
  </si>
  <si>
    <t xml:space="preserve">                ПДУ для Vityaz/Shivaki 051D black ic LCD TV (серия HOB823)</t>
  </si>
  <si>
    <t>HOB823</t>
  </si>
  <si>
    <t xml:space="preserve">                ПДУ для Vityaz/Shivaki STV-22LED5 ic (серия HOB625)</t>
  </si>
  <si>
    <t>HOB625</t>
  </si>
  <si>
    <t xml:space="preserve">                ПДУ для Витязь (VITYAS) 24L301C28 (VAR2) ic   (серия HOB1554)</t>
  </si>
  <si>
    <t>HOB1554</t>
  </si>
  <si>
    <t xml:space="preserve">                ПДУ для Горизонт/HORIZONT RC-E23 LCD TV (серия HOB800)</t>
  </si>
  <si>
    <t>HOB800</t>
  </si>
  <si>
    <t xml:space="preserve">                ПДУ для Горизонт/Shivaki RC-D3-02 STV-26L6/STV-32L6 ic (серия HOB623)</t>
  </si>
  <si>
    <t>HOB623</t>
  </si>
  <si>
    <t xml:space="preserve">                Пульт для Горизонт (Horizont) RC21b REC ic (серия  HOB2119) </t>
  </si>
  <si>
    <t>HOB2119</t>
  </si>
  <si>
    <t xml:space="preserve">            Витязь</t>
  </si>
  <si>
    <t xml:space="preserve">                Кинескопные ТВ Витязь</t>
  </si>
  <si>
    <t xml:space="preserve">                    Пульт для т/в Витязь RC-10 конус  RC-6-1 (ic)   37CTV730-7 (серия HOT950)</t>
  </si>
  <si>
    <t>HOT950</t>
  </si>
  <si>
    <t xml:space="preserve">                    Пульт для т/в Витязь RC-5 . fosfor ic (серия HOT309)</t>
  </si>
  <si>
    <t>HOT309</t>
  </si>
  <si>
    <t xml:space="preserve">            Горизонт</t>
  </si>
  <si>
    <t xml:space="preserve">                DVD/SAT/DVB уст-ва Горизонт</t>
  </si>
  <si>
    <t xml:space="preserve">                    Пульт для DVD Горизонт/Odeon DVP-300/360/357 DVDR  ic ( серия HVD141)</t>
  </si>
  <si>
    <t>HVD141</t>
  </si>
  <si>
    <t xml:space="preserve">                Кинескопные ТВ Горизонт</t>
  </si>
  <si>
    <t xml:space="preserve">                    Пульт для т/в Горизонт Bp-6 белый  ic (серия HOT122)</t>
  </si>
  <si>
    <t>HOT122</t>
  </si>
  <si>
    <t xml:space="preserve">                    Пульт для т/в Горизонт RC-6-7  ic (серия HOT312)</t>
  </si>
  <si>
    <t>HOT312</t>
  </si>
  <si>
    <t xml:space="preserve">                    Пульт для т/в Горизонт RC-7-7  ic  (серия  HOT883) </t>
  </si>
  <si>
    <t>HOT883</t>
  </si>
  <si>
    <t xml:space="preserve">                    Пульт для т/в Горизонт RC7-8  ic (серия HOB083)</t>
  </si>
  <si>
    <t>HOB083</t>
  </si>
  <si>
    <t xml:space="preserve">         Для Приставок (Тюнеров) DVB/SAT</t>
  </si>
  <si>
    <t xml:space="preserve">            Для спутниковых (SAT) ресиверов</t>
  </si>
  <si>
    <t xml:space="preserve">                ПДУ для Arion AF-3030 ic (серия HRM2533) ic</t>
  </si>
  <si>
    <t>HRM2533</t>
  </si>
  <si>
    <t xml:space="preserve">                ПДУ для Big sat/GLOBO HOF-44C(7010) ic для спутникового рессивера (серия HSR430)</t>
  </si>
  <si>
    <t>HSR430</t>
  </si>
  <si>
    <t xml:space="preserve">                ПДУ для Big sat/Skytech BS-S67CR ic для спутникового рессивера (серия HOB776)</t>
  </si>
  <si>
    <t>HOB776</t>
  </si>
  <si>
    <t xml:space="preserve">                ПДУ для EUROSKY DVB-8004 ic (серия HSR529)</t>
  </si>
  <si>
    <t>HSR529</t>
  </si>
  <si>
    <t xml:space="preserve">                ПДУ для Evolution D-RC-700S ic (серия HSR606)</t>
  </si>
  <si>
    <t>HSR606</t>
  </si>
  <si>
    <t xml:space="preserve">                ПДУ для Galaxy Innovations (Gi) HDX403P S2026, S2126 ic  (серия HOB241)</t>
  </si>
  <si>
    <t>HOB241</t>
  </si>
  <si>
    <t xml:space="preserve">                ПДУ для Galaxy Innovations (Gi) HOF12E148GPD5 (S2138)/ST7699 ic (серия HOB381)</t>
  </si>
  <si>
    <t>HOB381</t>
  </si>
  <si>
    <t xml:space="preserve">                ПДУ для Galaxy Innovations (Gi) HOF14H392GPD12 ic (HD Micro) длин. корп. hd mini plus(серия HOB1198)</t>
  </si>
  <si>
    <t>HOB1198</t>
  </si>
  <si>
    <t xml:space="preserve">                ПДУ для Galaxy Innovations (Gi) UNI ic (серия HOB1590)</t>
  </si>
  <si>
    <t>HOB1590</t>
  </si>
  <si>
    <t xml:space="preserve">                ПДУ для Globo 4160/4060CX GI S 1115/S 1116/S 1125 ic(серия HOB240)</t>
  </si>
  <si>
    <t>HOB240</t>
  </si>
  <si>
    <t xml:space="preserve">                ПДУ для Globo E-RCU-012 (GL100) ic (HOB1134)</t>
  </si>
  <si>
    <t>HOB1134</t>
  </si>
  <si>
    <t xml:space="preserve">                ПДУ для Globo E-RCU-015 (телекарта HD X8) ic (серия HOB478)</t>
  </si>
  <si>
    <t>HOB478</t>
  </si>
  <si>
    <t xml:space="preserve">                ПДУ для Globo RC-6000/ NEOSAT-1600PLUS / ic HOF47A7 / SAT LUMAX DV-698 (серия HOB775)</t>
  </si>
  <si>
    <t>HOB775</t>
  </si>
  <si>
    <t xml:space="preserve">                ПДУ для Globo X80 (Телекарта) ic (серия HOB254)</t>
  </si>
  <si>
    <t>HOB254</t>
  </si>
  <si>
    <t xml:space="preserve">                ПДУ для Goldeninterstar KOR-4619C (8005) (серия HSR418)</t>
  </si>
  <si>
    <t>HSR418</t>
  </si>
  <si>
    <t xml:space="preserve">                ПДУ для Goldeninterstar WJ-350 ic спутниковый ресивер (серия HSR422)</t>
  </si>
  <si>
    <t>HSR422</t>
  </si>
  <si>
    <t xml:space="preserve">                ПДУ для Humax RM-E08 ic (серия HOB581)</t>
  </si>
  <si>
    <t>HOB581</t>
  </si>
  <si>
    <t xml:space="preserve">                ПДУ для Humax RM-F04 ic (серия HOB628)</t>
  </si>
  <si>
    <t>HOB628</t>
  </si>
  <si>
    <t xml:space="preserve">                ПДУ для Humax RM-G01 НТВ+ЛАЙТ ic  (серия HSR450)</t>
  </si>
  <si>
    <t>HSR450</t>
  </si>
  <si>
    <t xml:space="preserve">                ПДУ для Humax RS-101 (как Akado 635) ic (серия HSR457) </t>
  </si>
  <si>
    <t>HSR457</t>
  </si>
  <si>
    <t xml:space="preserve">                ПДУ для Humax RS-101P DRE4000 GS7200 ic (серия HSR082) </t>
  </si>
  <si>
    <t>HSR082</t>
  </si>
  <si>
    <t xml:space="preserve">                ПДУ для Openbox F-300(SAT)белый ic (серия HSR400)</t>
  </si>
  <si>
    <t>HSR400</t>
  </si>
  <si>
    <t xml:space="preserve">                ПДУ для Openbox X-730/X-770/X-750/X-790 ic  (серия HSR604)</t>
  </si>
  <si>
    <t>HSR604</t>
  </si>
  <si>
    <t xml:space="preserve">                ПДУ для Openbox Х-800/820 ic черный Delly 4:1 (серия HSR432)</t>
  </si>
  <si>
    <t>HSR432</t>
  </si>
  <si>
    <t xml:space="preserve">                ПДУ для PROWEST 70E ic (серия HOB454)</t>
  </si>
  <si>
    <t>HOB454</t>
  </si>
  <si>
    <t xml:space="preserve">                ПДУ для Sagemcom DSI87 HD ( промсвязь) спутниковый ресивер  ic (серия HOB383)</t>
  </si>
  <si>
    <t>HOB383</t>
  </si>
  <si>
    <t xml:space="preserve">                ПДУ для Sagemcom DSI87-1 HD (DSI74 HD) ic NTV+ (серия HOB629)</t>
  </si>
  <si>
    <t>HOB629</t>
  </si>
  <si>
    <t xml:space="preserve">                ПДУ для SAT-INTEGRAL TH-7300 ic (серия HSR640)</t>
  </si>
  <si>
    <t>HSR640</t>
  </si>
  <si>
    <t xml:space="preserve">                ПДУ для Skyway Light/NANO 2/Gi S8580 ic  (серия HOB474)</t>
  </si>
  <si>
    <t>HOB474</t>
  </si>
  <si>
    <t xml:space="preserve">                ПДУ для TechnoSAT TH-7002 ic (серия HSR641)</t>
  </si>
  <si>
    <t>HSR641</t>
  </si>
  <si>
    <t xml:space="preserve">                ПДУ для НТВ+ 1HDVA PVR ic (серия HOB1236)</t>
  </si>
  <si>
    <t>HOB1236</t>
  </si>
  <si>
    <t xml:space="preserve">                ПДУ для НТВ+ OPENTECH  S6 , S7, S8 , S9 ic openbox s5 (серия HOB368)</t>
  </si>
  <si>
    <t>HOB368</t>
  </si>
  <si>
    <t xml:space="preserve">                ПДУ для НТВ+ Opentech ISB7-VA70  ic (серия HOB1526)</t>
  </si>
  <si>
    <t>HOB1526</t>
  </si>
  <si>
    <t xml:space="preserve">                ПДУ для НТВ+ OPENTECH OHS1740V ( JH-1005) ic (серия HOB705)</t>
  </si>
  <si>
    <t>HOB705</t>
  </si>
  <si>
    <t xml:space="preserve">                ПДУ для Триколор DTS53 ic (серия  HOB1365 )</t>
  </si>
  <si>
    <t>HOB1365</t>
  </si>
  <si>
    <t xml:space="preserve">                ПДУ для Триколор GS8300M ic (серия  HSR451 )</t>
  </si>
  <si>
    <t>HSR451</t>
  </si>
  <si>
    <t xml:space="preserve">                ПДУ для Триколор GS8300N (GS8304) ic (9300) (серия HSR564)</t>
  </si>
  <si>
    <t>HSR564</t>
  </si>
  <si>
    <t xml:space="preserve">                ПДУ для Триколор GS8306 +TV ic c возможностью управления тв ic (серия HOB929)</t>
  </si>
  <si>
    <t>HOB929</t>
  </si>
  <si>
    <t xml:space="preserve">                ПДУ для Триколор GS8306 ic (серия HSR617)</t>
  </si>
  <si>
    <t>HSR617</t>
  </si>
  <si>
    <t xml:space="preserve">                ПДУ для Триколор HD9300 / HD-GS9305B ic (серия HOB538)</t>
  </si>
  <si>
    <t>HOB538</t>
  </si>
  <si>
    <t xml:space="preserve">                ПДУ для Триколор RC56A GS8300 NEW ic (серия HOB537)</t>
  </si>
  <si>
    <t>HOB537</t>
  </si>
  <si>
    <t xml:space="preserve">                ПДУ для Триколор/General  GS-B212 (GS-B211 ic (серия  HSR671)</t>
  </si>
  <si>
    <t>HSR671</t>
  </si>
  <si>
    <t xml:space="preserve">            Для цифровых (DVB-T/C) приставок</t>
  </si>
  <si>
    <t>HOB1310</t>
  </si>
  <si>
    <t xml:space="preserve">                ПДУ для BBK RC-SMP712 ic DVB-T2 (серия HVD289)</t>
  </si>
  <si>
    <t>HVD289</t>
  </si>
  <si>
    <t xml:space="preserve">                ПДУ для BBK RC-STB100ic ресивер (серия HVD238)</t>
  </si>
  <si>
    <t>HVD238</t>
  </si>
  <si>
    <t xml:space="preserve">                ПДУ для BBK RC0105 DVB-T2 (STB-105) HD/SkyVision T2501 (серия HOB1056)</t>
  </si>
  <si>
    <t>HOB1056</t>
  </si>
  <si>
    <t xml:space="preserve">                ПДУ для CosmoSat CPVR-D (CPVR-HD)   (серия HOB773)</t>
  </si>
  <si>
    <t>HOB773</t>
  </si>
  <si>
    <t xml:space="preserve">                ПДУ для CosmoSat RC-7405 ic   (серия HSR551)</t>
  </si>
  <si>
    <t>HSR551</t>
  </si>
  <si>
    <t xml:space="preserve">                ПДУ для D-Color DC711HD ic DVB-T2 (TVjet RE820HDT2) (серия HOR113)</t>
  </si>
  <si>
    <t>HOR113</t>
  </si>
  <si>
    <t xml:space="preserve">                ПДУ для D-Color DC910HD ic DVB-T2 (серия HOB1036)</t>
  </si>
  <si>
    <t>HOB1036</t>
  </si>
  <si>
    <t xml:space="preserve">                ПДУ для Delta Systems DS-950HD ic ic (серия HOB1220)</t>
  </si>
  <si>
    <t>HOB1220</t>
  </si>
  <si>
    <t xml:space="preserve">                ПДУ для EUROSKY ES-11 ic dvb-t2 (серия HOB1273)</t>
  </si>
  <si>
    <t>HOB1273</t>
  </si>
  <si>
    <t xml:space="preserve">                ПДУ для Galaxy Innovations (Gi) HD SLIM T2 ic DVB-T2 (серия HOB1150)</t>
  </si>
  <si>
    <t>HOB1150</t>
  </si>
  <si>
    <t xml:space="preserve">                ПДУ для GoldMaster T-303SD ic dvb-t2 (серия HOB818)</t>
  </si>
  <si>
    <t>HOB818</t>
  </si>
  <si>
    <t xml:space="preserve">                ПДУ для GoldMaster/Hyundai QF-6222 DVB01T2 ic  dvb-t2 (серия HOB754)</t>
  </si>
  <si>
    <t>HOB754</t>
  </si>
  <si>
    <t xml:space="preserve">                ПДУ для GoldMaster/REXANT RX-511/ CADENA ic dvb-t2(серия HOB987)</t>
  </si>
  <si>
    <t>HOB987</t>
  </si>
  <si>
    <t xml:space="preserve">                ПДУ для GoldMaster/REXANT RX-521/ CADENA SHTA-1511S2 DIVISAT XYX-828 dvb-t2 (Telant) (серия HOB796)</t>
  </si>
  <si>
    <t>HOB796</t>
  </si>
  <si>
    <t xml:space="preserve">                ПДУ для GoldMaster/SKY Vision T-707HD&amp;HD1/Т2108 dvb-t2 (серия HOB819)</t>
  </si>
  <si>
    <t>HOB819</t>
  </si>
  <si>
    <t xml:space="preserve">                ПДУ для GoldMaster/SKYTECH 57G DVB-T DVB-T2 (серия HOB797)</t>
  </si>
  <si>
    <t>HOB797</t>
  </si>
  <si>
    <t xml:space="preserve">                ПДУ для GoldMaster/WorldWision/SKYTECH T-303SD/910 mini DVB-T2 (серия HOB821)</t>
  </si>
  <si>
    <t>HOB821</t>
  </si>
  <si>
    <t xml:space="preserve">                ПДУ для Goldstar GS-8830HD ic DVB-T2 (серия HOB1031)</t>
  </si>
  <si>
    <t>HOB1031</t>
  </si>
  <si>
    <t xml:space="preserve">                ПДУ для HORIZONT/WorldVizion/ORIEL ПДУ-8 к 810/811/812/814/826 ic dvb-t2 (серия HOB1114)</t>
  </si>
  <si>
    <t>HOB1114</t>
  </si>
  <si>
    <t xml:space="preserve">                ПДУ для Lumax B0302 ic DVB-T2(серия HOB1261)</t>
  </si>
  <si>
    <t>HOB1261</t>
  </si>
  <si>
    <t xml:space="preserve">                ПДУ для Mdi DBR-501 (DBR-901)Topbox dvb-t2 DIVISAT / selegna / HOBIT FLASH(серия HOB1003)</t>
  </si>
  <si>
    <t>HOB1003</t>
  </si>
  <si>
    <t xml:space="preserve">                ПДУ для ORIEL ПДУ-10 ic HD DVB-T2 (серия HOB1004)</t>
  </si>
  <si>
    <t>HOB1004</t>
  </si>
  <si>
    <t xml:space="preserve">                ПДУ для ORIEL ПДУ-5 HD DVB-T2/ TESLER DSR-07 (серия HOB820)</t>
  </si>
  <si>
    <t>HOB820</t>
  </si>
  <si>
    <t xml:space="preserve">                ПДУ для ORIEL ПДУ-6 ic HD DVB-T2 (серия HOB989)</t>
  </si>
  <si>
    <t>HOB989</t>
  </si>
  <si>
    <t xml:space="preserve">                ПДУ для SAT-INTEGRAL S-1225 HD (серия HSR677)</t>
  </si>
  <si>
    <t>HSR677</t>
  </si>
  <si>
    <t xml:space="preserve">                ПДУ для Selenga T50 ic dvb-t2 (серия HOB1325)</t>
  </si>
  <si>
    <t>HOB1325</t>
  </si>
  <si>
    <t xml:space="preserve">                ПДУ для Selenga T70 / HD930 dvb-t2 (серия HOB1326)</t>
  </si>
  <si>
    <t>HOB1326</t>
  </si>
  <si>
    <t xml:space="preserve">                ПДУ для SkyTech 157G VER1 HD DVB-T2/DC711HD (серия HSR693)</t>
  </si>
  <si>
    <t>HSR693</t>
  </si>
  <si>
    <t xml:space="preserve">                ПДУ для Star Track X1150CH ic (серия HOB1329)</t>
  </si>
  <si>
    <t>HOB1329</t>
  </si>
  <si>
    <t xml:space="preserve">                ПДУ для Supra SDT-100 ic dvb-t2 (серия HOB1110)</t>
  </si>
  <si>
    <t>HOB1110</t>
  </si>
  <si>
    <t xml:space="preserve">                ПДУ для World Vision T34  ic DVB-T2 Delly SAT(серия HOB693)</t>
  </si>
  <si>
    <t>HOB693</t>
  </si>
  <si>
    <t xml:space="preserve">                ПДУ для World Vision T35, T55, T60M ic DVB-T2 (T55) (серия HVD0210)</t>
  </si>
  <si>
    <t>HVD0210</t>
  </si>
  <si>
    <t xml:space="preserve">                ПДУ для World Vision T36, T56, DSR-590I ic DVB-T2 (серия HOB1112)</t>
  </si>
  <si>
    <t>HOB1112</t>
  </si>
  <si>
    <t xml:space="preserve">                ПДУ для WORLD VISION T37/Hyundai H-DVB03T2 ic DVB-T2/D-Color/Rolsen  (серия HOB755)</t>
  </si>
  <si>
    <t>HOB755</t>
  </si>
  <si>
    <t xml:space="preserve">                ПДУ для World Vision T40 ic DVB-T2 Delly TV(серия HOB626)</t>
  </si>
  <si>
    <t>HOB626</t>
  </si>
  <si>
    <t xml:space="preserve">                ПДУ для World Vision T70/T61М/T62D/Т62M  DVB-T2  (серия HOB1493)</t>
  </si>
  <si>
    <t>HOB1493</t>
  </si>
  <si>
    <t xml:space="preserve">                ПДУ для World Vision WV T2-C (Premium) ic DVB-T2 (серия HOB1151)</t>
  </si>
  <si>
    <t>HOB1151</t>
  </si>
  <si>
    <t xml:space="preserve">                ПДУ для ТЕЛЕКАРТА EVO-01 NEW! ic (серия HOB630)</t>
  </si>
  <si>
    <t>HOB630</t>
  </si>
  <si>
    <t xml:space="preserve">                ПДУ для ТЕЛЕКАРТА EVO-02 (EVO II) ic (серия HOB1066)</t>
  </si>
  <si>
    <t>HOB1066</t>
  </si>
  <si>
    <t xml:space="preserve">                Пульт ДУ 15см для DVB-T2 ресивера АРА-302 (DORRADO)</t>
  </si>
  <si>
    <t>АРА-341</t>
  </si>
  <si>
    <t xml:space="preserve">                Пульт ДУ 17см для DVB-T2 ресивера АРА - 301 (FERRIDO)</t>
  </si>
  <si>
    <t>АРА - 340</t>
  </si>
  <si>
    <t xml:space="preserve">            Для цифровых IP TV приставок</t>
  </si>
  <si>
    <t xml:space="preserve">                ПДУ  для ZALA/ Ростелеком (Rostelecom) SML-292 HD Base ic (MTC Smartlabs) (серия HOB685)</t>
  </si>
  <si>
    <t>HOB685</t>
  </si>
  <si>
    <t xml:space="preserve">                ПДУ для HDBOX HB3500, HB4500 (серия HOB1308)</t>
  </si>
  <si>
    <t>HOB1308</t>
  </si>
  <si>
    <t xml:space="preserve">                ПДУ для HDBOX T2 PRO ic dvb-t2  (серия HOB1904)</t>
  </si>
  <si>
    <t>HOB1904</t>
  </si>
  <si>
    <t xml:space="preserve">                ПДУ для Openbox AS2 HD ic (серия HOB1600)</t>
  </si>
  <si>
    <t>HOB1600</t>
  </si>
  <si>
    <t xml:space="preserve">                ПДУ для Openbox AS4K CI, PRO ic (серия HOB1601)</t>
  </si>
  <si>
    <t>HOB1601</t>
  </si>
  <si>
    <t xml:space="preserve">                ПДУ для OPENBOX/Formuler Z Plus IPTV Android 4K (серия HOB1903)</t>
  </si>
  <si>
    <t>HOB1903</t>
  </si>
  <si>
    <t xml:space="preserve">                ПДУ для Ростелеком MAG-250 HD IPTV ic (серия HOB1057)</t>
  </si>
  <si>
    <t>HOB1057</t>
  </si>
  <si>
    <t xml:space="preserve">                ПДУ для Ростелеком MAG-255 MAG-250 HD IPTV (ВАР2) (серия HOB1024)</t>
  </si>
  <si>
    <t>HOB1024</t>
  </si>
  <si>
    <t xml:space="preserve">                ПДУ для Ростелеком URC177500 SML-282 HD Base ic (серия HOB707)</t>
  </si>
  <si>
    <t>HOB707</t>
  </si>
  <si>
    <t xml:space="preserve">                ПДУ для ТЕЛЕКАРТА CHD-04/IR Continent ic SAT (серия HOB611)</t>
  </si>
  <si>
    <t>HOB611</t>
  </si>
  <si>
    <t xml:space="preserve">                ПДУ для ТЕЛЕКАРТА EVO 05 PVR ic (серия HOB1344)</t>
  </si>
  <si>
    <t>HOB1344</t>
  </si>
  <si>
    <t xml:space="preserve">            Универсальные ПДУ DVB/SAT</t>
  </si>
  <si>
    <t xml:space="preserve">         ПДУ для конционеров</t>
  </si>
  <si>
    <t xml:space="preserve">            Huayu K-1036E+L NEW универсальный пульт для кондиционеров (серия HAR079)</t>
  </si>
  <si>
    <t>HAR079</t>
  </si>
  <si>
    <t xml:space="preserve">            Huayu K-1038E+L 1000 в 1 NEW  универсальный пульт (серия HAR080)</t>
  </si>
  <si>
    <t>HAR080</t>
  </si>
  <si>
    <t xml:space="preserve">            Huayu K-1089E+L NEW универсальный пульт для кондиционеров (серия HAR083)</t>
  </si>
  <si>
    <t>HAR083</t>
  </si>
  <si>
    <t xml:space="preserve">            Huayu K-2E для кондиционеров Universal A/C Remote 5000 в 1(серия HAR078)</t>
  </si>
  <si>
    <t>HAR078</t>
  </si>
  <si>
    <t xml:space="preserve">            Huayu K-3E для кондиционеров Universal A/C Remote  5000 в 1 (серия HAR077)</t>
  </si>
  <si>
    <t>HAR077</t>
  </si>
  <si>
    <t xml:space="preserve">            Huayu K-DK680 для DAIKIN ДЛЯ КОНДИЦИОНЕРОВ (серия HAR095)</t>
  </si>
  <si>
    <t>HAR095</t>
  </si>
  <si>
    <t xml:space="preserve">            Huayu K-HT676 для HITACHI ДЛЯ КОНДИЦИОНЕРОВ (серия HAR097)</t>
  </si>
  <si>
    <t>HAR097</t>
  </si>
  <si>
    <t xml:space="preserve">            Huayu K-LG1108 для LG для кондиционеров МАРКИ LG с функцией PLASMA (серия HAR068)</t>
  </si>
  <si>
    <t>HAR068</t>
  </si>
  <si>
    <t xml:space="preserve">            Huayu K-MS636 для Mitsubichi ДЛЯ КОНДИЦИОНЕРОВ (серия HAR093)</t>
  </si>
  <si>
    <t>HAR093</t>
  </si>
  <si>
    <t xml:space="preserve">            Huayu K-TB650 для TOSHIBA ДЛЯ КОНДИЦИОНЕРОВ (серия HAO094)</t>
  </si>
  <si>
    <t>HAO094</t>
  </si>
  <si>
    <t xml:space="preserve">            Huayu Q-1000E универсальный для кондиционеров 1000 в 1 (серия HAR081)</t>
  </si>
  <si>
    <t>HAR081</t>
  </si>
  <si>
    <t xml:space="preserve">            Huayu RM-F989 для вентиляторов (серия HRM1523)</t>
  </si>
  <si>
    <t>HRM1523</t>
  </si>
  <si>
    <t xml:space="preserve">            Huayu для Panasonic K-PN1122 универсальный для кондиционеров (серия HRM1200)</t>
  </si>
  <si>
    <t>HRM1200</t>
  </si>
  <si>
    <t xml:space="preserve">            Huayu для SAMSUNG K-SM1356  универсальный пульт для кондиционеров (серия HAR104)</t>
  </si>
  <si>
    <t>HAR104</t>
  </si>
  <si>
    <t xml:space="preserve">            Master /CHANGHOP K-100ES  универсальный пульт для кондиционеров 1000 в 1 (серия HAR0002)</t>
  </si>
  <si>
    <t>HAR0002</t>
  </si>
  <si>
    <t xml:space="preserve">            Master Q-988E универсальный для кондиционеров 1000 в 1 (серия HAR0001)</t>
  </si>
  <si>
    <t>HAR0001</t>
  </si>
  <si>
    <t xml:space="preserve">            QUNDA KT-9018E белого цвета  универсальный пульт для кондиционера 4000 в 1 инструкция на рус. языке </t>
  </si>
  <si>
    <t>HAR1001</t>
  </si>
  <si>
    <t xml:space="preserve">         ПДУ для шлагбаумов и ворот</t>
  </si>
  <si>
    <t xml:space="preserve">            NICE FLO2R-S</t>
  </si>
  <si>
    <t xml:space="preserve">            Huayu IHANDY CAR IH-830J+L new обучаемый+программируемый унив.пульт для автомагнитол (серия HOB4000)</t>
  </si>
  <si>
    <t>HOB4000</t>
  </si>
  <si>
    <t xml:space="preserve">            Huayu IHandy IH-002 пульт для управления комп.+дом.техникой (серия HRM9170)</t>
  </si>
  <si>
    <t>HRM9170</t>
  </si>
  <si>
    <t xml:space="preserve">            Master 10in1 RM-909E универсальный пульт </t>
  </si>
  <si>
    <t xml:space="preserve">            Master 8in1 RM-969RUS програм.и обучаемый на 8 уст-в универсальный пульт </t>
  </si>
  <si>
    <t xml:space="preserve">            Программируемый ПДУ Delly Changer USB3 (SAT) (серия HOB920)</t>
  </si>
  <si>
    <t>HOB920</t>
  </si>
  <si>
    <t xml:space="preserve">        Air Mouse/ Bluetooth</t>
  </si>
  <si>
    <t xml:space="preserve">            Huayu IHandy Air Mouse P3 Android ТВ обучаемые кнопки , Многофункциональная</t>
  </si>
  <si>
    <t xml:space="preserve">            Huayu IHandy IH-AM02 Air Mouse  MULTIMEDIA ANDROID и MOTION SENSE</t>
  </si>
  <si>
    <t xml:space="preserve">            ПДУ Xiaomi mi D4B8FFE67E3B ориг.LCD TV L55M5-AD с голосовым управлением</t>
  </si>
  <si>
    <t xml:space="preserve">        AKAI, AIWA, Akado</t>
  </si>
  <si>
    <t xml:space="preserve">            HUAYU универсальные  AKAI, AIWA, Akado</t>
  </si>
  <si>
    <t xml:space="preserve">                Huayu for Aiwa RM-038N корпус RC-ZAS02 AUX ( серия HAW10596)</t>
  </si>
  <si>
    <t>HAW10596</t>
  </si>
  <si>
    <t xml:space="preserve">            неоригинальные  AKAI, AIWA, Akado</t>
  </si>
  <si>
    <t xml:space="preserve">                ПДУ для Aiwa RC-6VT05 ic (серия HAW018)</t>
  </si>
  <si>
    <t>HAW018</t>
  </si>
  <si>
    <t xml:space="preserve">                ПДУ для Aiwa RC-TC141KE  ic (серия HAW020) ic</t>
  </si>
  <si>
    <t>HAW020</t>
  </si>
  <si>
    <t xml:space="preserve">                ПДУ для Akado DTC4031 ic (серия HOB1277)</t>
  </si>
  <si>
    <t>HOB1277</t>
  </si>
  <si>
    <t xml:space="preserve">                ПДУ для Akado R-102 (RC-635) ic(серия HOB480)</t>
  </si>
  <si>
    <t>HOB480</t>
  </si>
  <si>
    <t xml:space="preserve">                ПДУ для Akai /Record M-105  ic (серия HID529) ic</t>
  </si>
  <si>
    <t>HID529</t>
  </si>
  <si>
    <t xml:space="preserve">                ПДУ для Akai 2200-EDR0AKAI (2200-EDROAKAI) ic(серия HOB1540)</t>
  </si>
  <si>
    <t>HOB1540</t>
  </si>
  <si>
    <t xml:space="preserve">                ПДУ для Akai A3001011 ic LCD TV (серия HOB530)</t>
  </si>
  <si>
    <t>HOB530</t>
  </si>
  <si>
    <t xml:space="preserve">                ПДУ для Akai HOF08J001 ic (LTA-32N576HCP) ic (серия HOB1063) </t>
  </si>
  <si>
    <t>HOB1063</t>
  </si>
  <si>
    <t xml:space="preserve">                ПДУ для Akai RC-51A ic (серия HID0369) ic</t>
  </si>
  <si>
    <t>HID0369</t>
  </si>
  <si>
    <t xml:space="preserve">                ПДУ для Akai RC-N2A (RC-N1A) ic (серия HID275)</t>
  </si>
  <si>
    <t>HID275</t>
  </si>
  <si>
    <t xml:space="preserve">                ПДУ для АKAI/Mystery/United /SUPRA MDV-733U/7058/7070/ DVD ic (серия HVD120) </t>
  </si>
  <si>
    <t>HVD120</t>
  </si>
  <si>
    <t xml:space="preserve">            HUAYU Универсальные Akira</t>
  </si>
  <si>
    <t xml:space="preserve">                Huayu for Akira RM-577B универсальный пульт (серия HRM480)</t>
  </si>
  <si>
    <t>HRM480</t>
  </si>
  <si>
    <t xml:space="preserve">                ПДУ для Akira /TCL/Vitek KT-4004SR DVD ic(серия 8800)</t>
  </si>
  <si>
    <t xml:space="preserve">                ПДУ для Akira /TCL/Vitek KT-6222  (DVD4003) ic(серия HVD142)</t>
  </si>
  <si>
    <t>HVD142</t>
  </si>
  <si>
    <t xml:space="preserve">            ПДУ для Acer RC-48KEY AT2230 AT1930, AT1931 ic (серия HOB1199)</t>
  </si>
  <si>
    <t>HOB1199</t>
  </si>
  <si>
    <t xml:space="preserve">            ПДУ для Alpine RUE-4185 для автомагнитолы </t>
  </si>
  <si>
    <t xml:space="preserve">        BBK</t>
  </si>
  <si>
    <t xml:space="preserve">            HUAYU Универсальные BBK</t>
  </si>
  <si>
    <t xml:space="preserve">            неоригинальные  ВВК</t>
  </si>
  <si>
    <t xml:space="preserve">                ПДУ для BBK /MYSTERY RC-1529 ic (серия HVD209)</t>
  </si>
  <si>
    <t>HVD209</t>
  </si>
  <si>
    <t xml:space="preserve">                ПДУ для BBK EN-21662B ( Rolsen EN-21662R)  ЖК телевизор ic (серия HOB373)</t>
  </si>
  <si>
    <t>HOB373</t>
  </si>
  <si>
    <t xml:space="preserve">                ПДУ для BBK FSA-1806 (RC-117R) ic Акустическая с-ма (серия HOB355)</t>
  </si>
  <si>
    <t>HOB355</t>
  </si>
  <si>
    <t xml:space="preserve">                ПДУ для BBK LT 115 ЖК телевизор+DVD (черный)ic (серия HVD139) </t>
  </si>
  <si>
    <t>HVD139</t>
  </si>
  <si>
    <t xml:space="preserve">                ПДУ для BBK LT121 ЖК телевизор+DVD+караоке LD1006TI ic (серия  HOT957)</t>
  </si>
  <si>
    <t>HOT957</t>
  </si>
  <si>
    <t xml:space="preserve">                ПДУ для BBK P4084-1 ( LT1504 ) ЖК телевизор ic (серия HOB158)</t>
  </si>
  <si>
    <t>HOB158</t>
  </si>
  <si>
    <t xml:space="preserve">                ПДУ для BBK RC-019-01R DVD плеер ic(серия HVD148)</t>
  </si>
  <si>
    <t>HVD148</t>
  </si>
  <si>
    <t xml:space="preserve">                ПДУ для BBK RC-2603 (RC-3704) ic  Prima RC-Y35-OK (серия HOB387)</t>
  </si>
  <si>
    <t>HOB387</t>
  </si>
  <si>
    <t xml:space="preserve">                ПДУ для BBK RC-58 Акустическая система, как оригинал ic  (серия HVD002)</t>
  </si>
  <si>
    <t>HVD002</t>
  </si>
  <si>
    <t xml:space="preserve">                ПДУ для BBK RC-LED100 ic LCD LED TV (серия HVD284)</t>
  </si>
  <si>
    <t>HVD284</t>
  </si>
  <si>
    <t xml:space="preserve">                ПДУ для BBK RC-LEM100 ic LCD LED TV (серия HVD260)</t>
  </si>
  <si>
    <t>HVD260</t>
  </si>
  <si>
    <t xml:space="preserve">                ПДУ для BBK RC-LEM101 LCD TV ic (серия HVD282)</t>
  </si>
  <si>
    <t>HVD282</t>
  </si>
  <si>
    <t xml:space="preserve">                ПДУ для BBK RC026-01R (серия HVD130) DVD плеер+караоке ic</t>
  </si>
  <si>
    <t>HVD130</t>
  </si>
  <si>
    <t xml:space="preserve">                ПДУ для BBK RC026-05R DVDплеер+USB+караоке ic (серия НVD201) </t>
  </si>
  <si>
    <t>HVD201</t>
  </si>
  <si>
    <t xml:space="preserve">                ПДУ для BBK RC073-01R домашний кинотеатр ic (серия HVD236)</t>
  </si>
  <si>
    <t>HVD236</t>
  </si>
  <si>
    <t xml:space="preserve">                ПДУ для BBK RC116 DVD плеер ic (серия HVD215) </t>
  </si>
  <si>
    <t>HVD215</t>
  </si>
  <si>
    <t xml:space="preserve">                ПДУ для BBK RC118 DVD плеер ic (серия HVD214)</t>
  </si>
  <si>
    <t>HVD214</t>
  </si>
  <si>
    <t xml:space="preserve">                ПДУ для BBK RC138 (RC-DVP101) ic (серия HVD251 )</t>
  </si>
  <si>
    <t>HVD251</t>
  </si>
  <si>
    <t xml:space="preserve">                ПДУ для BBK RC1902 ЖК телевизор /FUSION LT2428 ic (серия HOB263)</t>
  </si>
  <si>
    <t>HOB263</t>
  </si>
  <si>
    <t xml:space="preserve">                ПДУ для BBK RC2252 (RC1968) ic LCD TV (серия HOB1653) </t>
  </si>
  <si>
    <t>HOB1653</t>
  </si>
  <si>
    <t xml:space="preserve">                ПДУ для BBK RC2465 ic (серия HOB380)</t>
  </si>
  <si>
    <t>HOB380</t>
  </si>
  <si>
    <t xml:space="preserve">                ПДУ для BBK RC3229 /Mystery MTV-1914LW ic (серия HOB326)</t>
  </si>
  <si>
    <t>HOB326</t>
  </si>
  <si>
    <t xml:space="preserve">                ПДУ для BBK RC60021 (LT3204) ic (Cameron) LT3709/4005/2607/3207/3707 (серия HOB332)</t>
  </si>
  <si>
    <t>HOB332</t>
  </si>
  <si>
    <t xml:space="preserve">                ПДУ для BBK/Rolsen EN-31907 ic (серия HOB525)</t>
  </si>
  <si>
    <t>HOB525</t>
  </si>
  <si>
    <t xml:space="preserve">        Daewoo</t>
  </si>
  <si>
    <t xml:space="preserve">            HUAYU Универсальные Daewoo</t>
  </si>
  <si>
    <t xml:space="preserve">                Huayu for Daewoo RM-515DC универсальный пульт (серия HRM530)</t>
  </si>
  <si>
    <t>HRM530</t>
  </si>
  <si>
    <t xml:space="preserve">                Huayu for Daewoo RM-531DC универсальный пульт (серия HRM531)</t>
  </si>
  <si>
    <t>HRM531</t>
  </si>
  <si>
    <t xml:space="preserve">                Huayu for Daewoo RM-675DC универсальный пульт (серия  HRM392 )</t>
  </si>
  <si>
    <t>HRM392</t>
  </si>
  <si>
    <t xml:space="preserve">                Huayu for Daewoo RM-827DC универсальный пульт (серия HRM644)</t>
  </si>
  <si>
    <t>HRM644</t>
  </si>
  <si>
    <t xml:space="preserve">            неоригинальные  Daewoo</t>
  </si>
  <si>
    <t>HDW004</t>
  </si>
  <si>
    <t xml:space="preserve">                ПДУ для Daewoo  R-44C07  ic (серия HDW023)</t>
  </si>
  <si>
    <t>HDW023</t>
  </si>
  <si>
    <t xml:space="preserve">                ПДУ для Daewoo R-18A07/1414  ic (серия HDW002)</t>
  </si>
  <si>
    <t>HDW002</t>
  </si>
  <si>
    <t xml:space="preserve">                ПДУ для Daewoo R-18H43  ic (серия HDW001)</t>
  </si>
  <si>
    <t>HDW001</t>
  </si>
  <si>
    <t xml:space="preserve">                ПДУ для Daewoo R-25  ic (серия HDW004)</t>
  </si>
  <si>
    <t xml:space="preserve">                ПДУ для Daewoo R-28B03 T/T  ic (серия HDW008)</t>
  </si>
  <si>
    <t>HDW008</t>
  </si>
  <si>
    <t xml:space="preserve">                ПДУ для Daewoo R-40A01  ic (серия HDW010)</t>
  </si>
  <si>
    <t>HDW010</t>
  </si>
  <si>
    <t xml:space="preserve">                ПДУ для Daewoo R-59B01/R-59B02 ic (серия HDW064)</t>
  </si>
  <si>
    <t>HDW064</t>
  </si>
  <si>
    <t xml:space="preserve">                ПДУ для Daewoo R49C10 ic (серия HDW058)</t>
  </si>
  <si>
    <t>HDW058</t>
  </si>
  <si>
    <t xml:space="preserve">                ПДУ для Daewoo RC-403BI ic LCD TV (серия HOB1970)</t>
  </si>
  <si>
    <t>HOB1970</t>
  </si>
  <si>
    <t xml:space="preserve">                ПДУ для Daewoo RC-530BS ic LCD TV (серия HOB1971)</t>
  </si>
  <si>
    <t>HOB1971</t>
  </si>
  <si>
    <t xml:space="preserve">                ПДУ для Daewoo RC-670PT (RC-670PN) ic LCD TV (серия HDW16123)</t>
  </si>
  <si>
    <t xml:space="preserve">                ПДУ для Daewoo RC-803BA ic LCD SMAT TV (серия HOB2031)</t>
  </si>
  <si>
    <t>HOB2031</t>
  </si>
  <si>
    <t xml:space="preserve">                ПДУ для Daewoo RC-863PK ic   LCD SMART TV (серия HOB2024)</t>
  </si>
  <si>
    <t>HOB2024</t>
  </si>
  <si>
    <t xml:space="preserve">        DEXP, DNS</t>
  </si>
  <si>
    <t xml:space="preserve">            ПДУ для DEXP 16A3000, 19A3000 ic LCD TV c  функцией REC (серия HOB1179)</t>
  </si>
  <si>
    <t>HOB1179</t>
  </si>
  <si>
    <t xml:space="preserve">            ПДУ для DEXP EN2S27D ic (серия HOB1363)</t>
  </si>
  <si>
    <t>HOB1363</t>
  </si>
  <si>
    <t xml:space="preserve">            ПДУ для DEXP ER-22601A (F40B7000H) ic (серия HOB1331)</t>
  </si>
  <si>
    <t>HOB1331</t>
  </si>
  <si>
    <t xml:space="preserve">            ПДУ для DEXP XHY918, 32A3000 ic 32A3100  ic (серия HOB1180)</t>
  </si>
  <si>
    <t>HOB1180</t>
  </si>
  <si>
    <t xml:space="preserve">            ПДУ для DNS C39DC2000, C28DC2000  ic (серия HOB1181)</t>
  </si>
  <si>
    <t>HOB1181</t>
  </si>
  <si>
    <t xml:space="preserve">            ПДУ для DNS M39DM8 ic rec (серия HOB1133)</t>
  </si>
  <si>
    <t>HOB1133</t>
  </si>
  <si>
    <t xml:space="preserve">            ПДУ для DNS S19ASL1 ic (серия HOB1182)</t>
  </si>
  <si>
    <t>HOB1182</t>
  </si>
  <si>
    <t xml:space="preserve">        Elenberg</t>
  </si>
  <si>
    <t xml:space="preserve">            HUAYU Универсальные Elenberg</t>
  </si>
  <si>
    <t xml:space="preserve">                Huayu for Elenberg  RM-D739 универсальный пульт (серия HRM489)</t>
  </si>
  <si>
    <t>HRM489</t>
  </si>
  <si>
    <t xml:space="preserve">            неоригинальные  Elenberg</t>
  </si>
  <si>
    <t xml:space="preserve">                ПДУ для Elenberg 2407/2406/7068/6050/united 6084DVX-6076 AKAI DV-P4797/4920/4795/ ic  (серия HVD160)</t>
  </si>
  <si>
    <t>HVD160</t>
  </si>
  <si>
    <t xml:space="preserve">                ПДУ для Elenberg 35009268 (35009168/KK-Y294F) /Cameron 1403 ic (серия HOT852)</t>
  </si>
  <si>
    <t>HOT852</t>
  </si>
  <si>
    <t xml:space="preserve">                ПДУ для Elenberg DVD R601E2 DVDP-2410 ic (серия HVD137)</t>
  </si>
  <si>
    <t>HVD137</t>
  </si>
  <si>
    <t xml:space="preserve">                ПДУ для Elenberg DVDP-2401( Cortland DVDP-2058) ic (серия HVD3844)</t>
  </si>
  <si>
    <t>HVD3844</t>
  </si>
  <si>
    <t xml:space="preserve">                ПДУ для Elenberg KK-Y261A/Funai FA1413H/Polar 54CTV3160 LCD/Avest ic (серия HOT2900)</t>
  </si>
  <si>
    <t>HKK048</t>
  </si>
  <si>
    <t xml:space="preserve">                ПДУ для Elenberg LTV-2231/SUPRA STV-LC1995WL/LCD TV (shivaki LCD-3262)  ic (серия HOB354)</t>
  </si>
  <si>
    <t>HOB354</t>
  </si>
  <si>
    <t xml:space="preserve">                ПДУ для Elenberg R707E  HT-120 ic (серия HVD200)</t>
  </si>
  <si>
    <t>HVD200</t>
  </si>
  <si>
    <t xml:space="preserve">                ПДУ для Elenberg RC-D010E /Akai DV-P4760KDSM ic  (серия HVD124)</t>
  </si>
  <si>
    <t>HVD124</t>
  </si>
  <si>
    <t xml:space="preserve">        Erisson</t>
  </si>
  <si>
    <t xml:space="preserve">            неоригинальные  Erisson</t>
  </si>
  <si>
    <t xml:space="preserve">                ПДУ для Erison RC-5W63 ic (серия HOT382)</t>
  </si>
  <si>
    <t>HOT382</t>
  </si>
  <si>
    <t xml:space="preserve">                ПДУ для Erisson 21SF30 ic (серия HOB336)</t>
  </si>
  <si>
    <t>HOB336</t>
  </si>
  <si>
    <t xml:space="preserve">                ПДУ для Erisson 28/32/39/42LEN52 ic (серия HOB1106)</t>
  </si>
  <si>
    <t>HOB1106</t>
  </si>
  <si>
    <t xml:space="preserve">                ПДУ для Erisson BC-1202 (SV-21N03) ic (серия HOT537)</t>
  </si>
  <si>
    <t>HOT537</t>
  </si>
  <si>
    <t>HOB012</t>
  </si>
  <si>
    <t xml:space="preserve">        Funai/FUSION</t>
  </si>
  <si>
    <t xml:space="preserve">            HUAYU Универсальные Funai</t>
  </si>
  <si>
    <t xml:space="preserve">                Huayu for Funai RM-014F универсальный пульт (серия HRM585)</t>
  </si>
  <si>
    <t>HRM585</t>
  </si>
  <si>
    <t xml:space="preserve">            неоригинальные  Funai</t>
  </si>
  <si>
    <t xml:space="preserve">                ПДУ для Funai 2000 MK7,8 ic  (серия HOT058)</t>
  </si>
  <si>
    <t>HOT058</t>
  </si>
  <si>
    <t xml:space="preserve">        General</t>
  </si>
  <si>
    <t xml:space="preserve">            ПДУ для General JX-2008B /ERISSON DVD 1130 ic (серия  RS62)</t>
  </si>
  <si>
    <t>RS62</t>
  </si>
  <si>
    <t xml:space="preserve">            ПДУ для General/Elekta/Trony/Record  RC02-51 Super KR-14 ic(серия  HOB188)</t>
  </si>
  <si>
    <t>HOB188</t>
  </si>
  <si>
    <t xml:space="preserve">        Grundig</t>
  </si>
  <si>
    <t xml:space="preserve">            HUAYU Универсальные Grundig</t>
  </si>
  <si>
    <t xml:space="preserve">                Huayu for GRUNDIC RM-L1383 универсальный корпус TP-7 ( серия HRM1494)</t>
  </si>
  <si>
    <t>HRM1494</t>
  </si>
  <si>
    <t xml:space="preserve">            неоригинальные  Grundig</t>
  </si>
  <si>
    <t xml:space="preserve">                ПДУ для Grundig RC-GD1 ic (серия HGR040)</t>
  </si>
  <si>
    <t>HGR040</t>
  </si>
  <si>
    <t xml:space="preserve">                ПДУ для Grundig RC2134602 ic (серия HGR043)</t>
  </si>
  <si>
    <t>HGR043</t>
  </si>
  <si>
    <t xml:space="preserve">                ПДУ для Grundig TP-150C  ic  черный (серия HGR023)</t>
  </si>
  <si>
    <t>HGR023</t>
  </si>
  <si>
    <t xml:space="preserve">                ПДУ для Grundig TP-715 ic  (серия HGR012)</t>
  </si>
  <si>
    <t>HGR012</t>
  </si>
  <si>
    <t xml:space="preserve">                ПДУ для Grundig TP-720  ic  (серия HGR008)</t>
  </si>
  <si>
    <t>HGR008</t>
  </si>
  <si>
    <t xml:space="preserve">                ПДУ для Grundig TP-760 ic  (серия HGR010)</t>
  </si>
  <si>
    <t>HGR010</t>
  </si>
  <si>
    <t xml:space="preserve">                ПДУ для Grundig TP6 (TP-6) ic LCD TV (серия HGR041)</t>
  </si>
  <si>
    <t>HGR041</t>
  </si>
  <si>
    <t xml:space="preserve">                ПДУ для Grundig TP7187R (TP7) ic как оригинал LCD TV 3D (серия HOB1238)</t>
  </si>
  <si>
    <t>HOB1238</t>
  </si>
  <si>
    <t xml:space="preserve">                ПДУ для Grundig TS4 NETFLIX ic как оригинал LCD TV 3D (серия HGR046)</t>
  </si>
  <si>
    <t>HGR046</t>
  </si>
  <si>
    <t xml:space="preserve">        Haier, Hisense</t>
  </si>
  <si>
    <t xml:space="preserve">            HUAYU Универсальные Haier, Hisense</t>
  </si>
  <si>
    <t xml:space="preserve">                Huayu for Haier LCD TV  RM-L1313 корпус пульта как HTR-A18EN с кнопкой Youtube и  3D (серия HRM1374)</t>
  </si>
  <si>
    <t>HRM1374</t>
  </si>
  <si>
    <t xml:space="preserve">            неоригинальные Haier, Hisense</t>
  </si>
  <si>
    <t xml:space="preserve">                ПДУ для Haier HTR-A18E ic LCD TV  (серия HOB1084)</t>
  </si>
  <si>
    <t>HOB1084</t>
  </si>
  <si>
    <t xml:space="preserve">                ПДУ для Haier HTR-A18EN ic с кнокой youtube  (серия HOB1187)</t>
  </si>
  <si>
    <t>HOB1187</t>
  </si>
  <si>
    <t xml:space="preserve">                ПДУ для Haier HTR-A18H, HTR-A18HA ic LCD TV  (серия HOB1186)</t>
  </si>
  <si>
    <t>HOB1186</t>
  </si>
  <si>
    <t xml:space="preserve">                ПДУ для Hisense EN-32961HS ic 3D (серия HOB1136)</t>
  </si>
  <si>
    <t>HOB1136</t>
  </si>
  <si>
    <t xml:space="preserve">                ПДУ для Hisense ER-22655HS ic как оригинал (серия HOB1332)</t>
  </si>
  <si>
    <t>HOB1332</t>
  </si>
  <si>
    <t xml:space="preserve">        Hitachi</t>
  </si>
  <si>
    <t xml:space="preserve">            HUAYU Универсальные Hitachi</t>
  </si>
  <si>
    <t xml:space="preserve">                Huayu for Hitachi RM-791B  универсальный пульт (серия HRM584)</t>
  </si>
  <si>
    <t>HRM584</t>
  </si>
  <si>
    <t xml:space="preserve">                Huayu for Hitachi RM-D875  универсальный пульт (серия HRM887)</t>
  </si>
  <si>
    <t>HRM887</t>
  </si>
  <si>
    <t xml:space="preserve">                Huayu for Hitachi RM-L956  LCD TV универсальный пульт (серия HRM748)</t>
  </si>
  <si>
    <t>HRM748</t>
  </si>
  <si>
    <t xml:space="preserve">                Huayu for Huayu для Hitachi RM-D626 LCD универсальный пульт (серия HRM287)</t>
  </si>
  <si>
    <t>HRM287</t>
  </si>
  <si>
    <t xml:space="preserve">            неоригинальные  Hitachi</t>
  </si>
  <si>
    <t xml:space="preserve">                ПДУ для Hitachi CLE-865A ic  (серия HHT004)</t>
  </si>
  <si>
    <t>HHT004</t>
  </si>
  <si>
    <t xml:space="preserve">                ПДУ для Hitachi CLE-898 ic  (серия HHT010)</t>
  </si>
  <si>
    <t>HHT010</t>
  </si>
  <si>
    <t xml:space="preserve">                ПДУ для Hitachi CLE-937 ic  (серия HHT023)</t>
  </si>
  <si>
    <t>HHT023</t>
  </si>
  <si>
    <t xml:space="preserve">                ПДУ для Hitachi CLE-999  CLE-994 LCD TV ic (серия HHT066)</t>
  </si>
  <si>
    <t>HHT066</t>
  </si>
  <si>
    <t xml:space="preserve">        Hyundai</t>
  </si>
  <si>
    <t xml:space="preserve">            ПДУ для Hyundai  H-DVD5062-N/Mystery MDV-835U ic  (серия HDV5495)</t>
  </si>
  <si>
    <t xml:space="preserve">            ПДУ для Hyundai / Supra  H-DVD5041-N ic  (серия HVD086)</t>
  </si>
  <si>
    <t>HVD086</t>
  </si>
  <si>
    <t xml:space="preserve">            ПДУ для Hyundai H-DVD5028/ Soundmax TT6011A  ic  (серия HVD252)</t>
  </si>
  <si>
    <t>HVD252</t>
  </si>
  <si>
    <t xml:space="preserve">            ПДУ для Hyundai H-DVD5049-N / H-DVD5050  ic  (серия HVD156)</t>
  </si>
  <si>
    <t>HVD156</t>
  </si>
  <si>
    <t xml:space="preserve">        JVC</t>
  </si>
  <si>
    <t xml:space="preserve">            HUAYU Универсальные JVC</t>
  </si>
  <si>
    <t xml:space="preserve">                Huayu for JVC RM-1011R универсальный пульт (серия HRM825)</t>
  </si>
  <si>
    <t>HRM825</t>
  </si>
  <si>
    <t xml:space="preserve">                Huayu for JVC RM-530F универсальный пульт (серия HJC063)</t>
  </si>
  <si>
    <t>HJC063</t>
  </si>
  <si>
    <t xml:space="preserve">            неоригинальные  JVC</t>
  </si>
  <si>
    <t xml:space="preserve">                ПДУ для JVC KT1157-HH (LT-32M550) ic (серия HJC102)</t>
  </si>
  <si>
    <t>HJC102</t>
  </si>
  <si>
    <t xml:space="preserve">                ПДУ для JVC RM-C2020 ic (серия HJC084)</t>
  </si>
  <si>
    <t>HJC084</t>
  </si>
  <si>
    <t xml:space="preserve">                ПДУ для JVC RM-C364GY ic (серия HJC062)</t>
  </si>
  <si>
    <t>HJC062</t>
  </si>
  <si>
    <t xml:space="preserve">                ПДУ для JVC RM-C462  ic (серия HJC020) </t>
  </si>
  <si>
    <t>HJC020</t>
  </si>
  <si>
    <t xml:space="preserve">                ПДУ для JVC RM-C470 ic (серия HJC036) </t>
  </si>
  <si>
    <t>HJC036</t>
  </si>
  <si>
    <t xml:space="preserve">                ПДУ для JVC RM-C530/RM-C531 ic (серия HJC043)</t>
  </si>
  <si>
    <t>HJC043</t>
  </si>
  <si>
    <t xml:space="preserve">                ПДУ для JVC RM-C565 ic (серия HJC013) </t>
  </si>
  <si>
    <t>HJC013</t>
  </si>
  <si>
    <t xml:space="preserve">        LG ( GoldStar )</t>
  </si>
  <si>
    <t xml:space="preserve">            HUAYU Универсальные LG ( GoldStar )</t>
  </si>
  <si>
    <t xml:space="preserve">                Huayu for LG RM-002CB универсальный пульт (серия HRM260) </t>
  </si>
  <si>
    <t>HRM260</t>
  </si>
  <si>
    <t xml:space="preserve">                Huayu for LG RM-158CB  универсальный пульт (серия HRM264)</t>
  </si>
  <si>
    <t>HRM264</t>
  </si>
  <si>
    <t xml:space="preserve">                Huayu for LG RM-406CB LCD универсальный пульт(серия HRM272)</t>
  </si>
  <si>
    <t>HRM272</t>
  </si>
  <si>
    <t xml:space="preserve">                Huayu for LG RM-609CB+ универсальный пульт (серия HRM648) </t>
  </si>
  <si>
    <t>HRM648</t>
  </si>
  <si>
    <t xml:space="preserve">                Huayu for LG RM-B938 BLU-RAY универсальный пульт (серия HRM874)</t>
  </si>
  <si>
    <t>HRM874</t>
  </si>
  <si>
    <t xml:space="preserve">                Huayu for LG RM-D1296 универсальный пульт  (серия  HRM1367)</t>
  </si>
  <si>
    <t>HRM1367</t>
  </si>
  <si>
    <t xml:space="preserve">                Huayu for LG RM-D1318 для музыкальных центров универсальный пульт  (серия  HRM1387)</t>
  </si>
  <si>
    <t>HRM1387</t>
  </si>
  <si>
    <t xml:space="preserve">                Huayu for LG RM-D757 универсальный пульт (серия HRM526)</t>
  </si>
  <si>
    <t>HRM526</t>
  </si>
  <si>
    <t xml:space="preserve">                Huayu for LG RM-G3900 Magic Motion для серии (MR), корпус MR650A  SMART TV (серия HRM1487)</t>
  </si>
  <si>
    <t>HRM1487</t>
  </si>
  <si>
    <t xml:space="preserve">                Huayu for LG RM-L1162 3D LED TV с функцией SMART  универсальный пульт  (серия HRM1005)</t>
  </si>
  <si>
    <t>HRM1005</t>
  </si>
  <si>
    <t xml:space="preserve">                Huayu for LG RM-L1162W БЕЛЫЙ LED TV с функцией SMART  универсальный пульт  (серия HRM1078)</t>
  </si>
  <si>
    <t>HRM1078</t>
  </si>
  <si>
    <t xml:space="preserve">                Huayu for LG RM-L810  универсальный пульт (серия HRM607)</t>
  </si>
  <si>
    <t>HRM607</t>
  </si>
  <si>
    <t xml:space="preserve">                Huayu for LG RM-L859  универсальный пульт  (серия  HRM679)</t>
  </si>
  <si>
    <t>HRM679</t>
  </si>
  <si>
    <t xml:space="preserve">                Huayu for LG RM-L915W (белого цвета) универсальный пульт  (серия  HRM973)</t>
  </si>
  <si>
    <t>HRM973</t>
  </si>
  <si>
    <t xml:space="preserve">                Huayu for LG RM-L999+1 LCD TV 3D универсальный пульт  (серия  HRM1237)</t>
  </si>
  <si>
    <t>HRM1237</t>
  </si>
  <si>
    <t xml:space="preserve">                Huayu MR-18B (MR18B) для LG Magic Motion IVI универсальный пульт под LG SMART LCD TV  (серия 18957)</t>
  </si>
  <si>
    <t xml:space="preserve">                Huayu MR700i для LG Magic Motion IVI универсальный пульт под LG SMART LCD TV  (серия 18956)</t>
  </si>
  <si>
    <t xml:space="preserve">            неоригинальные  LG ( GoldStar )</t>
  </si>
  <si>
    <t xml:space="preserve">                ПДУ для Goldstar 105-230A (105-210)ic (серия HLG008)</t>
  </si>
  <si>
    <t>HLG008</t>
  </si>
  <si>
    <t xml:space="preserve">                ПДУ для Goldstar RC200  (Hyundai RC2000C) ic (Supra STV-LC16850WL, Erisson 19LET21)(серия HOB756)</t>
  </si>
  <si>
    <t>HOB756</t>
  </si>
  <si>
    <t xml:space="preserve">                ПДУ для LG 105-230M ic CF-20E60 (серия HLG011)</t>
  </si>
  <si>
    <t>HLG011</t>
  </si>
  <si>
    <t xml:space="preserve">                ПДУ для LG 6710CDAK09D ic (серия HLG202)</t>
  </si>
  <si>
    <t>HLG202</t>
  </si>
  <si>
    <t xml:space="preserve">                ПДУ для LG 6710CDAT04E ic (серия HLG2994)</t>
  </si>
  <si>
    <t xml:space="preserve">                ПДУ для LG 6710V00008A  ic (серия HLG023)</t>
  </si>
  <si>
    <t>HLG023</t>
  </si>
  <si>
    <t xml:space="preserve">                ПДУ для LG 6710V00017H ic (серия HLG016)</t>
  </si>
  <si>
    <t>HLG016</t>
  </si>
  <si>
    <t xml:space="preserve">                ПДУ для LG 6710V00070A/ROLSEN ic (серия HLG047)</t>
  </si>
  <si>
    <t>HLG047</t>
  </si>
  <si>
    <t xml:space="preserve">                ПДУ для LG 6710V00077V ic (серия HLG111)</t>
  </si>
  <si>
    <t>HLG111</t>
  </si>
  <si>
    <t xml:space="preserve">                ПДУ для LG 6710V00077Z JAVA (серия HLG066)</t>
  </si>
  <si>
    <t>HLG066</t>
  </si>
  <si>
    <t xml:space="preserve">                ПДУ для LG 6710V00090A ic (серия HLG042)</t>
  </si>
  <si>
    <t>HLG042</t>
  </si>
  <si>
    <t xml:space="preserve">                ПДУ для LG 6710V00112V  ic (серия HLG096)</t>
  </si>
  <si>
    <t>HLG096</t>
  </si>
  <si>
    <t xml:space="preserve">                ПДУ для LG 6710V00124D ic (серия HLG069)</t>
  </si>
  <si>
    <t>HLG069</t>
  </si>
  <si>
    <t xml:space="preserve">                ПДУ для LG 6710V00124E ic (серия HLG110)</t>
  </si>
  <si>
    <t>HLG110</t>
  </si>
  <si>
    <t xml:space="preserve">                ПДУ для LG 6710V00126R ic (серия HLG125)</t>
  </si>
  <si>
    <t>HLG125</t>
  </si>
  <si>
    <t xml:space="preserve">                ПДУ для LG 6710V00145J  ic (серия HLG259)</t>
  </si>
  <si>
    <t>HLG259</t>
  </si>
  <si>
    <t xml:space="preserve">                ПДУ для LG 6711R1P070C ic (серия HLG144)</t>
  </si>
  <si>
    <t>HLG144</t>
  </si>
  <si>
    <t xml:space="preserve">                ПДУ для LG 6711R1P089B ic  (серия HLG112)</t>
  </si>
  <si>
    <t>HLG112</t>
  </si>
  <si>
    <t xml:space="preserve">                ПДУ для LG AKB33871408 PLASMA ic (серия HLG279)</t>
  </si>
  <si>
    <t>HLG279</t>
  </si>
  <si>
    <t xml:space="preserve">                ПДУ для LG AKB33871409 ic (серия HLG200)</t>
  </si>
  <si>
    <t>HLG200</t>
  </si>
  <si>
    <t xml:space="preserve">                ПДУ для LG AKB34907202 ic (серия HLG314)</t>
  </si>
  <si>
    <t>HLG314</t>
  </si>
  <si>
    <t xml:space="preserve">                ПДУ для LG AKB37026832 ic  (серия HLG391)</t>
  </si>
  <si>
    <t>HLG391</t>
  </si>
  <si>
    <t xml:space="preserve">                ПДУ для LG AKB37026852 ic AUX  DVD HOME THEATER (серия HLG392)</t>
  </si>
  <si>
    <t>HLG392</t>
  </si>
  <si>
    <t xml:space="preserve">                ПДУ для LG AKB69680403 ic (серия HLG189)</t>
  </si>
  <si>
    <t>HLG189</t>
  </si>
  <si>
    <t xml:space="preserve">                ПДУ для LG AKB72216901 ic (серия HLG393)</t>
  </si>
  <si>
    <t>HLG393</t>
  </si>
  <si>
    <t xml:space="preserve">                ПДУ для LG AKB72216902 (серия HLG394)</t>
  </si>
  <si>
    <t>HLG394</t>
  </si>
  <si>
    <t xml:space="preserve">                ПДУ для LG AKB72914018 ic (серия HLG292)</t>
  </si>
  <si>
    <t>HLG292</t>
  </si>
  <si>
    <t xml:space="preserve">                ПДУ для LG AKB72914208 ic (серия HLG270)</t>
  </si>
  <si>
    <t>HLG270</t>
  </si>
  <si>
    <t xml:space="preserve">                ПДУ для LG AKB72914265 ic (серия HLG269)</t>
  </si>
  <si>
    <t>HLG269</t>
  </si>
  <si>
    <t xml:space="preserve">                ПДУ для LG AKB72915202 ic (серия HLG281)</t>
  </si>
  <si>
    <t>HLG281</t>
  </si>
  <si>
    <t xml:space="preserve">                ПДУ для LG AKB72915207 ic (серия HLG260)</t>
  </si>
  <si>
    <t>HLG260</t>
  </si>
  <si>
    <t>HLG239</t>
  </si>
  <si>
    <t xml:space="preserve">                ПДУ для LG AKB72915244 ic (серия HLG280)</t>
  </si>
  <si>
    <t>HLG280</t>
  </si>
  <si>
    <t xml:space="preserve">                ПДУ для LG AKB72915269 ic (серия HLG302)</t>
  </si>
  <si>
    <t>HLG302</t>
  </si>
  <si>
    <t xml:space="preserve">                ПДУ для LG AKB72976002 ic AUX (серия HLG289)</t>
  </si>
  <si>
    <t>HLG289</t>
  </si>
  <si>
    <t xml:space="preserve">                ПДУ для LG AKB73275605  ic LCD TV SMART TV (серия HLG285)</t>
  </si>
  <si>
    <t>HLG285</t>
  </si>
  <si>
    <t xml:space="preserve">                ПДУ для LG AKB73275689 ic (серия HLG384)</t>
  </si>
  <si>
    <t>HLG384</t>
  </si>
  <si>
    <t xml:space="preserve">                ПДУ для LG AKB73615302 (AKB73615303) ic 3D LED TV (серия HLG326)</t>
  </si>
  <si>
    <t>HLG326</t>
  </si>
  <si>
    <t xml:space="preserve">                ПДУ для LG AKB73615303 3D ic (серия HLG303)</t>
  </si>
  <si>
    <t>HLG303</t>
  </si>
  <si>
    <t xml:space="preserve">                ПДУ для LG AKB73615306 ic (серия HLG327)</t>
  </si>
  <si>
    <t>HLG327</t>
  </si>
  <si>
    <t xml:space="preserve">                ПДУ для LG AKB73615307 3D ic LED LCD Tv (серия HLG328)</t>
  </si>
  <si>
    <t>HLG328</t>
  </si>
  <si>
    <t xml:space="preserve">                ПДУ для LG AKB73615308 ic (серия HLG329)</t>
  </si>
  <si>
    <t>HLG329</t>
  </si>
  <si>
    <t xml:space="preserve">                ПДУ для LG AKB73655802 ic (серия HLG304)</t>
  </si>
  <si>
    <t>HLG304</t>
  </si>
  <si>
    <t xml:space="preserve">                ПДУ для LG AKB73655822 ic (серия HLG305)</t>
  </si>
  <si>
    <t>HLG305</t>
  </si>
  <si>
    <t xml:space="preserve">                ПДУ для LG AKB73715601 ic (серия HLG321)</t>
  </si>
  <si>
    <t>HLG321</t>
  </si>
  <si>
    <t xml:space="preserve">                ПДУ для LG AKB73715603 ic (серия HLG320)</t>
  </si>
  <si>
    <t>HLG320</t>
  </si>
  <si>
    <t xml:space="preserve">                ПДУ для LG AKB73715622 ic (серия HLG338)</t>
  </si>
  <si>
    <t>HLG338</t>
  </si>
  <si>
    <t xml:space="preserve">                ПДУ для LG AKB73715659 ic LCD TV 3D SMART (серия HLG414)</t>
  </si>
  <si>
    <t>HLG414</t>
  </si>
  <si>
    <t xml:space="preserve">                ПДУ для LG AKB73715669 ic LCD new 3D Smart Tv (серия HLG350)</t>
  </si>
  <si>
    <t>HLG350</t>
  </si>
  <si>
    <t xml:space="preserve">                ПДУ для LG AKB73715680 ic LCD TV (серия HLG385)</t>
  </si>
  <si>
    <t>HLG385</t>
  </si>
  <si>
    <t xml:space="preserve">                ПДУ для LG AKB73715686 ic LCD TV NEW с функцией PIP (маленький корпус) (серия HLG357)</t>
  </si>
  <si>
    <t>HLG357</t>
  </si>
  <si>
    <t xml:space="preserve">                ПДУ для LG AKB73715694 ic LCD TV NEW 3D (маленький корпус) (серия HLG358)</t>
  </si>
  <si>
    <t>HLG358</t>
  </si>
  <si>
    <t xml:space="preserve">                ПДУ для LG AKB73756502 ic New Lcd Led Tv c функцией SMART + 3D (серия HLG322)</t>
  </si>
  <si>
    <t>HLG322</t>
  </si>
  <si>
    <t xml:space="preserve">                ПДУ для LG AKB73756503 ic  LCD 3d TV (серия HLG370)</t>
  </si>
  <si>
    <t>HLG370</t>
  </si>
  <si>
    <t xml:space="preserve">                ПДУ для LG AKB73756504 (AKB73756502) ic New Lcd Led Tv c функцией SMART и 3D (серия HLG348)</t>
  </si>
  <si>
    <t>HLG348</t>
  </si>
  <si>
    <t xml:space="preserve">                ПДУ для LG AKB73756559 ic SMART LCD TV (серия HLG383)</t>
  </si>
  <si>
    <t>HLG383</t>
  </si>
  <si>
    <t xml:space="preserve">                ПДУ для LG AKB73756564 (AKB73756565) ic 3 D LCD smart TV (серия HLG380)</t>
  </si>
  <si>
    <t>HLG380</t>
  </si>
  <si>
    <t xml:space="preserve">                ПДУ для LG AKB73756571 ic NEW LCD smart TV (серия HLG381)</t>
  </si>
  <si>
    <t>HLG381</t>
  </si>
  <si>
    <t xml:space="preserve">                ПДУ для LG AKB73975729 ic new LCD TV 3 D SMART (серия HLG359)</t>
  </si>
  <si>
    <t>HLG359</t>
  </si>
  <si>
    <t xml:space="preserve">                ПДУ для LG AKB73975734 ic LCD TV (маленький корпус) (серия HLG377)</t>
  </si>
  <si>
    <t>HLG377</t>
  </si>
  <si>
    <t xml:space="preserve">                ПДУ для LG AKB73975757 ic как оригинал NEW SMART LCD TV (серия HLG360)</t>
  </si>
  <si>
    <t>HLG360</t>
  </si>
  <si>
    <t xml:space="preserve">                ПДУ для LG AKB73975761 ic 3D LCD TV SMART(серия HLG361)</t>
  </si>
  <si>
    <t>HLG361</t>
  </si>
  <si>
    <t xml:space="preserve">                ПДУ для LG AKB73975786 ic как оригинал (маленький с функцией PIP ) SMART LED TV (серия HLG398)</t>
  </si>
  <si>
    <t>HLG398</t>
  </si>
  <si>
    <t xml:space="preserve">                ПДУ для LG AKB74455401 Smart TV ic (серия HLG403)</t>
  </si>
  <si>
    <t>HLG403</t>
  </si>
  <si>
    <t xml:space="preserve">                ПДУ для LG AKB74455403 ic (серия HLG389)</t>
  </si>
  <si>
    <t>HLG389</t>
  </si>
  <si>
    <t xml:space="preserve">                ПДУ для LG AKB74455409 ic (серия HLG395)</t>
  </si>
  <si>
    <t>HLG395</t>
  </si>
  <si>
    <t xml:space="preserve">                ПДУ для LG AKB74455416 ic LCD smart TV (серия HLG386)</t>
  </si>
  <si>
    <t>HLG386</t>
  </si>
  <si>
    <t xml:space="preserve">                ПДУ для LG AKB74475401 ic маленький корпус SMART LVD TV (серия HLG387)</t>
  </si>
  <si>
    <t>HLG387</t>
  </si>
  <si>
    <t xml:space="preserve">                ПДУ для LG AKB74475403 ic LCD TV (серия HLG423)</t>
  </si>
  <si>
    <t>HLG423</t>
  </si>
  <si>
    <t xml:space="preserve">                ПДУ для LG AKB74475404 ic как оригинальный  smart ( маленький корпус ) (серия HLG390)</t>
  </si>
  <si>
    <t>HLG390</t>
  </si>
  <si>
    <t xml:space="preserve">                ПДУ для LG AKB74475472 ic  (серия HLG396)</t>
  </si>
  <si>
    <t>HLG396</t>
  </si>
  <si>
    <t xml:space="preserve">                ПДУ для LG AKB74475481 ic  (серия HLG388)</t>
  </si>
  <si>
    <t>HLG388</t>
  </si>
  <si>
    <t xml:space="preserve">                ПДУ для LG AKB74475490 ic  (серия HLG397)</t>
  </si>
  <si>
    <t>HLG397</t>
  </si>
  <si>
    <t xml:space="preserve">                ПДУ для LG AKB74915324 ic как оригинал (маленький с домиком по центру) SMART LED TV  (серия HLG399)</t>
  </si>
  <si>
    <t>HLG399</t>
  </si>
  <si>
    <t xml:space="preserve">                ПДУ для LG AKB74915325 ic как оригинал (маленький с домиком по центру) SMART LED TV (серия HLG400)</t>
  </si>
  <si>
    <t>HLG400</t>
  </si>
  <si>
    <t xml:space="preserve">                ПДУ для LG AKB74915330 ic как оригинал (маленький с домиком по центру) SMART LED TV (серия HLG401)</t>
  </si>
  <si>
    <t>HLG401</t>
  </si>
  <si>
    <t xml:space="preserve">                ПДУ для LG AKB74915346 ic как оригинал ! маленький корпус с функцией  PIP (серия HLG407)</t>
  </si>
  <si>
    <t>HLG407</t>
  </si>
  <si>
    <t xml:space="preserve">                ПДУ для LG AKB74915365 ic (серия HLG402)</t>
  </si>
  <si>
    <t>HLG402</t>
  </si>
  <si>
    <t xml:space="preserve">                ПДУ для LG AKB75055702 ic  LED  3d smart  TV (серия HLG421)</t>
  </si>
  <si>
    <t>HLG421</t>
  </si>
  <si>
    <t xml:space="preserve">                ПДУ для LG AKB75095308 ic LCD TV NETFLIX / AMAZON (серия HLG417)</t>
  </si>
  <si>
    <t>HLG417</t>
  </si>
  <si>
    <t xml:space="preserve">                ПДУ для LG AKB75095312 ic lcd tv с кнопкой " ivi " (серия HLG425)</t>
  </si>
  <si>
    <t>HLG425</t>
  </si>
  <si>
    <t xml:space="preserve">                ПДУ для LG MKJ30036802 ic (серия HLG134)</t>
  </si>
  <si>
    <t>HLG134</t>
  </si>
  <si>
    <t xml:space="preserve">                ПДУ для LG MKJ61611321 ic LCD TV (серия HLG333)</t>
  </si>
  <si>
    <t>HLG333</t>
  </si>
  <si>
    <t xml:space="preserve">                ПДУ для LG MKJ61841804 ic (серия HLG274)</t>
  </si>
  <si>
    <t>HLG274</t>
  </si>
  <si>
    <t xml:space="preserve">        Mitsubishi</t>
  </si>
  <si>
    <t xml:space="preserve">            Huayu for Mitsubishi RM-011S  универсальный пульт (серия HRM586)</t>
  </si>
  <si>
    <t>HRM586</t>
  </si>
  <si>
    <t xml:space="preserve">        Mystery</t>
  </si>
  <si>
    <t>HOB476</t>
  </si>
  <si>
    <t>HOB786</t>
  </si>
  <si>
    <t>HVD001</t>
  </si>
  <si>
    <t>HTS054</t>
  </si>
  <si>
    <t>HOB489</t>
  </si>
  <si>
    <t xml:space="preserve">        Orion, ONIKS</t>
  </si>
  <si>
    <t xml:space="preserve">            неоригинальные  Orion</t>
  </si>
  <si>
    <t xml:space="preserve">                ПДУ для Oniks Rc03-36 ic  (серия HOB1113)</t>
  </si>
  <si>
    <t>HOB1113</t>
  </si>
  <si>
    <t xml:space="preserve">                ПДУ для Orion 076L052040 ic  (серия HOR001)</t>
  </si>
  <si>
    <t>HOR001</t>
  </si>
  <si>
    <t xml:space="preserve">                ПДУ для Orion 076L067110 ic  (серия HOR003)</t>
  </si>
  <si>
    <t>HOR003</t>
  </si>
  <si>
    <t xml:space="preserve">        Panasonic</t>
  </si>
  <si>
    <t xml:space="preserve">            HUAYU Универсальные Panasonic</t>
  </si>
  <si>
    <t xml:space="preserve">                Huayu for Panasonic  RM-520M универсальный пульт (серия HRM157)</t>
  </si>
  <si>
    <t>HRM157</t>
  </si>
  <si>
    <t xml:space="preserve">                Huayu for Panasonic  RM-D720  универсальный пульт  (серия  HRM462)</t>
  </si>
  <si>
    <t>HRM462</t>
  </si>
  <si>
    <t xml:space="preserve">                Huayu for Panasonic RM-1180M  универсальный пульт  (серия  HRM1054)</t>
  </si>
  <si>
    <t>HRM1054</t>
  </si>
  <si>
    <t xml:space="preserve">                Huayu for Panasonic RM-D1170 универсальный пульт (серия HRM1047)</t>
  </si>
  <si>
    <t>HRM1047</t>
  </si>
  <si>
    <t xml:space="preserve">                Huayu for Panasonic RM-D920+3D LED TV универсальный пульт   (серия  HRM885)</t>
  </si>
  <si>
    <t>HRM885</t>
  </si>
  <si>
    <t xml:space="preserve">                Huayu for Panasonic RM-L1268 с кнопкой NETFLIX для LCD TV универсальный пульт   (серия  HRM1386)</t>
  </si>
  <si>
    <t>HRM1386</t>
  </si>
  <si>
    <t xml:space="preserve">                Huayu for Panasonic RM-L1378 NETFLIX LED TV универсальный пульт (серия HRM1482)</t>
  </si>
  <si>
    <t>HRM1482</t>
  </si>
  <si>
    <t xml:space="preserve">            неоригинальные  Panasonic</t>
  </si>
  <si>
    <t xml:space="preserve">                ПДУ для Panasonic EUR 501310 ic  (серия HPN023)</t>
  </si>
  <si>
    <t>HPN023</t>
  </si>
  <si>
    <t xml:space="preserve">                ПДУ для Panasonic EUR501380 ic  (серия HPN029)</t>
  </si>
  <si>
    <t>HPN029</t>
  </si>
  <si>
    <t xml:space="preserve">                ПДУ для Panasonic EUR644666 с Т/Т ic  (серия HPN015)</t>
  </si>
  <si>
    <t>HPN015</t>
  </si>
  <si>
    <t xml:space="preserve">                ПДУ для Panasonic EUR646925 ic (серия HPN089)</t>
  </si>
  <si>
    <t>HPN089</t>
  </si>
  <si>
    <t xml:space="preserve">                ПДУ для Panasonic EUR646932 ic  (серия HPN039)</t>
  </si>
  <si>
    <t>HPN039</t>
  </si>
  <si>
    <t xml:space="preserve">                ПДУ для Panasonic EUR7628030 ic  (серия HPN116)</t>
  </si>
  <si>
    <t>HPN116</t>
  </si>
  <si>
    <t xml:space="preserve">                ПДУ для Panasonic EUR7635040 ic LCD TV PIP  (серия HPN138)</t>
  </si>
  <si>
    <t>HPN138</t>
  </si>
  <si>
    <t xml:space="preserve">                ПДУ для Panasonic EUR7651030A / EUR7651090 ic VIERA  (серия HPN177)</t>
  </si>
  <si>
    <t>HPN177</t>
  </si>
  <si>
    <t xml:space="preserve">                ПДУ для Panasonic EUR7651110 ic VIERA LCD TV  (серия HPN167)</t>
  </si>
  <si>
    <t>HPN167</t>
  </si>
  <si>
    <t xml:space="preserve">                ПДУ для Panasonic EUR7651120 VIERA ic (серия HPN147)</t>
  </si>
  <si>
    <t>HPN147</t>
  </si>
  <si>
    <t xml:space="preserve">                ПДУ для Panasonic EUR7651150  ic VIERA  (серия HPN155)</t>
  </si>
  <si>
    <t>HPN155</t>
  </si>
  <si>
    <t xml:space="preserve">                ПДУ для Panasonic EUR7710020 AUX ic  5 disc cloc/taimer N2QAHB000047 (серия HPN123)</t>
  </si>
  <si>
    <t>HPN123</t>
  </si>
  <si>
    <t xml:space="preserve">                ПДУ для Panasonic EUR7717010 ic  (серия HPN092)</t>
  </si>
  <si>
    <t>HPN092</t>
  </si>
  <si>
    <t xml:space="preserve">                ПДУ для Panasonic EUR7717030 ic (серия HPN108)</t>
  </si>
  <si>
    <t>HPN108</t>
  </si>
  <si>
    <t xml:space="preserve">                ПДУ для Panasonic EUR7722XCO ic  как оригинал от домашнего театра  SA-HT535 (серия HPN145)</t>
  </si>
  <si>
    <t>HPN145</t>
  </si>
  <si>
    <t xml:space="preserve">                ПДУ для Panasonic EUR7722XHO ic  как оригинал от домашнего театра (серия HPN164)</t>
  </si>
  <si>
    <t>HPN164</t>
  </si>
  <si>
    <t xml:space="preserve">                ПДУ для Panasonic N2QAJB000080/084 ic (серия HPN115)</t>
  </si>
  <si>
    <t>HPN115</t>
  </si>
  <si>
    <t xml:space="preserve">                ПДУ для Panasonic N2QAJB000137 ic AUX 5 DISC (серия HPN187)</t>
  </si>
  <si>
    <t>HPN187</t>
  </si>
  <si>
    <t xml:space="preserve">                ПДУ для Panasonic N2QAJB000138 ic AUDIO SYSTEM 5 DISC (серия HPN157)</t>
  </si>
  <si>
    <t>HPN157</t>
  </si>
  <si>
    <t xml:space="preserve">                ПДУ для Panasonic N2QAYB000328 ic VIERA (серия HPN212)</t>
  </si>
  <si>
    <t>HPN212</t>
  </si>
  <si>
    <t xml:space="preserve">                ПДУ для Panasonic N2QAYB000350 ic VIERA  plasma (серия HPN231)</t>
  </si>
  <si>
    <t>HPN231</t>
  </si>
  <si>
    <t xml:space="preserve">                ПДУ для Panasonic N2QAYB000399 ic VIERA(серия HPN193)</t>
  </si>
  <si>
    <t>HPN193</t>
  </si>
  <si>
    <t xml:space="preserve">                ПДУ для Panasonic N2QAYB000487 ic LCD LED TV NEW (серия HPN224)</t>
  </si>
  <si>
    <t>HPN224</t>
  </si>
  <si>
    <t xml:space="preserve">                ПДУ для Panasonic N2QAYB000572 VIERA 3D ic (серия HPN214)</t>
  </si>
  <si>
    <t>HPN214</t>
  </si>
  <si>
    <t xml:space="preserve">                ПДУ для Panasonic N2QAYB000604 ic (серия HPN211)</t>
  </si>
  <si>
    <t>HPN211</t>
  </si>
  <si>
    <t xml:space="preserve">                ПДУ для Panasonic N2QAYB000666 ic LCD TV (серия HPN239)</t>
  </si>
  <si>
    <t>HPN239</t>
  </si>
  <si>
    <t xml:space="preserve">                ПДУ для Panasonic N2QAYB000752 ic VIERA  3D LEDLCD TV (серия HPN215)</t>
  </si>
  <si>
    <t>HPN215</t>
  </si>
  <si>
    <t xml:space="preserve">                ПДУ для Panasonic N2QAYB000815 ic LCD LED TV VIERA TOOLS (серия HPN216)</t>
  </si>
  <si>
    <t>HPN216</t>
  </si>
  <si>
    <t xml:space="preserve">                ПДУ для Panasonic N2QAYB000830, N2QAYB000840 ic LCD TV  (серия HPN228)</t>
  </si>
  <si>
    <t>HPN228</t>
  </si>
  <si>
    <t xml:space="preserve">                ПДУ для Panasonic N2QAYB001009 ic (серия HPN232)</t>
  </si>
  <si>
    <t>HPN232</t>
  </si>
  <si>
    <t xml:space="preserve">                ПДУ для Panasonic N2QAYB001011 ic LCD LED TV NETFLIX (серия HPN230)</t>
  </si>
  <si>
    <t>HPN230</t>
  </si>
  <si>
    <t xml:space="preserve">                ПДУ для Panasonic N2QAYB001115 ic LCD TV (NETFLIX, MY APP) (серия HPN248)</t>
  </si>
  <si>
    <t>HPN248</t>
  </si>
  <si>
    <t xml:space="preserve">                ПДУ для Panasonic N2QAYB00543 ic VIERA TOOLS LCD TV (серия HPN199)</t>
  </si>
  <si>
    <t>HPN199</t>
  </si>
  <si>
    <t xml:space="preserve">                ПДУ для Panasonic TNQ2636/2637/2640 ic (серия  HPN068)</t>
  </si>
  <si>
    <t>HPN068</t>
  </si>
  <si>
    <t xml:space="preserve">                ПДУ для Panasonic TNQ4G0401 ic (серия  HPN083)</t>
  </si>
  <si>
    <t>HPN083</t>
  </si>
  <si>
    <t xml:space="preserve">                ПДУ для Panasonic TNQ4G0402 ic (серия  HPN084)</t>
  </si>
  <si>
    <t>HPN084</t>
  </si>
  <si>
    <t xml:space="preserve">                ПДУ для Panasonic TNQ4G0403 ic (серия  HPN085)</t>
  </si>
  <si>
    <t>HPN085</t>
  </si>
  <si>
    <t xml:space="preserve">                ПДУ для Panasonic TNQ8E0461 / EUR51851 ic (серия  HPN172)</t>
  </si>
  <si>
    <t>HPN172</t>
  </si>
  <si>
    <t xml:space="preserve">                ПДУ для Panasonic TX-24DR300 ic (серия HPN237)</t>
  </si>
  <si>
    <t>HPN237</t>
  </si>
  <si>
    <t xml:space="preserve">                ПДУ для Panasonic TZZ00000006A LCD TV (серия HPN221)</t>
  </si>
  <si>
    <t>HPN221</t>
  </si>
  <si>
    <t xml:space="preserve">        Philips</t>
  </si>
  <si>
    <t xml:space="preserve">            HUAYU Универсальные Philips</t>
  </si>
  <si>
    <t xml:space="preserve">                Huayu for Philips RM-022C   универсальный пульт (серия HRM122) </t>
  </si>
  <si>
    <t>HRM122</t>
  </si>
  <si>
    <t xml:space="preserve">                Huayu for Philips RM-120C    универсальный пульт (серия HRM121)</t>
  </si>
  <si>
    <t>HRM121</t>
  </si>
  <si>
    <t xml:space="preserve">                Huayu for Philips RM-627C  универсальный пульт (серия HRM294)</t>
  </si>
  <si>
    <t>HRM294</t>
  </si>
  <si>
    <t xml:space="preserve">                Huayu for Philips RM-670C  универсальный пульт с Ambilight(серия HRM1197)</t>
  </si>
  <si>
    <t>HRM1197</t>
  </si>
  <si>
    <t xml:space="preserve">                Huayu for Philips RM-691C  универсальный пульт (серия HRM401)</t>
  </si>
  <si>
    <t>HRM401</t>
  </si>
  <si>
    <t xml:space="preserve">                Huayu for Philips RM-719C  универсальный пульт (серия HRM474)</t>
  </si>
  <si>
    <t>HRM474</t>
  </si>
  <si>
    <t xml:space="preserve">                Huayu for Philips RM-D1000 универсальный пульт (серия HRM823)</t>
  </si>
  <si>
    <t>HRM823</t>
  </si>
  <si>
    <t xml:space="preserve">                Huayu for Philips RM-D1006 AUX универсальный пульт (серия HRM827)</t>
  </si>
  <si>
    <t>HRM827</t>
  </si>
  <si>
    <t xml:space="preserve">                Huayu for Philips RM-D1070 LCD LED TV универсальный пульт (серия HRM911)</t>
  </si>
  <si>
    <t>HRM911</t>
  </si>
  <si>
    <t xml:space="preserve">                Huayu for Philips RM-D692 для кинотеатров  универсальный пульт (серия HRM476)</t>
  </si>
  <si>
    <t>HRM476</t>
  </si>
  <si>
    <t xml:space="preserve">                Huayu for Philips RM-D727  универсальный пульт дом кинотеатр  (серия HRM532)</t>
  </si>
  <si>
    <t>HRM532</t>
  </si>
  <si>
    <t xml:space="preserve">                Huayu for Philips RM-D750  DVD универсальный пульт (серия HRM501)</t>
  </si>
  <si>
    <t>HRM501</t>
  </si>
  <si>
    <t xml:space="preserve">                Huayu for Philips RM-L1030  универсальный пульт (серия HRM838)</t>
  </si>
  <si>
    <t>HRM838</t>
  </si>
  <si>
    <t xml:space="preserve">                Huayu for Philips RM-L1128 универсальный пульт (серия HRM975)</t>
  </si>
  <si>
    <t>HRM975</t>
  </si>
  <si>
    <t xml:space="preserve">                Huayu for Philips RM-L1220 LCD универсальный пульт (серия HRM1215)</t>
  </si>
  <si>
    <t>HRM1215</t>
  </si>
  <si>
    <t xml:space="preserve">                Huayu for Philips RM-L1225 LCD универсальный пульт (серия HRM1216)</t>
  </si>
  <si>
    <t>HRM1216</t>
  </si>
  <si>
    <t xml:space="preserve">                Huayu for PHILIPS RM-L1285 ic NETFLIX универсальный пульт (серия HRM1358)</t>
  </si>
  <si>
    <t>HRM1358</t>
  </si>
  <si>
    <t xml:space="preserve">                Huayu for Philips RM-PH07  универсальный пульт дом кинотеатр  (серия HRM300)</t>
  </si>
  <si>
    <t>HRM300</t>
  </si>
  <si>
    <t xml:space="preserve">            неоригинальные  Philips</t>
  </si>
  <si>
    <t xml:space="preserve">                ПДУ для Philips 2422 549 01833 ( RC2143604/01) ic LCD TV( серия HPH138)</t>
  </si>
  <si>
    <t>HPH138</t>
  </si>
  <si>
    <t xml:space="preserve">                ПДУ для Philips 2422 549 01834 ic LCD TV ( серия HPH148)</t>
  </si>
  <si>
    <t>HPH148</t>
  </si>
  <si>
    <t xml:space="preserve">                ПДУ для Philips 2422 549 01911 ic ( серия HPH133)</t>
  </si>
  <si>
    <t>HPH133</t>
  </si>
  <si>
    <t xml:space="preserve">                ПДУ для Philips 2422 549 01932 (1933) ic DVP3266K/3268k /DVP3520K  DVD+KARAOKE ( серия HPH145)</t>
  </si>
  <si>
    <t>HPH145</t>
  </si>
  <si>
    <t xml:space="preserve">                ПДУ для Philips 2422 549 02454 (RC4747/01)  ic ( серия HPH178)</t>
  </si>
  <si>
    <t>HPH178</t>
  </si>
  <si>
    <t xml:space="preserve">                ПДУ для Philips 2422 549 90301 ic( серия HPH188)</t>
  </si>
  <si>
    <t>HPH188</t>
  </si>
  <si>
    <t xml:space="preserve">                ПДУ для Philips 2422 549 90467 (YKF309-001) ic ( серия HPH190)</t>
  </si>
  <si>
    <t>HPH190</t>
  </si>
  <si>
    <t xml:space="preserve">                ПДУ для Philips 2422 549 90477 ic 3D LED LCD TV( серия HPH192)</t>
  </si>
  <si>
    <t>HPH192</t>
  </si>
  <si>
    <t xml:space="preserve">                ПДУ для Philips 2422 5490 0901  ic HTS 3100 театр/3450/HTS3320 ( серия HPH119)</t>
  </si>
  <si>
    <t>HPH119</t>
  </si>
  <si>
    <t xml:space="preserve">                ПДУ для Philips 2422 54902314 Television ic ( серия HPH166)</t>
  </si>
  <si>
    <t>HPH166</t>
  </si>
  <si>
    <t xml:space="preserve">                ПДУ для Philips 2422 54902543 ic (серия HPH179)</t>
  </si>
  <si>
    <t>HPH179</t>
  </si>
  <si>
    <t xml:space="preserve">                ПДУ для Philips 398G (9965 900 09443) ic NEW LCD TV( серия HPH204)</t>
  </si>
  <si>
    <t xml:space="preserve">                ПДУ для Philips 398GR08BEPH03T ic LCD SMART TV NETFLIX ( серия HPH214)</t>
  </si>
  <si>
    <t>HPH214</t>
  </si>
  <si>
    <t xml:space="preserve">                ПДУ для Philips 9965 900 00449 ( YKF308-001) ic ( серия HPH191)</t>
  </si>
  <si>
    <t>HPH191</t>
  </si>
  <si>
    <t xml:space="preserve">                ПДУ для Philips BDP7300 Blu-ray (996510025848) ic ( серия HPH177)</t>
  </si>
  <si>
    <t>HPH177</t>
  </si>
  <si>
    <t xml:space="preserve">                ПДУ для Philips M3004LAB1 ic (серия HOB015)</t>
  </si>
  <si>
    <t>HOB015</t>
  </si>
  <si>
    <t xml:space="preserve">                ПДУ для Philips RC 2835\01/2601/2603/2605/3501  белый ic (серия HPH022)</t>
  </si>
  <si>
    <t>HPH022</t>
  </si>
  <si>
    <t xml:space="preserve">                ПДУ для Philips RC 2835\01/2601/2603/2605/3501  черный ic (серия HPH020)</t>
  </si>
  <si>
    <t>HPH020</t>
  </si>
  <si>
    <t xml:space="preserve">                ПДУ для Philips RC-1683801/01 ic ( серия HPH114)</t>
  </si>
  <si>
    <t>HPH114</t>
  </si>
  <si>
    <t xml:space="preserve">                ПДУ для Philips RC-19039001/01 ic (серия HPH092)</t>
  </si>
  <si>
    <t>HPH092</t>
  </si>
  <si>
    <t xml:space="preserve">                ПДУ для Philips RC-19335003 ic (серия HPH028)</t>
  </si>
  <si>
    <t>HPH028</t>
  </si>
  <si>
    <t xml:space="preserve">                ПДУ для Philips RC-2011 DVD ic (серия HPH103)</t>
  </si>
  <si>
    <t>HPH103</t>
  </si>
  <si>
    <t xml:space="preserve">                ПДУ для Philips RC-2023601 ic ( серия HPH112)</t>
  </si>
  <si>
    <t>HPH112</t>
  </si>
  <si>
    <t xml:space="preserve">                ПДУ для Philips RC-2023617 (RC-2023601)  ic c Ambilight LCD ( серия HPH104)</t>
  </si>
  <si>
    <t>HPH104</t>
  </si>
  <si>
    <t xml:space="preserve">                ПДУ для Philips RC-2034301/01 ic  lcd tv ( серия HPH122)</t>
  </si>
  <si>
    <t>HPH122</t>
  </si>
  <si>
    <t xml:space="preserve">                ПДУ для Philips RC-2034312/01  ic LCD TV AMBILLIGHT( серия HPH130)</t>
  </si>
  <si>
    <t>HPH130</t>
  </si>
  <si>
    <t xml:space="preserve">                ПДУ для Philips RC-21 ic (серия HOT519)</t>
  </si>
  <si>
    <t>HOT519</t>
  </si>
  <si>
    <t xml:space="preserve">                ПДУ для Philips RC-2543 (2575) белый  ic (2525) ( серия HPH024)</t>
  </si>
  <si>
    <t>HPH024</t>
  </si>
  <si>
    <t xml:space="preserve">                ПДУ для Philips RC-4344/01H/4337 ic (серия HPH123)</t>
  </si>
  <si>
    <t>HPH123</t>
  </si>
  <si>
    <t xml:space="preserve">                ПДУ для Philips RC0301/01 ic (серия HPH051)</t>
  </si>
  <si>
    <t>HPH051</t>
  </si>
  <si>
    <t xml:space="preserve">                ПДУ для Philips RC0764 / 0770 ic (серия HPH001)</t>
  </si>
  <si>
    <t>HPH001</t>
  </si>
  <si>
    <t xml:space="preserve">                ПДУ для Philips RC19042001/01 ic  lcd tv ( серия HPH030)</t>
  </si>
  <si>
    <t>HPH030</t>
  </si>
  <si>
    <t xml:space="preserve">                ПДУ для Philips RC19335023/01H ic ( серия HPH151)</t>
  </si>
  <si>
    <t>HPH151</t>
  </si>
  <si>
    <t xml:space="preserve">                ПДУ для Philips RC2023611/01B (RC2023601) ic( серия HPH094)</t>
  </si>
  <si>
    <t>HPH094</t>
  </si>
  <si>
    <t xml:space="preserve">                ПДУ для Philips RC2143801/02 ic AMBILITE LCD TV( серия HPH199)</t>
  </si>
  <si>
    <t>HPH199</t>
  </si>
  <si>
    <t xml:space="preserve">                ПДУ для Philips RC7805 ic (серия HPH008)</t>
  </si>
  <si>
    <t>HPH008</t>
  </si>
  <si>
    <t xml:space="preserve">                ПДУ для Philips RP520 ic (серия HOB427)</t>
  </si>
  <si>
    <t>HOB427</t>
  </si>
  <si>
    <t xml:space="preserve">        Pioneer</t>
  </si>
  <si>
    <t xml:space="preserve">            HUAYU Универсальные Pioneer</t>
  </si>
  <si>
    <t xml:space="preserve">                Huayu for Pioneer RM-D2014 TV+DVD+DVD REC универсальный пульт (серия HRM1001)</t>
  </si>
  <si>
    <t>HRM1001</t>
  </si>
  <si>
    <t xml:space="preserve">                Huayu for Pioneer RM-D975 TV+DVD универсальный пульт (серия HRM839 )</t>
  </si>
  <si>
    <t>HRM839</t>
  </si>
  <si>
    <t xml:space="preserve">            неоригинальные  Pioneer</t>
  </si>
  <si>
    <t xml:space="preserve">                ПДУ для Pioneer AXD1552 ic ( серия HPI016)</t>
  </si>
  <si>
    <t>HPI016</t>
  </si>
  <si>
    <t xml:space="preserve">                ПДУ для Polar YX-10350A DVD (серия HPD1917)</t>
  </si>
  <si>
    <t xml:space="preserve">        Prology/Premiera</t>
  </si>
  <si>
    <t xml:space="preserve">            неоригинальные  Prology/Premiera</t>
  </si>
  <si>
    <t xml:space="preserve">                ПДУ для Prology /Miyota KR-04A (серия HPD6704)</t>
  </si>
  <si>
    <t xml:space="preserve">            оригинальные  Prology/Premiera</t>
  </si>
  <si>
    <t xml:space="preserve">                ПДУ для Premiera RTR-750ZX/ RTR-770ZX оригинальный</t>
  </si>
  <si>
    <t xml:space="preserve">                ПДУ для Prology DVD-515U</t>
  </si>
  <si>
    <t xml:space="preserve">                ПДУ для Prology HDTV-705XS </t>
  </si>
  <si>
    <t xml:space="preserve">                ПДУ для Prology HDTV-810XSC </t>
  </si>
  <si>
    <t xml:space="preserve">                ПДУ для Prology MDN-1750T, MDN-2650T, MDD7300T </t>
  </si>
  <si>
    <t xml:space="preserve">        Rolsen/RUBIN</t>
  </si>
  <si>
    <t xml:space="preserve">            HUAYU Универсальные Rolsen</t>
  </si>
  <si>
    <t xml:space="preserve">                Huayu for ROLSEN DEXP/DNS RM-L1365 HISENSE универсальный  (серия HRM1440)</t>
  </si>
  <si>
    <t>HRM1440</t>
  </si>
  <si>
    <t xml:space="preserve">                Huayu for Rolsen RM-563BFC универсальный пульт (серия HRM266)</t>
  </si>
  <si>
    <t>HRM266</t>
  </si>
  <si>
    <t xml:space="preserve">            неоригинальные  Rolsen</t>
  </si>
  <si>
    <t xml:space="preserve">                ПДУ для Rolsen ER-33904R RL-32L1004UTC ic (серия HOB1652)</t>
  </si>
  <si>
    <t>HOB1652</t>
  </si>
  <si>
    <t xml:space="preserve">                ПДУ для Rolsen LC03-AR028A LCDTV +DVD ic (серия HOT952)</t>
  </si>
  <si>
    <t>HOT952</t>
  </si>
  <si>
    <t xml:space="preserve">                ПДУ для Rolsen RC-7 +DVD ic (серия HOT936)</t>
  </si>
  <si>
    <t>HOT936</t>
  </si>
  <si>
    <t xml:space="preserve">                ПДУ для Rolsen RC-A06  ic (серия  HOB360)</t>
  </si>
  <si>
    <t>HOB360</t>
  </si>
  <si>
    <t xml:space="preserve">        Samsung</t>
  </si>
  <si>
    <t xml:space="preserve">            HUAYU Универсальные Samsung</t>
  </si>
  <si>
    <t xml:space="preserve">                Huayu for Samsung RM-016FC  как Progun I/II универсальный пульт (серия HRM427)</t>
  </si>
  <si>
    <t>HRM427</t>
  </si>
  <si>
    <t xml:space="preserve">                Huayu for Samsung RM-552FC    универсальный пульт (серия HRM722)</t>
  </si>
  <si>
    <t>HRM722</t>
  </si>
  <si>
    <t xml:space="preserve">                Huayu for Samsung RM-766B универсальный пульт (серия HRM604)</t>
  </si>
  <si>
    <t>HRM604</t>
  </si>
  <si>
    <t xml:space="preserve">                Huayu for Samsung RM-D1078W белый  универсальный пульт (серия HRM1048)</t>
  </si>
  <si>
    <t>HRM1048</t>
  </si>
  <si>
    <t xml:space="preserve">                Huayu for Samsung RM-D1087 для DVD + BD + AUX  универсальный пульт  (серия HRM909)</t>
  </si>
  <si>
    <t>HRM909</t>
  </si>
  <si>
    <t xml:space="preserve">                Huayu for Samsung RM-D613  универсальный пульт  (серия HRM286)</t>
  </si>
  <si>
    <t>HRM286</t>
  </si>
  <si>
    <t xml:space="preserve">                Huayu for Samsung RM-D625F  универсальный пульт (серия HRM291)</t>
  </si>
  <si>
    <t>HRM291</t>
  </si>
  <si>
    <t xml:space="preserve">                Huayu for Samsung RM-D635   универсальный пульт (серия HRM299)</t>
  </si>
  <si>
    <t>HRM299</t>
  </si>
  <si>
    <t xml:space="preserve">                Huayu for Samsung RM-D658F  универсальный пульт  (серия HRM347)</t>
  </si>
  <si>
    <t>HRM347</t>
  </si>
  <si>
    <t xml:space="preserve">                Huayu for Samsung RM-D673 DVD  корпус 00054A универсальный пульт  (серия HRM464)</t>
  </si>
  <si>
    <t>HRM464</t>
  </si>
  <si>
    <t xml:space="preserve">                Huayu for Samsung RM-D762 универсальный  пульт  (серия HRM640)</t>
  </si>
  <si>
    <t>HRM640</t>
  </si>
  <si>
    <t xml:space="preserve">                Huayu for Samsung RM-L1015 3D LEDTV универсальный пульт  (серия HRM834)</t>
  </si>
  <si>
    <t>HRM834</t>
  </si>
  <si>
    <t xml:space="preserve">                Huayu for Samsung RM-L800  универсальный пульт (серия HRM606)</t>
  </si>
  <si>
    <t>HRM606</t>
  </si>
  <si>
    <t xml:space="preserve">                Huayu for Samsung RM-L800W белый  корпус  универсальный пульт (серия HRM830)</t>
  </si>
  <si>
    <t>HRM830</t>
  </si>
  <si>
    <t xml:space="preserve">                Huayu for Samsung RM-L808 универсальный пульт (серия HRM641)</t>
  </si>
  <si>
    <t>HRM641</t>
  </si>
  <si>
    <t xml:space="preserve">                Huayu for Samsung RM-L898   универсальный пульт  (серия HRM745)</t>
  </si>
  <si>
    <t>HRM745</t>
  </si>
  <si>
    <t xml:space="preserve">                Huayu for Samsung RM-L919  универсальный пульт (серия HRM765)</t>
  </si>
  <si>
    <t>HRM765</t>
  </si>
  <si>
    <t xml:space="preserve">                Huayu for Samsung RM-L919W  универсальный пульт (серия HRM831)</t>
  </si>
  <si>
    <t>HRM831</t>
  </si>
  <si>
    <t xml:space="preserve">                ПДУ для Samsung Smart TV BN-1312BVOICE ic поддержка голосового управления телевизора (серия HSM1909)</t>
  </si>
  <si>
    <t xml:space="preserve">            неоригинальные  Samsung</t>
  </si>
  <si>
    <t xml:space="preserve">                ПДУ для Samsung 00011E DVD ic  (серия HSM236)</t>
  </si>
  <si>
    <t>HSM236</t>
  </si>
  <si>
    <t xml:space="preserve">                ПДУ для Samsung 00054A DVD+karaoke (серия HSM206)</t>
  </si>
  <si>
    <t>HSM206</t>
  </si>
  <si>
    <t xml:space="preserve">                ПДУ для Samsung 3F14-00034-162 ic  (серия HSM049)</t>
  </si>
  <si>
    <t>HSM049</t>
  </si>
  <si>
    <t xml:space="preserve">                ПДУ для Samsung 3F14-00034-781/982/780/981/980 ic  (серия HSM060)</t>
  </si>
  <si>
    <t>HSM060</t>
  </si>
  <si>
    <t xml:space="preserve">                ПДУ для Samsung AA59-00104D  progun-II без Т/Т ic  (серия HSM117)</t>
  </si>
  <si>
    <t>HSM117</t>
  </si>
  <si>
    <t xml:space="preserve">                ПДУ для Samsung AA59-00198F ic (серия HSM142)</t>
  </si>
  <si>
    <t>HSM142</t>
  </si>
  <si>
    <t xml:space="preserve">                ПДУ для Samsung AA59-00332A (00332F) ic  (серия HSM152)</t>
  </si>
  <si>
    <t>HSM152</t>
  </si>
  <si>
    <t xml:space="preserve">                ПДУ для Samsung AA59-00370A LCD TV +pip ic (серия HSM150)</t>
  </si>
  <si>
    <t>HSM150</t>
  </si>
  <si>
    <t xml:space="preserve">                ПДУ для Samsung AA59-00370B LCD TV +pip ic (серия HSM173)</t>
  </si>
  <si>
    <t>HSM173</t>
  </si>
  <si>
    <t xml:space="preserve">                ПДУ для Samsung AA59-00382A ic  (серия HSM240)</t>
  </si>
  <si>
    <t>HSM240</t>
  </si>
  <si>
    <t xml:space="preserve">                ПДУ для Samsung AA59-00401C ic (серия HSM225)</t>
  </si>
  <si>
    <t>HSM225</t>
  </si>
  <si>
    <t xml:space="preserve">                ПДУ для Samsung AA59-00466A ic WHITE(серия HSM364)</t>
  </si>
  <si>
    <t>HSM364</t>
  </si>
  <si>
    <t xml:space="preserve">                ПДУ для Samsung AA59-00484A ic LCD TV (серия HSM359)</t>
  </si>
  <si>
    <t>HSM359</t>
  </si>
  <si>
    <t xml:space="preserve">                ПДУ для Samsung AA59-00507A ic LCD 3D TV (серия HSM370)</t>
  </si>
  <si>
    <t>HSM370</t>
  </si>
  <si>
    <t xml:space="preserve">                ПДУ для Samsung AA59-00581A ic LCD SMART TV 3 D (серия HSM388)</t>
  </si>
  <si>
    <t>HSM388</t>
  </si>
  <si>
    <t xml:space="preserve">                ПДУ для Samsung AA59-00582A ic SMART TV (серия HSM391)</t>
  </si>
  <si>
    <t>HSM391</t>
  </si>
  <si>
    <t xml:space="preserve">                ПДУ для Samsung AA59-00602A NEW ic  (серия HSM386)</t>
  </si>
  <si>
    <t>HSM386</t>
  </si>
  <si>
    <t xml:space="preserve">                ПДУ для Samsung AA59-00603A ic  (серия HSM387)</t>
  </si>
  <si>
    <t>HSM387</t>
  </si>
  <si>
    <t xml:space="preserve">                ПДУ для Samsung AA59-00630A ic 3D LED LCD TV(серия HSM398)</t>
  </si>
  <si>
    <t>HSM398</t>
  </si>
  <si>
    <t xml:space="preserve">                ПДУ для Samsung AA59-00714A ic  3D LCD TV (серия HSM424)</t>
  </si>
  <si>
    <t>HSM424</t>
  </si>
  <si>
    <t xml:space="preserve">                ПДУ для Samsung AA59-00741A ic LCD TV(серия HSM399)</t>
  </si>
  <si>
    <t>HSM399</t>
  </si>
  <si>
    <t xml:space="preserve">                ПДУ для Samsung AA59-00742A ic LCD TV (серия HSM400)</t>
  </si>
  <si>
    <t>HSM400</t>
  </si>
  <si>
    <t xml:space="preserve">                ПДУ для Samsung AA59-00743A ic LCD LED 3D TV (серия HSM401)</t>
  </si>
  <si>
    <t>HSM401</t>
  </si>
  <si>
    <t xml:space="preserve">                ПДУ для Samsung AA59-00793A ic (серия HSM402)</t>
  </si>
  <si>
    <t>HSM402</t>
  </si>
  <si>
    <t xml:space="preserve">                ПДУ для Samsung AA59-00795A ic LED TV белый (серия HSM403)</t>
  </si>
  <si>
    <t>HSM403</t>
  </si>
  <si>
    <t xml:space="preserve">                ПДУ для Samsung AA59-00818A ic 3D LCD TV (серия HSM438)</t>
  </si>
  <si>
    <t>HSM438</t>
  </si>
  <si>
    <t xml:space="preserve">                ПДУ для Samsung AA59-00823A ic LCD TV c PIP(серия HSM425)</t>
  </si>
  <si>
    <t>HSM425</t>
  </si>
  <si>
    <t xml:space="preserve">                ПДУ для Samsung AA59-10107N ic  (серия  HSM032)</t>
  </si>
  <si>
    <t>HSM032</t>
  </si>
  <si>
    <t xml:space="preserve">                ПДУ для Samsung AH59-02407A ic AUX домашний кинотеатр HT-E5550K/E6750 (серия HSM413)</t>
  </si>
  <si>
    <t>HSM413</t>
  </si>
  <si>
    <t xml:space="preserve">                ПДУ для Samsung AH59-02533A ic домашний кинотеатр (серия HSM414)</t>
  </si>
  <si>
    <t>HSM414</t>
  </si>
  <si>
    <t xml:space="preserve">                ПДУ для Samsung BN59-00507A  ic (серия HSM239)</t>
  </si>
  <si>
    <t>HSM239</t>
  </si>
  <si>
    <t xml:space="preserve">                ПДУ для Samsung BN59-00602A ic  (серия  HSM304)</t>
  </si>
  <si>
    <t>HSM304</t>
  </si>
  <si>
    <t xml:space="preserve">                ПДУ для Samsung BN59-00609A TV ic (серия HSM235)</t>
  </si>
  <si>
    <t>HSM235</t>
  </si>
  <si>
    <t xml:space="preserve">                ПДУ для Samsung BN59-00676A  ic (серия HSM279)</t>
  </si>
  <si>
    <t>HSM279</t>
  </si>
  <si>
    <t xml:space="preserve">                ПДУ для Samsung BN59-00685A ic (серия HSM281)</t>
  </si>
  <si>
    <t>HSM281</t>
  </si>
  <si>
    <t xml:space="preserve">                ПДУ для Samsung BN59-00706A ic (серия HSM291)</t>
  </si>
  <si>
    <t>HSM291</t>
  </si>
  <si>
    <t xml:space="preserve">                ПДУ для Samsung BN59-00862A ic  (серия HSM284)</t>
  </si>
  <si>
    <t>HSM284</t>
  </si>
  <si>
    <t xml:space="preserve">                ПДУ для Samsung BN59-00865A  ic LCD TV (серия HSM293)</t>
  </si>
  <si>
    <t>HSM293</t>
  </si>
  <si>
    <t xml:space="preserve">                ПДУ для Samsung BN59-00901A ic (серия HSM318)</t>
  </si>
  <si>
    <t>HSM318</t>
  </si>
  <si>
    <t xml:space="preserve">                ПДУ для Samsung BN59-00940A ic (серия HSM319)</t>
  </si>
  <si>
    <t>HSM319</t>
  </si>
  <si>
    <t xml:space="preserve">                ПДУ для Samsung BN59-01005A ic (серия HSM356)</t>
  </si>
  <si>
    <t>HSM356</t>
  </si>
  <si>
    <t xml:space="preserve">                ПДУ для Samsung BN59-01012A ic LCD TV (серия HSM360)</t>
  </si>
  <si>
    <t>HSM360</t>
  </si>
  <si>
    <t xml:space="preserve">                ПДУ для Samsung BN59-01014A ic (серия HSM334)</t>
  </si>
  <si>
    <t>HSM334</t>
  </si>
  <si>
    <t xml:space="preserve">                ПДУ для Samsung BN59-01015A ic (серия HSM366)</t>
  </si>
  <si>
    <t>HSM366</t>
  </si>
  <si>
    <t xml:space="preserve">                ПДУ для Samsung BN59-01039A ic  (серия HSM333)</t>
  </si>
  <si>
    <t>HSM333</t>
  </si>
  <si>
    <t xml:space="preserve">                ПДУ для Samsung BN59-01175N ic (серия HSM461)</t>
  </si>
  <si>
    <t>HSM461</t>
  </si>
  <si>
    <t xml:space="preserve">                ПДУ для Samsung BN59-01178B (STB) ic LED SMART TV NEW (серия HSM440)</t>
  </si>
  <si>
    <t>HSM440</t>
  </si>
  <si>
    <t xml:space="preserve">                ПДУ для Samsung BN59-01178G ic SMART  LED TV NEW (PIP)  белого цвета NEW (серия HSM462)</t>
  </si>
  <si>
    <t>HSM462</t>
  </si>
  <si>
    <t xml:space="preserve">                ПДУ для Samsung BN59-01198C ic (серия HSM447)</t>
  </si>
  <si>
    <t>HSM447</t>
  </si>
  <si>
    <t xml:space="preserve">                ПДУ для Samsung BN59-01199G ic с кнокой функции smart tv (серия HSM450)  ic</t>
  </si>
  <si>
    <t>HSM450</t>
  </si>
  <si>
    <t xml:space="preserve">                ПДУ для Samsung BN59-01268D ic, кнопка home smart  (серия HOB1851)</t>
  </si>
  <si>
    <t>HOB1851</t>
  </si>
  <si>
    <t xml:space="preserve">                ПДУ для Samsung MF59-00242A SAT ic  (серия HSM186)</t>
  </si>
  <si>
    <t>HSM186</t>
  </si>
  <si>
    <t xml:space="preserve">        Sanyo/Vestel</t>
  </si>
  <si>
    <t xml:space="preserve">            HUAYU Универсальные Sanyo/Vestel</t>
  </si>
  <si>
    <t xml:space="preserve">                Huayu for Sanyo RM-580B   универсальный пульт  (серия HRM206)</t>
  </si>
  <si>
    <t>HRM206</t>
  </si>
  <si>
    <t xml:space="preserve">                Huayu for Vestel RM-175CH   универсальный пульт  (серия HRM413)</t>
  </si>
  <si>
    <t>HRM413</t>
  </si>
  <si>
    <t xml:space="preserve">            неоригинальные  Sanyo/Vestel</t>
  </si>
  <si>
    <t xml:space="preserve">                ПДУ для Sanyo RC-700 ic  (серия HSY018)</t>
  </si>
  <si>
    <t>HSY018</t>
  </si>
  <si>
    <t xml:space="preserve">                ПДУ для Sanyo/Vestel  RC-2040 серебристый ic  (серия HTK069)</t>
  </si>
  <si>
    <t>HTK069</t>
  </si>
  <si>
    <t xml:space="preserve">                ПДУ для Sanyo/Vestel  RC-2040/2140 черный ic  (серия HTK054)</t>
  </si>
  <si>
    <t>HTK054</t>
  </si>
  <si>
    <t xml:space="preserve">                ПДУ для Vestel 2440/2441 ic  (серия HTK038)</t>
  </si>
  <si>
    <t>HTK038</t>
  </si>
  <si>
    <t xml:space="preserve">                ПДУ для Vestel RC-1045 ic (серия HOT595)</t>
  </si>
  <si>
    <t>HOT595</t>
  </si>
  <si>
    <t xml:space="preserve">                ПДУ для Vestel RC-1241  TEHNO TS-1405 ic (серия HTK037)</t>
  </si>
  <si>
    <t>HTK037</t>
  </si>
  <si>
    <t xml:space="preserve">                ПДУ для Vestel RC-5010-11  (серия HTK1844)</t>
  </si>
  <si>
    <t xml:space="preserve">        Sharp</t>
  </si>
  <si>
    <t xml:space="preserve">            HUAYU Универсальные Sharp</t>
  </si>
  <si>
    <t xml:space="preserve">                Huayu for Sharp  RM-023G  универсальный пульт  (серия HRM306)</t>
  </si>
  <si>
    <t>HRM306</t>
  </si>
  <si>
    <t xml:space="preserve">                Huayu for Sharp  RM-649G  универсальный пульт  (серия HRM290)</t>
  </si>
  <si>
    <t>HRM290</t>
  </si>
  <si>
    <t xml:space="preserve">                Huayu for Sharp  RM-758G универсальный пульт (серия HRM516)</t>
  </si>
  <si>
    <t>HRM516</t>
  </si>
  <si>
    <t xml:space="preserve">                Huayu for Sharp  RM-L1026 универсальный пульт (серия HRM861)</t>
  </si>
  <si>
    <t>HRM861</t>
  </si>
  <si>
    <t xml:space="preserve">                Huayu for Sharp RM-L1046 универсальный пульт (серия HRM859)</t>
  </si>
  <si>
    <t>HRM859</t>
  </si>
  <si>
    <t xml:space="preserve">                Huayu for SHARP RM-L1238 LCD LED TV универсальный пульт (серия HRM1246)</t>
  </si>
  <si>
    <t>HRM1246</t>
  </si>
  <si>
    <t xml:space="preserve">            неоригинальные  Sharp</t>
  </si>
  <si>
    <t xml:space="preserve">                ПДУ для Sharp G0764PESA (серия HSH014)</t>
  </si>
  <si>
    <t>HSH014</t>
  </si>
  <si>
    <t xml:space="preserve">                ПДУ для Sharp G1069PESA (серия HSH027)</t>
  </si>
  <si>
    <t>HSH027</t>
  </si>
  <si>
    <t xml:space="preserve">                ПДУ для Sharp G1077PESA (серия HSH009)</t>
  </si>
  <si>
    <t>HSH009</t>
  </si>
  <si>
    <t xml:space="preserve">                ПДУ для Sharp G1133PESA (серия HSH022)</t>
  </si>
  <si>
    <t>HSH022</t>
  </si>
  <si>
    <t xml:space="preserve">                ПДУ для Sharp G1342SA ic 14/20/21AG2/ GA307SA (серия HSH038)</t>
  </si>
  <si>
    <t>HSH038</t>
  </si>
  <si>
    <t xml:space="preserve">                ПДУ для Sharp GA074WJSA LCD (серия HSH083)</t>
  </si>
  <si>
    <t>HSH083</t>
  </si>
  <si>
    <t xml:space="preserve">                ПДУ для Sharp GA339WJSA ic LCD (серия HSH097)</t>
  </si>
  <si>
    <t>HSH097</t>
  </si>
  <si>
    <t xml:space="preserve">                ПДУ для Sharp GA387WJSA ic LCD (серия HSH090)</t>
  </si>
  <si>
    <t>HSH090</t>
  </si>
  <si>
    <t xml:space="preserve">                ПДУ для Sharp GA983WJSA ic 3D LED LCD TV (серия HSH154)</t>
  </si>
  <si>
    <t>HSH154</t>
  </si>
  <si>
    <t xml:space="preserve">                ПДУ для Sharp GB012WJSA ic как оригинал 3D LCD LED TV (серия HSH158)</t>
  </si>
  <si>
    <t>HSH158</t>
  </si>
  <si>
    <t xml:space="preserve">                ПДУ для Sharp GJ210 ic LCD TV (серия HSH131)</t>
  </si>
  <si>
    <t>HSH131</t>
  </si>
  <si>
    <t xml:space="preserve">                ПДУ для Sharp GJ220 ic (серия HSH137)</t>
  </si>
  <si>
    <t>HSH137</t>
  </si>
  <si>
    <t xml:space="preserve">                ПДУ для Sharp LC-40UG7252ELCD LED ic  (серия HOB2026)</t>
  </si>
  <si>
    <t>HOB2026</t>
  </si>
  <si>
    <t xml:space="preserve">                ПДУ для Sharp RC1910 LCD (серия HSH147)</t>
  </si>
  <si>
    <t>HSH147</t>
  </si>
  <si>
    <t xml:space="preserve">                ПДУ для Sharp RC1912 LED LCD TV ic (серия HSH171)</t>
  </si>
  <si>
    <t>HSH171</t>
  </si>
  <si>
    <t>HSH176</t>
  </si>
  <si>
    <t xml:space="preserve">        Shivaki</t>
  </si>
  <si>
    <t xml:space="preserve">            HUAYU Универсальные Shivaki</t>
  </si>
  <si>
    <t xml:space="preserve">                Huayu for Shivaki RM-643F  корпус RC-813 универсальный пульт (серия HRM490)</t>
  </si>
  <si>
    <t>HRM490</t>
  </si>
  <si>
    <t xml:space="preserve">            неоригинальные Shivaki</t>
  </si>
  <si>
    <t xml:space="preserve">                ПДУ для Shivaki /Record /Avest KC-24A (серия HOT112)</t>
  </si>
  <si>
    <t>HOT112</t>
  </si>
  <si>
    <t xml:space="preserve">                ПДУ для Shivaki /Trony/Elenberg RC-813 (RC-812) ic (серия  HOT822)</t>
  </si>
  <si>
    <t>HOT822</t>
  </si>
  <si>
    <t xml:space="preserve">                ПДУ для Shivaki RC-830 ic (серия HOT826)</t>
  </si>
  <si>
    <t>HOT826</t>
  </si>
  <si>
    <t xml:space="preserve">                ПДУ для Shivaki RC-915 ic (серия HOB293)</t>
  </si>
  <si>
    <t>HOB293</t>
  </si>
  <si>
    <t xml:space="preserve">        Sony</t>
  </si>
  <si>
    <t xml:space="preserve">            HUAYU Универсальные Sony</t>
  </si>
  <si>
    <t xml:space="preserve">                Huayu for Sony RM-001A  универсальный пульт (серия HRM161)</t>
  </si>
  <si>
    <t>HRM161</t>
  </si>
  <si>
    <t xml:space="preserve">                Huayu for Sony RM-191A-1  универсальный пульт (серия HRM995)</t>
  </si>
  <si>
    <t>HRM995</t>
  </si>
  <si>
    <t xml:space="preserve">                Huayu for Sony RM-618A    универсальный  пульт (серия HRM295)</t>
  </si>
  <si>
    <t>HRM295</t>
  </si>
  <si>
    <t xml:space="preserve">                Huayu for Sony RM-715A LCD TV универсальный  пульт (серия HRM468)</t>
  </si>
  <si>
    <t>HRM468</t>
  </si>
  <si>
    <t xml:space="preserve">                Huayu for Sony RM-996A универсальный пульт (серия HRM818)</t>
  </si>
  <si>
    <t>HRM818</t>
  </si>
  <si>
    <t xml:space="preserve">                Huayu for Sony RM-D1065 AUX  универсальный пульт  (серия HRM889)</t>
  </si>
  <si>
    <t>HRM889</t>
  </si>
  <si>
    <t xml:space="preserve">                Huayu for Sony RM-D624 DVD (серия HRM470)</t>
  </si>
  <si>
    <t>HRM470</t>
  </si>
  <si>
    <t xml:space="preserve">                Huayu for Sony RM-D764 BLACK универсальный пульт (серия HRM730)</t>
  </si>
  <si>
    <t>HRM730</t>
  </si>
  <si>
    <t xml:space="preserve">                Huayu for Sony RM-D959 универсальный пульт (серия HRM741)</t>
  </si>
  <si>
    <t>HRM741</t>
  </si>
  <si>
    <t xml:space="preserve">                Huayu for Sony RM-D998 3Dуниверсальный пульт (серия HRM816)</t>
  </si>
  <si>
    <t>HRM816</t>
  </si>
  <si>
    <t xml:space="preserve">                Huayu for SONY RM-L1090 универсальный  пульт (серия HRM914)</t>
  </si>
  <si>
    <t>HRM914</t>
  </si>
  <si>
    <t xml:space="preserve">                Huayu for Sony RM-L1118 универсальный пульт (серия HRM968)</t>
  </si>
  <si>
    <t>HRM968</t>
  </si>
  <si>
    <t xml:space="preserve">                Huayu for SONY RM-L1185    универсальный  пульт (серия HRM1056)</t>
  </si>
  <si>
    <t>HRM1056</t>
  </si>
  <si>
    <t xml:space="preserve">                Huayu for Sony RM-L1275 универсальный пульт (серия HRM1335)</t>
  </si>
  <si>
    <t>HRM1335</t>
  </si>
  <si>
    <t xml:space="preserve">                Huayu for Sony RM-L1370  с функцией NETFLIX / You Tube  универсальный пульт(серия  HRM1441)</t>
  </si>
  <si>
    <t>HRM1441</t>
  </si>
  <si>
    <t xml:space="preserve">            неоригинальные  Sony</t>
  </si>
  <si>
    <t xml:space="preserve">                ПДУ для Sony RM-816 ic (серия HSN046)</t>
  </si>
  <si>
    <t>HSN046</t>
  </si>
  <si>
    <t xml:space="preserve">                ПДУ для Sony RM-834 ic (серия  HSN026)</t>
  </si>
  <si>
    <t>HSN026</t>
  </si>
  <si>
    <t xml:space="preserve">                ПДУ для Sony RM-839/886/883 ic (серия HSN043)</t>
  </si>
  <si>
    <t>HSN043</t>
  </si>
  <si>
    <t xml:space="preserve">                ПДУ для Sony RM-841 ic (серия   HSN050)</t>
  </si>
  <si>
    <t>HSN050</t>
  </si>
  <si>
    <t xml:space="preserve">                ПДУ для Sony RM-849S ic (серия HSN028)</t>
  </si>
  <si>
    <t>HSN028</t>
  </si>
  <si>
    <t xml:space="preserve">                ПДУ для Sony RM-870 ic (серия  HSN035)</t>
  </si>
  <si>
    <t>HSN035</t>
  </si>
  <si>
    <t xml:space="preserve">                ПДУ для Sony RM-887/889 ic (серия HSN045)</t>
  </si>
  <si>
    <t>HSN045</t>
  </si>
  <si>
    <t xml:space="preserve">                ПДУ для Sony RM-934 ic (серия  HSN074)</t>
  </si>
  <si>
    <t>HSN074</t>
  </si>
  <si>
    <t xml:space="preserve">                ПДУ для Sony RM-EA006 ic (серия  HSN181)</t>
  </si>
  <si>
    <t>HSN181</t>
  </si>
  <si>
    <t xml:space="preserve">                ПДУ для Sony RM-ED002 ( RM-EA002) ic LCD TV (серия  HSN156)</t>
  </si>
  <si>
    <t>HSN156</t>
  </si>
  <si>
    <t xml:space="preserve">                ПДУ для Sony RM-ED005 ic (серия  HSN208)</t>
  </si>
  <si>
    <t>HSN208</t>
  </si>
  <si>
    <t xml:space="preserve">                ПДУ для Sony RM-ED007 ic (серия  HSN175)</t>
  </si>
  <si>
    <t>HSN175</t>
  </si>
  <si>
    <t xml:space="preserve">                ПДУ для Sony RM-ED008 ic (серия  HSN217)</t>
  </si>
  <si>
    <t>HSN217</t>
  </si>
  <si>
    <t xml:space="preserve">                ПДУ для Sony RM-ED009 ic (серия  HSN162)</t>
  </si>
  <si>
    <t>HSN162</t>
  </si>
  <si>
    <t xml:space="preserve">                ПДУ для Sony RM-ED011 ic (серия  HSN173 )</t>
  </si>
  <si>
    <t>HSN173</t>
  </si>
  <si>
    <t xml:space="preserve">                ПДУ для Sony RM-ED012 ic LCD TV (серия  HSN204 )</t>
  </si>
  <si>
    <t>HSN204</t>
  </si>
  <si>
    <t xml:space="preserve">                ПДУ для Sony RM-ED013 ic  (серия  HSN179)</t>
  </si>
  <si>
    <t>HSN179</t>
  </si>
  <si>
    <t xml:space="preserve">                ПДУ для Sony RM-ED014 ic  (серия  HSN178)</t>
  </si>
  <si>
    <t>HSN178</t>
  </si>
  <si>
    <t xml:space="preserve">                ПДУ для Sony RM-ED016 ic  (серия  HSN218)</t>
  </si>
  <si>
    <t>HSN218</t>
  </si>
  <si>
    <t xml:space="preserve">                ПДУ для Sony RM-ED017 ic (серия HSN219)</t>
  </si>
  <si>
    <t>HSN219</t>
  </si>
  <si>
    <t xml:space="preserve">                ПДУ для Sony RM-ED020 ic (серия  HSN220)</t>
  </si>
  <si>
    <t>HSN220</t>
  </si>
  <si>
    <t xml:space="preserve">                ПДУ для Sony RM-ED022 ic  (серия  HSN221)</t>
  </si>
  <si>
    <t>HSN221</t>
  </si>
  <si>
    <t xml:space="preserve">                ПДУ для Sony RM-ED029 ic (серия  HSN222 )</t>
  </si>
  <si>
    <t>HSN222</t>
  </si>
  <si>
    <t xml:space="preserve">                ПДУ для Sony RM-ED031 ic LCD TV (серия  HSN224 )</t>
  </si>
  <si>
    <t>HSN224</t>
  </si>
  <si>
    <t xml:space="preserve">                ПДУ для Sony RM-ED032 3D ic LCD TV (серия  HSN225 )</t>
  </si>
  <si>
    <t>HSN225</t>
  </si>
  <si>
    <t xml:space="preserve">                ПДУ для Sony RM-ED033 ic (серия  HSN195 )</t>
  </si>
  <si>
    <t>HSN195</t>
  </si>
  <si>
    <t xml:space="preserve">                ПДУ для Sony RM-ED034 ic 3D LCD LED TV (серия  HSN226 )</t>
  </si>
  <si>
    <t>HSN226</t>
  </si>
  <si>
    <t xml:space="preserve">                ПДУ для Sony RM-ED035 ic (серия  HSN227 )</t>
  </si>
  <si>
    <t>HSN227</t>
  </si>
  <si>
    <t xml:space="preserve">                ПДУ для Sony RM-ED036 ic (серия  HSN228 )</t>
  </si>
  <si>
    <t>HSN228</t>
  </si>
  <si>
    <t xml:space="preserve">                ПДУ для Sony RM-ED037 ic (серия  HSN229 )</t>
  </si>
  <si>
    <t>HSN229</t>
  </si>
  <si>
    <t xml:space="preserve">                ПДУ для Sony RM-ED038 ic моноблок LCD TV+DVD(серия  HSN230)</t>
  </si>
  <si>
    <t>HSN230</t>
  </si>
  <si>
    <t xml:space="preserve">                ПДУ для Sony RM-ED040 ic (серия  HSN231 )</t>
  </si>
  <si>
    <t>HSN231</t>
  </si>
  <si>
    <t xml:space="preserve">                ПДУ для Sony RM-ED041 LED LCD 3D ic (серия HSN232)</t>
  </si>
  <si>
    <t>HSN232</t>
  </si>
  <si>
    <t xml:space="preserve">                ПДУ для Sony RM-ED044 LED LCD 3D ic (серия HSN233)</t>
  </si>
  <si>
    <t>HSN233</t>
  </si>
  <si>
    <t xml:space="preserve">                ПДУ для Sony RM-ED045 LED LCD 3D ic (серия HSN234)</t>
  </si>
  <si>
    <t>HSN234</t>
  </si>
  <si>
    <t xml:space="preserve">                ПДУ для Sony RM-ED047 LED LCD 3D TV ic (серия HSN249)</t>
  </si>
  <si>
    <t>HSN249</t>
  </si>
  <si>
    <t xml:space="preserve">                ПДУ для Sony RM-ED050 ic (серия HSN251)</t>
  </si>
  <si>
    <t>HSN251</t>
  </si>
  <si>
    <t xml:space="preserve">                ПДУ для Sony RM-ED052 ic 3D LCD TV (серия HSN257)</t>
  </si>
  <si>
    <t>HSN257</t>
  </si>
  <si>
    <t xml:space="preserve">                ПДУ для Sony RM-ED053 ic (серия HSN255)</t>
  </si>
  <si>
    <t>HSN255</t>
  </si>
  <si>
    <t xml:space="preserve">                ПДУ для Sony RM-ED054 ic (серия HSN248)</t>
  </si>
  <si>
    <t>HSN248</t>
  </si>
  <si>
    <t xml:space="preserve">                ПДУ для Sony RM-ED058 ic LCD LED TV 3D (серия  HSN274)</t>
  </si>
  <si>
    <t>HSN274</t>
  </si>
  <si>
    <t xml:space="preserve">                ПДУ для Sony RM-ED060 ic как оригинал 3D LCD TV (серия HSN267)</t>
  </si>
  <si>
    <t>HSN267</t>
  </si>
  <si>
    <t xml:space="preserve">                ПДУ для Sony RM-ED061 ic ( серия HSN289)</t>
  </si>
  <si>
    <t>HSN289</t>
  </si>
  <si>
    <t xml:space="preserve">                ПДУ для Sony RM-ED062 ic NEW LCD TV (серия  HSN278)</t>
  </si>
  <si>
    <t>HSN278</t>
  </si>
  <si>
    <t xml:space="preserve">                ПДУ для Sony RM-GA015 ic (серия  HSN235)</t>
  </si>
  <si>
    <t>HSN235</t>
  </si>
  <si>
    <t xml:space="preserve">                ПДУ для Sony RM-GA016 ic (серия  HSN263)</t>
  </si>
  <si>
    <t>HSN263</t>
  </si>
  <si>
    <t xml:space="preserve">                ПДУ для Sony RM-GA018 ic (серия  HSN212)</t>
  </si>
  <si>
    <t>HSN212</t>
  </si>
  <si>
    <t xml:space="preserve">                ПДУ для Sony RM-GA019 ic (серия  HSN197)</t>
  </si>
  <si>
    <t>HSN197</t>
  </si>
  <si>
    <t xml:space="preserve">                ПДУ для Sony RM-W100 ic (серия  HSN137)</t>
  </si>
  <si>
    <t>HSN137</t>
  </si>
  <si>
    <t xml:space="preserve">                ПДУ для Sony RMT-B104P ic (серия  HSN215)</t>
  </si>
  <si>
    <t>HSN215</t>
  </si>
  <si>
    <t xml:space="preserve">                ПДУ для Sony RMT-B105A ic BDP (серия  HSN246)</t>
  </si>
  <si>
    <t>HSN246</t>
  </si>
  <si>
    <t xml:space="preserve">                ПДУ для Sony RMT-TX100D NETFLIX ic (серия HSN279)</t>
  </si>
  <si>
    <t>HSN279</t>
  </si>
  <si>
    <t xml:space="preserve">                ПДУ для Sony RMT-TX100P ic LCD TV (серия HSN292)</t>
  </si>
  <si>
    <t>HSN292</t>
  </si>
  <si>
    <t xml:space="preserve">                ПДУ для Sony RMT-TX101P ic LCD TV (серия HSN270)</t>
  </si>
  <si>
    <t>HSN270</t>
  </si>
  <si>
    <t xml:space="preserve">                ПДУ для Sony RMT-TX102D NETFLIX ic (серия HSN286)</t>
  </si>
  <si>
    <t>HSN286</t>
  </si>
  <si>
    <t xml:space="preserve">                ПДУ для Sony RMT-TX300E NETFLIX ic (серия HSN296)</t>
  </si>
  <si>
    <t>HSN296</t>
  </si>
  <si>
    <t xml:space="preserve">        Supra</t>
  </si>
  <si>
    <t xml:space="preserve">            HUAYU Универсальные Supra</t>
  </si>
  <si>
    <t xml:space="preserve">            неоригинальные  Supra</t>
  </si>
  <si>
    <t>HOB1542</t>
  </si>
  <si>
    <t>HOB2121</t>
  </si>
  <si>
    <t xml:space="preserve">                ПДУ для Supra /VR 1CE3 белый ic (серия HOB721)</t>
  </si>
  <si>
    <t>HOB721</t>
  </si>
  <si>
    <t xml:space="preserve">                ПДУ для Supra /VR 1CE3 черный ic (серия HOB148)</t>
  </si>
  <si>
    <t>HOB148</t>
  </si>
  <si>
    <t xml:space="preserve">                ПДУ для Supra RC03-52 ic (серия HOB375)</t>
  </si>
  <si>
    <t>HOB375</t>
  </si>
  <si>
    <t xml:space="preserve">        Thomson/TCL</t>
  </si>
  <si>
    <t xml:space="preserve">            HUAYU Универсальные Thomson/TCL</t>
  </si>
  <si>
    <t xml:space="preserve">                Huayu for Thomson RM-549T универсальный пульт (серия HRM216)</t>
  </si>
  <si>
    <t>HRM216</t>
  </si>
  <si>
    <t xml:space="preserve">                Huayu for THOMSON RM-TH100 универсальный пульт (серия HRM1324)</t>
  </si>
  <si>
    <t>HRM1324</t>
  </si>
  <si>
    <t xml:space="preserve">            неоригинальные  Thomson/TCL</t>
  </si>
  <si>
    <t xml:space="preserve">                ПДУ для Supra/Thomson RC2000E02 ic LCD TV (серия HTC062)</t>
  </si>
  <si>
    <t>HTC062</t>
  </si>
  <si>
    <t xml:space="preserve">                ПДУ для TCL RC802N YAI2, 06-IRPT45-GRC802N ic LCD TV (серия HTC077)</t>
  </si>
  <si>
    <t>HTC077</t>
  </si>
  <si>
    <t xml:space="preserve">                ПДУ для Thomson  RCT3003 ic (серия HTS006) </t>
  </si>
  <si>
    <t>HTS006</t>
  </si>
  <si>
    <t xml:space="preserve">                ПДУ для Thomson  RCT3004 ic (серия HTS008) </t>
  </si>
  <si>
    <t>HTS008</t>
  </si>
  <si>
    <t xml:space="preserve">                ПДУ для Thomson /TCL RC1994301 ic (серия HTS052)</t>
  </si>
  <si>
    <t>HTS052</t>
  </si>
  <si>
    <t xml:space="preserve">                ПДУ для Thomson /TCL RC310 FH110816 (110824,110830) ic 3 D LCD TV (серия HTS055)</t>
  </si>
  <si>
    <t>HTS055</t>
  </si>
  <si>
    <t xml:space="preserve">                ПДУ для Thomson RC0Q0036  с T/TXT ic (серия HTS051)</t>
  </si>
  <si>
    <t>HTS051</t>
  </si>
  <si>
    <t xml:space="preserve">                ПДУ для Thomson RC3000M11 ic LCD TV (серия HTC057)</t>
  </si>
  <si>
    <t>HTC057</t>
  </si>
  <si>
    <t xml:space="preserve">                ПДУ для Thomson RCT100 ic (серия HTS001)</t>
  </si>
  <si>
    <t>HTS001</t>
  </si>
  <si>
    <t xml:space="preserve">                ПДУ для Thomson RCT2100 ic (серия HTS017)</t>
  </si>
  <si>
    <t>HTS017</t>
  </si>
  <si>
    <t>HTC059</t>
  </si>
  <si>
    <t xml:space="preserve">        Toshiba</t>
  </si>
  <si>
    <t xml:space="preserve">            HUAYU Универсальные Toshiba</t>
  </si>
  <si>
    <t xml:space="preserve">                Huayu for Toshiba RM-721B универсальный пульт (серия HRM588)</t>
  </si>
  <si>
    <t>HRM588</t>
  </si>
  <si>
    <t xml:space="preserve">                Huayu for Toshiba RM-D602 универсальный пульт (серия HRM282)</t>
  </si>
  <si>
    <t>HRM282</t>
  </si>
  <si>
    <t xml:space="preserve">                Huayu for Toshiba RM-D759  универсальный пульт (серия HRM560)</t>
  </si>
  <si>
    <t>HRM560</t>
  </si>
  <si>
    <t xml:space="preserve">                Huayu for Toshiba RM-D809 универсальный пульт (серия HRM677)</t>
  </si>
  <si>
    <t>HRM677</t>
  </si>
  <si>
    <t xml:space="preserve">                Huayu for Toshiba RM-L1028 универсальный пульт (серия HRM876)</t>
  </si>
  <si>
    <t>HRM876</t>
  </si>
  <si>
    <t xml:space="preserve">                Huayu for Toshiba RM-L1106 LCD LED 3D TV универсальный пульт (серия HRM943)</t>
  </si>
  <si>
    <t>HRM943</t>
  </si>
  <si>
    <t xml:space="preserve">                Huayu for Toshiba RM-L1278 универсальный пульт (серия HRM1336)</t>
  </si>
  <si>
    <t>HRM1336</t>
  </si>
  <si>
    <t xml:space="preserve">                Huayu for Toshiba RM-L890 универсальный пульт (серия HRM716)</t>
  </si>
  <si>
    <t>HRM716</t>
  </si>
  <si>
    <t xml:space="preserve">            неоригинальные  Toshiba</t>
  </si>
  <si>
    <t xml:space="preserve">                ПДУ для Toshiba CT-32F2* ic  (серия  HTB158)</t>
  </si>
  <si>
    <t>HTB158</t>
  </si>
  <si>
    <t xml:space="preserve">                ПДУ для Toshiba CT-8006 ic (серия HTB091)</t>
  </si>
  <si>
    <t>HTB091</t>
  </si>
  <si>
    <t xml:space="preserve">                ПДУ для Toshiba CT-8013  ic (серия HTB106)</t>
  </si>
  <si>
    <t>HTB106</t>
  </si>
  <si>
    <t xml:space="preserve">                ПДУ для Toshiba CT-8022 ic LCD TV+BD моноблок (серия HTB129)</t>
  </si>
  <si>
    <t>HTB129</t>
  </si>
  <si>
    <t xml:space="preserve">                ПДУ для Toshiba CT-8023 LCDTV/DVD ic (серия HTB124)</t>
  </si>
  <si>
    <t>HTB124</t>
  </si>
  <si>
    <t xml:space="preserve">                ПДУ для Toshiba CT-8035  ic (серия HTB145)</t>
  </si>
  <si>
    <t>HTB145</t>
  </si>
  <si>
    <t xml:space="preserve">                ПДУ для Toshiba CT-8040 3D  ic (серия HTB146)</t>
  </si>
  <si>
    <t>HTB146</t>
  </si>
  <si>
    <t xml:space="preserve">                ПДУ для Toshiba CT-8054 ic LCD 3D TV NETFLIX ( серия HTB153)</t>
  </si>
  <si>
    <t>HTB153</t>
  </si>
  <si>
    <t xml:space="preserve">                ПДУ для Toshiba CT-8068 ic LCD  SMART TV YOUTUBE (серия  HTB159)</t>
  </si>
  <si>
    <t>HTB159</t>
  </si>
  <si>
    <t xml:space="preserve">                ПДУ для Toshiba CT-90119 ic (серия HTB048)</t>
  </si>
  <si>
    <t>HTB048</t>
  </si>
  <si>
    <t xml:space="preserve">                ПДУ для Toshiba CT-90128 ic (серия HTB079)</t>
  </si>
  <si>
    <t>HTB079</t>
  </si>
  <si>
    <t xml:space="preserve">                ПДУ для Toshiba CT-90229 ic (серия HTB086)</t>
  </si>
  <si>
    <t>HTB086</t>
  </si>
  <si>
    <t xml:space="preserve">                ПДУ для Toshiba CT-90253 с ок ic (серия HTB121)</t>
  </si>
  <si>
    <t>HTB121</t>
  </si>
  <si>
    <t xml:space="preserve">                ПДУ для Toshiba CT-90288 ic (серия HTB095)</t>
  </si>
  <si>
    <t>HTB095</t>
  </si>
  <si>
    <t xml:space="preserve">                ПДУ для Toshiba CT-90298 ic (серия HTB096)</t>
  </si>
  <si>
    <t>HTB096</t>
  </si>
  <si>
    <t xml:space="preserve">                ПДУ для Toshiba CT-90326 ic (серия HTB105)</t>
  </si>
  <si>
    <t>HTB105</t>
  </si>
  <si>
    <t xml:space="preserve">                ПДУ для Toshiba CT-90327 (серия HTB118)</t>
  </si>
  <si>
    <t>HTB118</t>
  </si>
  <si>
    <t xml:space="preserve">                ПДУ для Toshiba CT-90344 ic (серия HTB119)</t>
  </si>
  <si>
    <t>HTB119</t>
  </si>
  <si>
    <t xml:space="preserve">                ПДУ для Toshiba CT-90345 ic (серия HTB120)</t>
  </si>
  <si>
    <t>HTB120</t>
  </si>
  <si>
    <t xml:space="preserve">                ПДУ для Toshiba CT-90356 ic LED LCD REGZA (серия HTB122)</t>
  </si>
  <si>
    <t>HTB122</t>
  </si>
  <si>
    <t xml:space="preserve">                ПДУ для Toshiba CT-90386  ic (серия HTB157)</t>
  </si>
  <si>
    <t>HTB157</t>
  </si>
  <si>
    <t xml:space="preserve">                ПДУ для Toshiba CT-90405 3D ic LCD TV (серия HTB130)</t>
  </si>
  <si>
    <t>HTB130</t>
  </si>
  <si>
    <t xml:space="preserve">                ПДУ для Toshiba CT-90430 ic (серия HTB154)</t>
  </si>
  <si>
    <t>HTB154</t>
  </si>
  <si>
    <t xml:space="preserve">                ПДУ для Toshiba CT-9507 ic (серия HTB007)</t>
  </si>
  <si>
    <t>HTB007</t>
  </si>
  <si>
    <t xml:space="preserve">                ПДУ для Toshiba CT-9782 ic (серия HTB047)</t>
  </si>
  <si>
    <t>HTB047</t>
  </si>
  <si>
    <t xml:space="preserve">                ПДУ для Toshiba CT-9858 ic (серия HTB023)</t>
  </si>
  <si>
    <t>HTB023</t>
  </si>
  <si>
    <t xml:space="preserve">                ПДУ для Toshiba CT-9922 ic (серия HTB026)</t>
  </si>
  <si>
    <t>HTB026</t>
  </si>
  <si>
    <t xml:space="preserve">                ПДУ для Toshiba SE-R0319 ic (серия HTB110)</t>
  </si>
  <si>
    <t>HTB110</t>
  </si>
  <si>
    <t xml:space="preserve">                ПДУ для Toshiba SE-R0329 LCDTV+DVD ic (серия HTB131)</t>
  </si>
  <si>
    <t>HTB131</t>
  </si>
  <si>
    <t xml:space="preserve">                ПДУ для Toshiba SE-R0337 черный ic TV/DVD (серия HTB150)</t>
  </si>
  <si>
    <t>HTB150</t>
  </si>
  <si>
    <t xml:space="preserve">        Аксессуары/ ЧЕХЛЫ для пультов</t>
  </si>
  <si>
    <t xml:space="preserve">              ИК детектор  JMY2005 с определением м/сх и системы код-ки (HOB00006)</t>
  </si>
  <si>
    <t>HOB00006</t>
  </si>
  <si>
    <t xml:space="preserve">              ИК детектор QD-JCY01 (для проверки пультов ДУ) (HOB00007)</t>
  </si>
  <si>
    <t>HOB00007</t>
  </si>
  <si>
    <t xml:space="preserve">              ИК удлинитель BN96-26652A проводной IR EXTENDER CABLE</t>
  </si>
  <si>
    <t xml:space="preserve">             zip пакеты для ПДУ 7на20 (см) </t>
  </si>
  <si>
    <t xml:space="preserve">             zip пакеты для ПДУ 8на22 (см) </t>
  </si>
  <si>
    <t xml:space="preserve">             zip пакеты для ПДУ 9на25 (см)</t>
  </si>
  <si>
    <t xml:space="preserve">            Huayu HY-T860E IR DETECTOR ик тестер с опред. частоты некоторых пду HRM902</t>
  </si>
  <si>
    <t>HRM902</t>
  </si>
  <si>
    <t xml:space="preserve">            WiMAX Органайзер WiMAXОрганайзер для пультов</t>
  </si>
  <si>
    <t xml:space="preserve">            Чехол для пульта WiMAX 50*130</t>
  </si>
  <si>
    <t xml:space="preserve">            Чехол для пульта WiMAX 50*150</t>
  </si>
  <si>
    <t xml:space="preserve">            Чехол для пульта WiMAX 50*170</t>
  </si>
  <si>
    <t xml:space="preserve">            Чехол для пульта WiMAX 50*170 (белый)</t>
  </si>
  <si>
    <t xml:space="preserve">            Чехол для пульта WiMAX 50*190 </t>
  </si>
  <si>
    <t xml:space="preserve">            Чехол для пульта WiMAX 50*190  (белый)</t>
  </si>
  <si>
    <t xml:space="preserve">            Чехол для пульта WiMAX 50*210 </t>
  </si>
  <si>
    <t xml:space="preserve">            Чехол для пульта WiMAX 50*210 (белый)</t>
  </si>
  <si>
    <t xml:space="preserve">            Чехол для пульта WiMAX 50*230</t>
  </si>
  <si>
    <t xml:space="preserve">            Чехол для пульта WiMAX 50*230 (белый)</t>
  </si>
  <si>
    <t xml:space="preserve">            Чехол для пульта WiMAX 50*250</t>
  </si>
  <si>
    <t xml:space="preserve">            Чехол для пульта WiMAX 50*250 (белый)</t>
  </si>
  <si>
    <t xml:space="preserve">            Чехол для пульта WiMAX 60*130</t>
  </si>
  <si>
    <t xml:space="preserve">            Чехол для пульта WiMAX 60*150</t>
  </si>
  <si>
    <t xml:space="preserve">            Чехол для пульта WiMAX 60*170</t>
  </si>
  <si>
    <t xml:space="preserve">            Чехол для пульта WiMAX 60*190</t>
  </si>
  <si>
    <t xml:space="preserve">            Чехол для пульта WiMAX 60*210 </t>
  </si>
  <si>
    <t xml:space="preserve">            Чехол для пульта WiMAX 60*210 (белый)</t>
  </si>
  <si>
    <t xml:space="preserve">            Чехол для пульта WiMAX 60*230</t>
  </si>
  <si>
    <t xml:space="preserve">            Чехол для пульта WiMAX 60*250</t>
  </si>
  <si>
    <t xml:space="preserve">            Чехол для пульта WiMAX LG чехол для пульта </t>
  </si>
  <si>
    <t xml:space="preserve">            Чехол для пульта WiMAX Philips 7,8,9серии</t>
  </si>
  <si>
    <t xml:space="preserve">            Чехол для пульта WiMAX Philips Овал </t>
  </si>
  <si>
    <t xml:space="preserve">            Чехол для пульта WiMAX Samsung F6 F7 F8</t>
  </si>
  <si>
    <t xml:space="preserve">            Чехол для пульта WiMAX Samsung H7 H8 H9 </t>
  </si>
  <si>
    <t xml:space="preserve">            Чехол для пульта WiMAX Samsung серии J</t>
  </si>
  <si>
    <t xml:space="preserve">            Чехол для пульта WiMAX Samsung серии K,M</t>
  </si>
  <si>
    <t xml:space="preserve">            Чистящий набор для экранов WiMAX</t>
  </si>
  <si>
    <t xml:space="preserve">       Цифр. приемники ТВ DVB-S/T/T2/C</t>
  </si>
  <si>
    <t xml:space="preserve">         DVB-T/T2(эфирные)</t>
  </si>
  <si>
    <t xml:space="preserve">        Android TV IP Box </t>
  </si>
  <si>
    <t xml:space="preserve">            Приставка Смарт ТВ - GOLDMASTER i-905 (Android TV Box)</t>
  </si>
  <si>
    <t>i-905</t>
  </si>
  <si>
    <t xml:space="preserve">      АНТЕННЫ и ант. аксессуары</t>
  </si>
  <si>
    <t xml:space="preserve">        3G/4G/ WiFi антенны, аксессуары</t>
  </si>
  <si>
    <t xml:space="preserve">            Антенна уличная РЭМО BAS-2313 CONNECT STREET UNIVERSAL (пассивная, 3G/4G, 12.5 - 15 дБи, коробка)</t>
  </si>
  <si>
    <t xml:space="preserve">        F-разъемы</t>
  </si>
  <si>
    <t>упак</t>
  </si>
  <si>
    <t xml:space="preserve">            ТВ(PAL) гнездо -  F штекер (медь-никель) (АРБАКОМ)</t>
  </si>
  <si>
    <t>APP-318_M</t>
  </si>
  <si>
    <t xml:space="preserve">            ТВ(PAL) гнездо - F гнездо, угловой (медь-никель) (АРБАКОМ)</t>
  </si>
  <si>
    <t xml:space="preserve">            ТВ(PAL) штекер - Fштекер (цинк-никель) (АРБАКОМ)</t>
  </si>
  <si>
    <t>APP-317_Z</t>
  </si>
  <si>
    <t xml:space="preserve">        PAL (ТВ) разъемы</t>
  </si>
  <si>
    <t xml:space="preserve">            TB(PAL) штекер, на кабель RG6/U.винт-обжим (белый пластик-никель) (АРБАКОМ)</t>
  </si>
  <si>
    <t xml:space="preserve">            TB(PAL) штекер, на кабель RG6/U.винт-обжим (черный пластик-никель) (АРБАКОМ)</t>
  </si>
  <si>
    <t xml:space="preserve">        TV Сплитер (разветвитель,делитель)</t>
  </si>
  <si>
    <t xml:space="preserve">            Делитель ТВ 1вх(F-гнездо)-4вых (F-гнезда) 5-1000 МГц "белый"(АРБАКОМ)</t>
  </si>
  <si>
    <t>APA-222</t>
  </si>
  <si>
    <t xml:space="preserve">        Антенный усилитель</t>
  </si>
  <si>
    <t xml:space="preserve">            Антенный усилитель LNA-414 FM</t>
  </si>
  <si>
    <t>LNA-414 FM</t>
  </si>
  <si>
    <t xml:space="preserve">            Усилитель для антенны "Сетка" SWA  2000</t>
  </si>
  <si>
    <t>SWA  2000</t>
  </si>
  <si>
    <t xml:space="preserve">            Усилитель для антенны "Сетка" SWA  3501 </t>
  </si>
  <si>
    <t>SWA 3501</t>
  </si>
  <si>
    <t xml:space="preserve">            Усилитель для антенны "Сетка" SWA  555 </t>
  </si>
  <si>
    <t>SWA  555</t>
  </si>
  <si>
    <t xml:space="preserve">        Беспроводные адаптеры WiFi</t>
  </si>
  <si>
    <t xml:space="preserve">            Беспроводной адаптер WiFi Selenga с антенной</t>
  </si>
  <si>
    <t xml:space="preserve">        Блоки питания для антенн</t>
  </si>
  <si>
    <t>APA-051-6</t>
  </si>
  <si>
    <t xml:space="preserve">        Комнатные антенны</t>
  </si>
  <si>
    <t xml:space="preserve">        Кронштейны для антенн (гусак)</t>
  </si>
  <si>
    <t xml:space="preserve">            Кронштейн USC-38/350-Z</t>
  </si>
  <si>
    <t>USC-38350-Z</t>
  </si>
  <si>
    <t xml:space="preserve">        Наружные антенны</t>
  </si>
  <si>
    <t xml:space="preserve">            Антенна GM-151 (GoldMaster)</t>
  </si>
  <si>
    <t>GM-151</t>
  </si>
  <si>
    <t xml:space="preserve">            Антенна GM-210 (GoldMaster)</t>
  </si>
  <si>
    <t>GM-210</t>
  </si>
  <si>
    <t>GM-500</t>
  </si>
  <si>
    <t xml:space="preserve">            Антенна L2008-UF LTE</t>
  </si>
  <si>
    <t>L2008</t>
  </si>
  <si>
    <t xml:space="preserve">        Спутниковые антенны/конверторы</t>
  </si>
  <si>
    <t xml:space="preserve">            Конвертор GM-104C  ( КВАДРО,поляризация:круговая)</t>
  </si>
  <si>
    <t>GM-104C</t>
  </si>
  <si>
    <t xml:space="preserve">            Конвертор GM-111C (поляризация:круговая) </t>
  </si>
  <si>
    <t>GM-111C</t>
  </si>
  <si>
    <t xml:space="preserve">            Конвертор GM-122C  ( ТВИН,поляризация:круговая)</t>
  </si>
  <si>
    <t>GM-122C</t>
  </si>
  <si>
    <t xml:space="preserve">      Кабель</t>
  </si>
  <si>
    <t xml:space="preserve">        Кабель акустический</t>
  </si>
  <si>
    <t>упаковка</t>
  </si>
  <si>
    <t xml:space="preserve">        Кабель компьютерной сети</t>
  </si>
  <si>
    <t xml:space="preserve">            Кабель UTP-4pr-B500CCA-Cat5e, (1 упак.=бухта 305м)</t>
  </si>
  <si>
    <t>B500CCA</t>
  </si>
  <si>
    <t xml:space="preserve">        Кабель телевизионный</t>
  </si>
  <si>
    <t xml:space="preserve">        Кабель телефонный</t>
  </si>
  <si>
    <t xml:space="preserve">      Телекоммуникационные аксессуары</t>
  </si>
  <si>
    <t xml:space="preserve">         21pin (СКАРТ) шнур</t>
  </si>
  <si>
    <t xml:space="preserve">         2RCA (тюльпан) видеошнур</t>
  </si>
  <si>
    <t xml:space="preserve">            Шнур 2*RCA (тюльпан) штекера - 2*RCA (тюльпан) штекера 3.0м (пластик-золото)  D2x3,2мм (АРБАКОМ)</t>
  </si>
  <si>
    <t>APH-224-03</t>
  </si>
  <si>
    <t xml:space="preserve">         3RCA (тюльпан) видеошнур</t>
  </si>
  <si>
    <t xml:space="preserve">            серия "СТАНДАРТ"</t>
  </si>
  <si>
    <t xml:space="preserve">            серия "ЭЛИТ" улучшенное качество</t>
  </si>
  <si>
    <t xml:space="preserve">                Шнур 3*RCA (тюльпан) штекера - 3*RCA (тюльпан) штекера 10м (пластик-золото)  D3x4мм (АРБАКОМ)</t>
  </si>
  <si>
    <t>APH-225-10</t>
  </si>
  <si>
    <t xml:space="preserve">         AV-шнуры 3.5Ster-3RCA</t>
  </si>
  <si>
    <t xml:space="preserve">         Аудио-шнуры 3.5Ster( AUX), ОПТИКА</t>
  </si>
  <si>
    <t xml:space="preserve">            Оптические аудио-кабеля (TOSLINK-TOSLINK)</t>
  </si>
  <si>
    <t xml:space="preserve">                Шнур  Delink TOSLINK-TOSLINK 0,5м </t>
  </si>
  <si>
    <t xml:space="preserve">                Шнур 3.5мм Стерео штекер - 3.5мм Стерео штекер 3 м (пластик-никель) D4мм (АРБАКОМ)</t>
  </si>
  <si>
    <t>APH-090-3</t>
  </si>
  <si>
    <t xml:space="preserve">        3,5мм Разъёмы</t>
  </si>
  <si>
    <t xml:space="preserve">        6.35мм разъёмы</t>
  </si>
  <si>
    <t xml:space="preserve">            6,3мм Стерео гнездо, на кабель (никель) (АРБАКОМ)</t>
  </si>
  <si>
    <t xml:space="preserve"> APP-035</t>
  </si>
  <si>
    <t xml:space="preserve">            6,3мм Стерео штекер, на кабель (никель) (АРБАКОМ)</t>
  </si>
  <si>
    <t xml:space="preserve"> APP-026</t>
  </si>
  <si>
    <t xml:space="preserve">        AC/DC Pазъем пост перем тока</t>
  </si>
  <si>
    <t xml:space="preserve">            DC 1.4x3.5мм штекер,на кабель (пластик-никель) (АРБАКОМ)</t>
  </si>
  <si>
    <t>APP-451</t>
  </si>
  <si>
    <t xml:space="preserve">        ADSL Сплитер </t>
  </si>
  <si>
    <t xml:space="preserve">        HDMI шнуры</t>
  </si>
  <si>
    <t xml:space="preserve">            серия "СТАНДАРТ" </t>
  </si>
  <si>
    <t xml:space="preserve">                Кабель GM-HDMI-C 8.0m</t>
  </si>
  <si>
    <t>GM-HDMI8</t>
  </si>
  <si>
    <t xml:space="preserve">        USB шнуры</t>
  </si>
  <si>
    <t xml:space="preserve">            Шнур USB-A штекер - USB-микро(micro) В штекер 0,3м (в ПЭ упаковке)  (АРБАКОМ)</t>
  </si>
  <si>
    <t xml:space="preserve">            Шнур USB-A штекер - USB-микро(micro) В штекер 0,5м (в ПЭ упаковке)  (АРБАКОМ)</t>
  </si>
  <si>
    <t>APH-457-0,5</t>
  </si>
  <si>
    <t xml:space="preserve">        VGA, DVI Шнуры</t>
  </si>
  <si>
    <t xml:space="preserve">        авто </t>
  </si>
  <si>
    <t xml:space="preserve">            авто разъемы</t>
  </si>
  <si>
    <t xml:space="preserve">                ISO штекер акустический и питания для подключения автомагнитолы (LX)</t>
  </si>
  <si>
    <t xml:space="preserve">            авто шнуры</t>
  </si>
  <si>
    <t xml:space="preserve">                Шнур DC питания от Авто прикуривателя -1,4/3,4мм угловой штекер 1,5м (витой) (АРБАКОМ)</t>
  </si>
  <si>
    <t>APH-043-14</t>
  </si>
  <si>
    <t xml:space="preserve">                Шнур DC питания от Авто прикуривателя -2,1/5,5мм прямой штекер 1,5м (плоский кабель) (АРБАКОМ)</t>
  </si>
  <si>
    <t>APH-023-21</t>
  </si>
  <si>
    <t xml:space="preserve">                Шнур DC питания от Авто прикуривателя -2,1/5,5мм угловой штекер 1,5м (витой)(АРБАКОМ)</t>
  </si>
  <si>
    <t>APH-043-21</t>
  </si>
  <si>
    <t xml:space="preserve">                Шнур DC питания от Авто прикуривателя -2,5/5,5мм угловой штекер 1,5м (витой) </t>
  </si>
  <si>
    <t>APH-043-25</t>
  </si>
  <si>
    <t xml:space="preserve">                Шнур DC питания от Авто-прикуривателя - 1.4/3.4мм прямой штекер, 1.5м (плоский кабель) </t>
  </si>
  <si>
    <t>APH-023-14</t>
  </si>
  <si>
    <t xml:space="preserve">                Шнур питания DC от Авто прикуривателя - 2.5/5.5мм прямой штекер 1.5м (плоский кабель) </t>
  </si>
  <si>
    <t>APH-023-25</t>
  </si>
  <si>
    <t xml:space="preserve">        Адаптер (ПЕРЕХОДНИКИ) аудио, видео</t>
  </si>
  <si>
    <t xml:space="preserve">            AUX, RCA переходники</t>
  </si>
  <si>
    <t xml:space="preserve">                переходник 3,5мм Стерео штекер-2,5мм Стерео гнездо  (пластик-никель) (АРБАКОМ)</t>
  </si>
  <si>
    <t>APP-119</t>
  </si>
  <si>
    <t xml:space="preserve">                переходник RCA (тюльпан) штекер-2*RCA (тюльпан) гнезда  (пластик-никель) (АРБАКОМ)</t>
  </si>
  <si>
    <t>APP-140</t>
  </si>
  <si>
    <t xml:space="preserve">            HDMI, VGA, DVI  переходники</t>
  </si>
  <si>
    <t xml:space="preserve">                Конвертер из HDMI в VGA (PCI1394)</t>
  </si>
  <si>
    <t xml:space="preserve">                Конвертер из VGA в HDMI (HDV01) Atcom</t>
  </si>
  <si>
    <t xml:space="preserve">                переходник DVI-D (24+1) штекер - HDMI гнездо (пластик-золото, ПВХ-упаковка) (АРБАКОМ)</t>
  </si>
  <si>
    <t xml:space="preserve">                Переходник DVIгнездо - HDMIштекер</t>
  </si>
  <si>
    <t xml:space="preserve">                переходник HDMI микро (micro) штекер - HDMI гнездо (пластик-золото, ПВХ-упаковка) (АРБАКОМ)</t>
  </si>
  <si>
    <t xml:space="preserve">                переходник HDMI штекер - HDMI гнездо угловой (пластик-золото, ПВХ-упаковка) (АРБАКОМ)</t>
  </si>
  <si>
    <t>APP-365</t>
  </si>
  <si>
    <t xml:space="preserve">            СКАРТ, RCA, VHS переходники</t>
  </si>
  <si>
    <t xml:space="preserve">        Зажим "крокодил"</t>
  </si>
  <si>
    <t xml:space="preserve">            Зажим  аккумуляторный "крокодил" 50мм в изоляции, красный (АРБАКОМ)</t>
  </si>
  <si>
    <t xml:space="preserve">            Зажим  аккумуляторный "крокодил" 50мм в изоляции, черный (АРБАКОМ)</t>
  </si>
  <si>
    <t xml:space="preserve">            Зажим  аккумуляторный "крокодил" 64мм 25А, красный (АРБАКОМ)</t>
  </si>
  <si>
    <t xml:space="preserve">            Зажим  аккумуляторный "крокодил" 64мм 25А, черный (АРБАКОМ)</t>
  </si>
  <si>
    <t xml:space="preserve">            Зажим  аккумуляторный "крокодил" 78мм 25А, красный (АРБАКОМ)</t>
  </si>
  <si>
    <t xml:space="preserve">            Зажим  аккумуляторный "крокодил" 78мм 25А, черный (АРБАКОМ)</t>
  </si>
  <si>
    <t xml:space="preserve">            Зажим приборный "крокодил" 44мм в изоляции, красный   (АРБАКОМ)</t>
  </si>
  <si>
    <t>APK-001R</t>
  </si>
  <si>
    <t xml:space="preserve">            Зажим приборный "крокодил" 44мм в изоляции, черный  (АРБАКОМ)</t>
  </si>
  <si>
    <t>APK-001Bk</t>
  </si>
  <si>
    <t xml:space="preserve">        Инструмент для обжима TF,UTP,RG кабеля </t>
  </si>
  <si>
    <t xml:space="preserve">        Компьютерные разъемы, переходники</t>
  </si>
  <si>
    <t xml:space="preserve">            Колпачек пластиковый для штекера RJ45 (серый)  (АРБАКОМ)</t>
  </si>
  <si>
    <t>APT-210_Gy</t>
  </si>
  <si>
    <t xml:space="preserve">        крепеж</t>
  </si>
  <si>
    <t xml:space="preserve">            Скоба кабельная плоская № 4 , 50 шт./упак [20] (Джетт) </t>
  </si>
  <si>
    <t>СHF-4ММ</t>
  </si>
  <si>
    <t>АРX-120_Bl</t>
  </si>
  <si>
    <t>АРX-120_Bk</t>
  </si>
  <si>
    <t xml:space="preserve">        ТЛФ Разъёмы</t>
  </si>
  <si>
    <t xml:space="preserve">            ТЛФ ВИЛКИ</t>
  </si>
  <si>
    <t xml:space="preserve">            ТЛФ переходники, коннекторы, разветв.</t>
  </si>
  <si>
    <t xml:space="preserve">                Переходник RJ11(6Р4С) Штекер - 2хRJ11(6Р4С) Гнезда (пластик) (АРБАКОМ)</t>
  </si>
  <si>
    <t>APT-015</t>
  </si>
  <si>
    <t xml:space="preserve">                Переходник RJ11(6Р4С) Штекер - 3хRJ11(6Р4С) Гнезда (АРБАКОМ)</t>
  </si>
  <si>
    <t>APT-013</t>
  </si>
  <si>
    <t xml:space="preserve">            ТЛФ РОЗЕТКИ</t>
  </si>
  <si>
    <t xml:space="preserve">        Шнур компьютерной сети (Патч Корд)</t>
  </si>
  <si>
    <t xml:space="preserve">            Оптоволоконный кабель (SC/APC-SC/APC)</t>
  </si>
  <si>
    <t xml:space="preserve">            Электрический кабель (UTP Patch Cord)</t>
  </si>
  <si>
    <t xml:space="preserve">        Шнур телефонный</t>
  </si>
  <si>
    <t xml:space="preserve">            Витые в трубку 4p4c</t>
  </si>
  <si>
    <t xml:space="preserve">            Удлинители 6p4c</t>
  </si>
  <si>
    <t xml:space="preserve">     Зарядные устр-ва для моб. телефонов</t>
  </si>
  <si>
    <t xml:space="preserve">         Автомобильные ЗУ (USB адаптор)</t>
  </si>
  <si>
    <t xml:space="preserve">         Сетевые ЗУ</t>
  </si>
  <si>
    <t xml:space="preserve">            Беспроводное зарядное устройство BOROFONE BQ3, цвет: серебристый</t>
  </si>
  <si>
    <t xml:space="preserve">            Беспроводное зарядное устройство BOROFONE BQ3, цвет: черный</t>
  </si>
  <si>
    <t xml:space="preserve">            Беспроводное зарядное устройство Hoco CW13, цвет: черный</t>
  </si>
  <si>
    <t xml:space="preserve">        Дата кабели для мобильных устройств (microUSB, Lightning (apple), Type-C)</t>
  </si>
  <si>
    <t xml:space="preserve">            Lightning ( iphone )</t>
  </si>
  <si>
    <t xml:space="preserve">                Дата-кабель AWEI CL-54 Lightning (1,5 м.,поддержка 2.4А) цвет: красный</t>
  </si>
  <si>
    <t xml:space="preserve">                Дата-кабель AWEI CL-54 Lightning (1,5 м.,поддержка 2.4А) цвет: синий</t>
  </si>
  <si>
    <t xml:space="preserve">                Дата-кабель BOROFONE BX19 Lightning (1м., 1.3A), цвет: чёрный</t>
  </si>
  <si>
    <t xml:space="preserve">                Дата-кабель Hoco U39 Rapid  Lightning (1.0 м) Красный-черный</t>
  </si>
  <si>
    <t xml:space="preserve">                Дата-кабель Hoco U55 Lightning (1.2 м, двусторонний USB-штекер, 2.4A) цвет: красный</t>
  </si>
  <si>
    <t xml:space="preserve">                Дата-кабель Hoco U55 Lightning (1.2 м, двусторонний USB-штекер, 2.4A) цвет: чёрный</t>
  </si>
  <si>
    <t xml:space="preserve">                Дата-кабель Hoco X1 Lightning 2шт./уп. (1.0 м.) Белый.</t>
  </si>
  <si>
    <t xml:space="preserve">                Дата-кабель Hoco X24 Lightning (1.2 м) Белый</t>
  </si>
  <si>
    <t xml:space="preserve">                Дата-кабель Hoco X24 Lightning (1.2 м) Синий</t>
  </si>
  <si>
    <t xml:space="preserve">                Дата-кабель Hoco X31 Lightning  (1.0 м., +держатель, 2.1A) цвет: белый</t>
  </si>
  <si>
    <t xml:space="preserve">                Дата-кабель Hoco X32 Lightning (1.0 м., износоустойчивый, тисненый, 2.0A) цвет: красный</t>
  </si>
  <si>
    <t xml:space="preserve">                Дата-кабель Hoco X6 Khaki Lightning (1.0 м) Белый</t>
  </si>
  <si>
    <t xml:space="preserve">                Дата-кабель Hoco X6 Khaki Lightning (1.0 м)Черный</t>
  </si>
  <si>
    <t xml:space="preserve">                Дата-кабель Hoco X9 High speed Lightning (2.0 м) Черный</t>
  </si>
  <si>
    <t xml:space="preserve">            microUSB</t>
  </si>
  <si>
    <t xml:space="preserve">                Дата-кабель BOROFONE BX16 Micro (1м., 2A) цвет: чёрный</t>
  </si>
  <si>
    <t xml:space="preserve">                Дата-кабель Hoco U76 Micro (1.2 м), цвет: черный</t>
  </si>
  <si>
    <t xml:space="preserve">                Дата-кабель Hoco X25 MicroUSB (1 м.) цвет: черный</t>
  </si>
  <si>
    <t xml:space="preserve">                Дата-кабель Hoco X37 Micro (1.0 м.,быстрая зарядка,2.4A) цвет: белый</t>
  </si>
  <si>
    <t xml:space="preserve">            Type-C </t>
  </si>
  <si>
    <t xml:space="preserve">            Универсальный на все</t>
  </si>
  <si>
    <t xml:space="preserve">                Дата-кабель Hoco U50 3-в-1 (1.2 м, Lightning + Micro + Type-C, 2A) цвет: красный</t>
  </si>
  <si>
    <t xml:space="preserve">        Портативные внеш. АКБ (Powerbank)</t>
  </si>
  <si>
    <t xml:space="preserve">     Карты памяти, флэшки</t>
  </si>
  <si>
    <t xml:space="preserve">        Мышь беспроводная Smartbuy 352 ONE зелено-черная (SBM-352AG-GK) / 60</t>
  </si>
  <si>
    <t xml:space="preserve">        Мышь беспроводная Smartbuy 352 ONE черная (SBM-352AG-K)</t>
  </si>
  <si>
    <t xml:space="preserve">        Мышь проводная Smartbuy ONE 352 черная (SBM-352-K) / 100</t>
  </si>
  <si>
    <t xml:space="preserve">        Монопод для селфи HOCO K10A цвет: чёрный</t>
  </si>
  <si>
    <t xml:space="preserve">        Монопод для селфи HOCO K2 Magic Mirror Selfie stick (0.60 м) 3.5"-6" Black Черный</t>
  </si>
  <si>
    <t xml:space="preserve">        Монопод для селфи HOCO K3 Beauty Wire Controllable Selfie stick (0.65 м) 3.5"-7" Black Черный</t>
  </si>
  <si>
    <t xml:space="preserve">        Монопод для селфи HOCO K3 Beauty Wire Controllable Selfie stick (0.65 м) 3.5"-7" Green Зеленый</t>
  </si>
  <si>
    <t xml:space="preserve">        Монопод для селфи HOCO K3 Beauty Wire Controllable Selfie stick (0.65 м) 3.5"-7" Pink Розовый</t>
  </si>
  <si>
    <t xml:space="preserve">        Монопод для селфи HOCO K7 (0.64 м., до 6") цвет: белый</t>
  </si>
  <si>
    <t xml:space="preserve">        Монопод для селфи HOCO K7 (0.64 м., до 6") цвет: розовый</t>
  </si>
  <si>
    <t xml:space="preserve">        Монопод для селфи HOCO K7 (0.64 м., до 6") цвет: чёрный</t>
  </si>
  <si>
    <t xml:space="preserve">        Монопод для селфи HOCO K8 цвет: белый</t>
  </si>
  <si>
    <t xml:space="preserve">        Монопод для селфи HOCO K8 цвет: розовый</t>
  </si>
  <si>
    <t xml:space="preserve">        Монопод для селфи HOCO K8 цвет: чёрный</t>
  </si>
  <si>
    <t xml:space="preserve">            Паяльник электрический 65вт(дерев.ручка ПД65)</t>
  </si>
  <si>
    <t>PD65</t>
  </si>
  <si>
    <t xml:space="preserve">        Отвертки, индикаторы и прочее</t>
  </si>
  <si>
    <t xml:space="preserve">            Отвертка-индикатор 6875-17150 (75 мм) с прищепкой</t>
  </si>
  <si>
    <t xml:space="preserve">            Отвертка-индикатор 6875-304В</t>
  </si>
  <si>
    <t xml:space="preserve">            Отвертка-индикатор 6878-28NS (цифровая)</t>
  </si>
  <si>
    <t xml:space="preserve">        Bluetooth-гарнитуры</t>
  </si>
  <si>
    <t xml:space="preserve">            Bluetooth-гарнитура AWEI-N1, цвет: розово-золотой</t>
  </si>
  <si>
    <t xml:space="preserve">            Bluetooth-гарнитура AWEI-N1, цвет: серый</t>
  </si>
  <si>
    <t xml:space="preserve">            Bluetooth-гарнитура BOROFONE BC8 (Bluetooth 4.2, 50mAh) цвет: белый</t>
  </si>
  <si>
    <t xml:space="preserve">            Bluetooth-гарнитура Hoco E25 цвет: белый</t>
  </si>
  <si>
    <t xml:space="preserve">            Bluetooth-гарнитура Hoco E28 цвет: белый (Bluetooth 4.1; режим разговора - 3,5 ч., ожидания- 90 ч.,</t>
  </si>
  <si>
    <t xml:space="preserve">            Bluetooth-гарнитура Hoco E28 цвет: черный (Bluetooth 4.1; режим разговора - 3,5 ч., ожидания- 90 ч.,</t>
  </si>
  <si>
    <t xml:space="preserve">            Bluetooth-гарнитура Hoco E31 цвет: белый</t>
  </si>
  <si>
    <t xml:space="preserve">            Bluetooth-гарнитура Hoco E38 цвет: белый (бизнес-модель,клипса, Bluetooth 5.0; разговор - 5 ч., ожид</t>
  </si>
  <si>
    <t xml:space="preserve">            Bluetooth-гарнитура Hoco E7 цвет: белый</t>
  </si>
  <si>
    <t xml:space="preserve">            Bluetooth-гарнитура Hoco E7 цвет: розовый</t>
  </si>
  <si>
    <t xml:space="preserve">            Bluetooth-гарнитура Hoco E7 цвет: черный</t>
  </si>
  <si>
    <t xml:space="preserve">        Bluetooth-колонка</t>
  </si>
  <si>
    <t xml:space="preserve">            Портативная колонка Borofone BP3 цвет: красный</t>
  </si>
  <si>
    <t xml:space="preserve">            Портативная колонка Borofone BR3 цвет: бирюзовый</t>
  </si>
  <si>
    <t xml:space="preserve">            Портативная колонка Borofone BR3 цвет: серый</t>
  </si>
  <si>
    <t xml:space="preserve">            Портативная колонка Borofone BR3 цвет: черный</t>
  </si>
  <si>
    <t xml:space="preserve">        Беспроводные bluetooth-наушники</t>
  </si>
  <si>
    <t xml:space="preserve">        Микрофоны</t>
  </si>
  <si>
    <t xml:space="preserve">     Товары для туризма, отдыха</t>
  </si>
  <si>
    <t xml:space="preserve">        Для пикника</t>
  </si>
  <si>
    <t xml:space="preserve">            Карты игральные колода 36 шт. 1/10/120 9811</t>
  </si>
  <si>
    <t xml:space="preserve">            ТЕРМОС "FlameClub" BOTLE, объем 500 ml</t>
  </si>
  <si>
    <t xml:space="preserve">            ТЕРМОС "FlameClub" BOTLE, объем 750 ml</t>
  </si>
  <si>
    <t xml:space="preserve">            ТЕРМОС "FlameClub" MODERN, объем 500 ml</t>
  </si>
  <si>
    <t xml:space="preserve">            Шампура  узкие</t>
  </si>
  <si>
    <t xml:space="preserve">            Шампура  широкие</t>
  </si>
  <si>
    <t xml:space="preserve">        Зажигалки/ ГАЗ</t>
  </si>
  <si>
    <t>C22</t>
  </si>
  <si>
    <t xml:space="preserve">            Зажигалка "Moonking" арт.E01,пьезо /50</t>
  </si>
  <si>
    <t>E01</t>
  </si>
  <si>
    <t xml:space="preserve">            Зажигалка "Moonking" арт.F01, одноразовая /50</t>
  </si>
  <si>
    <t>F01</t>
  </si>
  <si>
    <t xml:space="preserve">            Зажигалка "Moonking" арт.M002-1 (Цветной дым), пьезо,  50 шт</t>
  </si>
  <si>
    <t>M002-1</t>
  </si>
  <si>
    <t xml:space="preserve">            Зажигалка "Moonking" арт.M002, многоразовая пьезо (Джинс) /50</t>
  </si>
  <si>
    <t>M002</t>
  </si>
  <si>
    <t xml:space="preserve">            Зажигалка-горелка BRUNOJETRubberized Black (99770) 707</t>
  </si>
  <si>
    <t xml:space="preserve">     Фонарик (ручные, налобные,АКБ)</t>
  </si>
  <si>
    <t xml:space="preserve">        Велосипедные, кемпинговые</t>
  </si>
  <si>
    <t xml:space="preserve">            Набор 3 светильника светодиодн. с пультом ДУ K2-1011</t>
  </si>
  <si>
    <t>K2-1011</t>
  </si>
  <si>
    <t xml:space="preserve">            Фонарь турист. кемпинговый G-85 30LED 3*АА (в комп. не вх.) USB-порт, солнечная панель </t>
  </si>
  <si>
    <t>G-85</t>
  </si>
  <si>
    <t xml:space="preserve">        налобные</t>
  </si>
  <si>
    <t xml:space="preserve">        ручные</t>
  </si>
  <si>
    <t xml:space="preserve">            Ручной фонарь "КОСМОС" аккум,  5 с/диодов, HG-528-5</t>
  </si>
  <si>
    <t>HG-528-5</t>
  </si>
  <si>
    <t xml:space="preserve">            Фонарь 9с/диодов, металл,  шоубокс 24шт, питание: батарейки ААА-3шт.</t>
  </si>
  <si>
    <t xml:space="preserve">    Аккумуляторные батареи (АКБ)</t>
  </si>
  <si>
    <t xml:space="preserve">        AA/R06</t>
  </si>
  <si>
    <t>SBBR-2A02BL2300</t>
  </si>
  <si>
    <t>SBBR-2A02BL2500</t>
  </si>
  <si>
    <t>SBBR-2A02BL2700</t>
  </si>
  <si>
    <t xml:space="preserve">        AAA/R03</t>
  </si>
  <si>
    <t>SBBR-3A02BL600</t>
  </si>
  <si>
    <t>SBBR-3A02BL800</t>
  </si>
  <si>
    <t>SBBR-3A02BL950</t>
  </si>
  <si>
    <t xml:space="preserve">        Другие</t>
  </si>
  <si>
    <t xml:space="preserve">            Аккумулятор GP T160-1BP (3,6V/600 mAh)</t>
  </si>
  <si>
    <t xml:space="preserve">            Аккумулятор GP T207-1BP (3,6V/550 mAh)</t>
  </si>
  <si>
    <t xml:space="preserve">            Аккумулятор GP T314-1BP (3,6V/300 mAh)</t>
  </si>
  <si>
    <t xml:space="preserve">            Аккумулятор Smartbuy LI18650-2000 mAh (50/400) (SBBR-18650-2S2000)</t>
  </si>
  <si>
    <t xml:space="preserve">            Аккумулятор Smartbuy LI18650-2200 mAh (10/100) (SBBR-18650-1B2200)</t>
  </si>
  <si>
    <t xml:space="preserve">        Зарядные устройства</t>
  </si>
  <si>
    <t xml:space="preserve">    Батарейки</t>
  </si>
  <si>
    <t xml:space="preserve">        6F22/КРОНА солевые</t>
  </si>
  <si>
    <t xml:space="preserve">        AA/R06 солевые </t>
  </si>
  <si>
    <t>TH R6</t>
  </si>
  <si>
    <t xml:space="preserve">            Smartbuy LR6/40 bulk (40/720) Батарейка алкалиновая</t>
  </si>
  <si>
    <t>SBBA-2A40S</t>
  </si>
  <si>
    <t xml:space="preserve">        AAA/R03 солевые</t>
  </si>
  <si>
    <t>SBBA-3A40S</t>
  </si>
  <si>
    <t xml:space="preserve">        C/R14 солевые</t>
  </si>
  <si>
    <t xml:space="preserve">        D/R20 солевые</t>
  </si>
  <si>
    <t xml:space="preserve">            VARTA Energy LR20/BP2 Эл.питания</t>
  </si>
  <si>
    <t xml:space="preserve">        Эл. питания специальные</t>
  </si>
  <si>
    <t>GP LR620</t>
  </si>
  <si>
    <t>GP LR626</t>
  </si>
  <si>
    <t>GP LR54</t>
  </si>
  <si>
    <t>GP LR41</t>
  </si>
  <si>
    <t>GP A23</t>
  </si>
  <si>
    <t>GP A27</t>
  </si>
  <si>
    <t>GP LR44</t>
  </si>
  <si>
    <t>GP CR2016</t>
  </si>
  <si>
    <t>KCR2016</t>
  </si>
  <si>
    <t>KCR2025</t>
  </si>
  <si>
    <t>SBBL-1620-1B</t>
  </si>
  <si>
    <t>VRTCR1216</t>
  </si>
  <si>
    <t>VRTCR1225</t>
  </si>
  <si>
    <t>A675</t>
  </si>
  <si>
    <t>PR48</t>
  </si>
  <si>
    <t xml:space="preserve">    Блоки питания / ИНВЕРТОРЫ</t>
  </si>
  <si>
    <t xml:space="preserve">        Блоки питания для НОУТБУКОВ</t>
  </si>
  <si>
    <t xml:space="preserve">            Универсальный блок питания для ноутбука (8 насадок)19v 150W</t>
  </si>
  <si>
    <t>150W</t>
  </si>
  <si>
    <t xml:space="preserve">            Штекер DC 2.5x0.7 с кабелем 1.2m для блока питания ноутбука ASUS (LX G290)</t>
  </si>
  <si>
    <t>LXG290</t>
  </si>
  <si>
    <t xml:space="preserve">            Штекер DC 2.5x0.7 с кабелем 1.2m для блока питания ноутбука ASUS угловой (LX G290K)</t>
  </si>
  <si>
    <t>LXG290K</t>
  </si>
  <si>
    <t xml:space="preserve">            Штекер DC 6.5x4.4 с кабелем 1.2m для блока питания ноутбука SONY (LX G298)</t>
  </si>
  <si>
    <t>LXG298</t>
  </si>
  <si>
    <t xml:space="preserve">            Штекер DC 6.5x4.4 с кабелем 1.2m для блока питания ноутбука SONY угловой (LX G298K)</t>
  </si>
  <si>
    <t>LXG298K</t>
  </si>
  <si>
    <t xml:space="preserve">        Блоки питания для приставокZALA IP TV,DVB-T/T2/S</t>
  </si>
  <si>
    <t xml:space="preserve">            AC Aдаптер HJ-050200E 5V (для приставок)</t>
  </si>
  <si>
    <t>HJ-050200E</t>
  </si>
  <si>
    <t>KP14.3</t>
  </si>
  <si>
    <t xml:space="preserve">    КЛЕЙ / Средства для ухода</t>
  </si>
  <si>
    <t xml:space="preserve">        122.01SSNS.Sitil Краска-аэрозоль для замши и нубука 250мл. ЧЕРНЫЙ 12/</t>
  </si>
  <si>
    <t xml:space="preserve">        166SSIS.Sitil Пропитка водоотталкивающая универсальная, аэрозоль 200мл. 12/</t>
  </si>
  <si>
    <t xml:space="preserve">        Клеевой стержень 11/270мм прозрачный (1упак=10шт)</t>
  </si>
  <si>
    <t xml:space="preserve">        Клей Супер Монолит 40мл.</t>
  </si>
  <si>
    <t xml:space="preserve">    Радиоприемники</t>
  </si>
  <si>
    <t xml:space="preserve">        Радиоприемник  GOLON RX-608ACW</t>
  </si>
  <si>
    <t>RX-608ACW</t>
  </si>
  <si>
    <t xml:space="preserve">    Скотч/Малярка</t>
  </si>
  <si>
    <t xml:space="preserve">        Двусторонняя лента  19мм х 10м полипропилен Klebebander/96/24</t>
  </si>
  <si>
    <t>DL19x10</t>
  </si>
  <si>
    <t xml:space="preserve">        Двусторонняя лента  38мм х 5м полипропилен Klebebander KPP305T/48/1</t>
  </si>
  <si>
    <t>KPP305T</t>
  </si>
  <si>
    <t xml:space="preserve">        Канцелярская лента 12 х 20 Klebebander арт.TSK109T/300/12</t>
  </si>
  <si>
    <t>TSK109T</t>
  </si>
  <si>
    <t xml:space="preserve">        Канцелярская лента 15 х 20 Klebebander арт.TSK209T/300/12</t>
  </si>
  <si>
    <t>TSK209T</t>
  </si>
  <si>
    <t xml:space="preserve">        Канцелярская лента 19 х 20 Klebebander арт.TSK309T/300/12</t>
  </si>
  <si>
    <t>TSK309T</t>
  </si>
  <si>
    <t xml:space="preserve">        Крепп 50*20*160 Ostenorf 6/36</t>
  </si>
  <si>
    <t>krepp20</t>
  </si>
  <si>
    <t xml:space="preserve">        Крепп 50*40*160 Ostenorf 6/36</t>
  </si>
  <si>
    <t>krepp40</t>
  </si>
  <si>
    <t xml:space="preserve">        Крепп 50*80*160 Ostenorf 6/36</t>
  </si>
  <si>
    <t>krepp80</t>
  </si>
  <si>
    <t xml:space="preserve">    Удлинители, ТРОЙНИКИ, арматура 220в</t>
  </si>
  <si>
    <t xml:space="preserve">          Сетевые фильтры 220В</t>
  </si>
  <si>
    <t xml:space="preserve">         Сетевые Удлинители 6А, 10А, 16А</t>
  </si>
  <si>
    <t xml:space="preserve">            Джетт/ОБИХОД</t>
  </si>
  <si>
    <t xml:space="preserve">                    Электрический удлинитель "ДЖЕТТ" РС-3 с заземлением (ПВС 3*0,75) 1,5м  16А [40]</t>
  </si>
  <si>
    <t xml:space="preserve">                    Электрический удлинитель "ДЖЕТТ" РС-3 с заземлением (ПВС 3*0,75) 10м  16А [20]</t>
  </si>
  <si>
    <t xml:space="preserve">                6А</t>
  </si>
  <si>
    <t xml:space="preserve">                    Сетевой удлинитель "ОБИХОД" РС-3 (ШВВП) 3м [60]</t>
  </si>
  <si>
    <t xml:space="preserve">                    Сетевой удлинитель "ОБИХОД" РС-3 (ШВВП) 5м [60]</t>
  </si>
  <si>
    <t xml:space="preserve">                    Сетевой удлинитель "ОБИХОД" РС-3 (ШВВП) 7м [50]</t>
  </si>
  <si>
    <t xml:space="preserve">        Тройники, Сетевые переходники 220В</t>
  </si>
  <si>
    <t>202-133</t>
  </si>
  <si>
    <t>202-120</t>
  </si>
  <si>
    <t>202-123</t>
  </si>
  <si>
    <t xml:space="preserve">            Сетевой переходник "квадрат" </t>
  </si>
  <si>
    <t>11-1011</t>
  </si>
  <si>
    <t>202-136</t>
  </si>
  <si>
    <t>202-137</t>
  </si>
  <si>
    <t>202-129</t>
  </si>
  <si>
    <t>202-130</t>
  </si>
  <si>
    <t>202-131</t>
  </si>
  <si>
    <t>202-140</t>
  </si>
  <si>
    <t>202-141</t>
  </si>
  <si>
    <t>GG-10ml</t>
  </si>
  <si>
    <t>JPa-500</t>
  </si>
  <si>
    <t>Kf-1kg</t>
  </si>
  <si>
    <t>Kf-200gr</t>
  </si>
  <si>
    <t>Flus-34А-30gr</t>
  </si>
  <si>
    <t>AGT-109</t>
  </si>
  <si>
    <t xml:space="preserve">                ПДУ для LG MKJ42519605 PLASMA (серия HLG167)</t>
  </si>
  <si>
    <t>HLG167</t>
  </si>
  <si>
    <t xml:space="preserve">                ПДУ для Philips RC19042011/01 ( 2004/01 ) (серия HPH089)</t>
  </si>
  <si>
    <t>HPH089</t>
  </si>
  <si>
    <t xml:space="preserve">                ПДУ для Philips YKF314-001W ( 2422 549 90507) (серия HPH193)</t>
  </si>
  <si>
    <t>HPH193</t>
  </si>
  <si>
    <t xml:space="preserve">                ПДУ для Samsung BN59-00705A (серия HSM280)</t>
  </si>
  <si>
    <t>HSM280</t>
  </si>
  <si>
    <t xml:space="preserve">                ПДУ для Samsung BN59-00863A (серия HSM315)</t>
  </si>
  <si>
    <t>HSM315</t>
  </si>
  <si>
    <t xml:space="preserve">                ПДУ для Horizont/Vityaz/Supra RC13B (RC2b. R14b) ic (серия HOB452)</t>
  </si>
  <si>
    <t>HOB452</t>
  </si>
  <si>
    <t xml:space="preserve">                ПДУ для Polar /Haier / AKAI HTR-D18A ic (серия HOB491)</t>
  </si>
  <si>
    <t>HOB491</t>
  </si>
  <si>
    <t xml:space="preserve">                    ПДУ для Горизонт/Rolsen/TCL/Polar RC - 1153038 (серия HPH077)</t>
  </si>
  <si>
    <t>HPH077</t>
  </si>
  <si>
    <t xml:space="preserve">                    Пульт для т/в Горизонт RC-7-9  ic (серия HOT861)</t>
  </si>
  <si>
    <t>HOT861</t>
  </si>
  <si>
    <t xml:space="preserve">                ПДУ для Delta Systems DS-530HD, DS-910HD (DVB-T2) ic dvb-t2 (серия HOB1002)</t>
  </si>
  <si>
    <t>HOB1002</t>
  </si>
  <si>
    <t xml:space="preserve">                ПДУ для ORIEL ПДУ-7  к 710/720/740/750/821 /840/870/910/920/950 SAT ic (TVK) dvb-t2 (серия HOB608)</t>
  </si>
  <si>
    <t>HOB608</t>
  </si>
  <si>
    <t xml:space="preserve">                ПДУ для ORIEL ПДУ-9 к 790/960/961 ic HD DVB-T2 (серия HOB724)</t>
  </si>
  <si>
    <t>HOB724</t>
  </si>
  <si>
    <t xml:space="preserve">            ПДУ для Hyundai/Soundmax  JX3055B ic  (серия RS63)</t>
  </si>
  <si>
    <t>RS63</t>
  </si>
  <si>
    <t xml:space="preserve">                ПДУ для Panasonic EUR511226  MultiPIP ic  (серия HPN078)</t>
  </si>
  <si>
    <t>HPN078</t>
  </si>
  <si>
    <t xml:space="preserve">                ПДУ для Panasonic EUR7722XEO ic  как оригинал от домашнего театра (серия HPN182)</t>
  </si>
  <si>
    <t>HPN182</t>
  </si>
  <si>
    <t xml:space="preserve">                Huayu for Philips RM-L1128W 3D белого цвета (серия HRM977)</t>
  </si>
  <si>
    <t>HRM977</t>
  </si>
  <si>
    <t xml:space="preserve">                ПДУ для Philips RC8205/01 ic (серия HPH027)</t>
  </si>
  <si>
    <t>HPH027</t>
  </si>
  <si>
    <t xml:space="preserve">                ПДУ для Sharp LC-32HI3222E (black) ic LCD TV (серия HSH176)</t>
  </si>
  <si>
    <t xml:space="preserve">                Huayu for Supra RM-L1042 универсальный  пульт(серия HOD832)</t>
  </si>
  <si>
    <t>HOD832</t>
  </si>
  <si>
    <t xml:space="preserve">                ПДУ для Supra 32LE7020S (JH-16440) ic LCD TV AIWA/DAEWOO/GOLDSTAR/HARPER (серия HOB1542)</t>
  </si>
  <si>
    <t xml:space="preserve">        Telefunken</t>
  </si>
  <si>
    <t xml:space="preserve">            HUAYU Универсальные Telefunken</t>
  </si>
  <si>
    <t xml:space="preserve">            неоригинальные  Telefunken</t>
  </si>
  <si>
    <t>HOB2252</t>
  </si>
  <si>
    <t>HOB2271</t>
  </si>
  <si>
    <t>HOB2239</t>
  </si>
  <si>
    <t xml:space="preserve">                ПДУ для Telefunken JKT-106B-2-HOME ic, белый  (серия HOB2252)</t>
  </si>
  <si>
    <t xml:space="preserve">                ПДУ для Telefunken JKT-106B-HOME ic, белый (серия HOB2239)</t>
  </si>
  <si>
    <t xml:space="preserve">                ПДУ для Telefunken JKT-106B-HOME ic, чёрный (серия HOB2271)</t>
  </si>
  <si>
    <t xml:space="preserve">            Конвертор LNB GM-102С ( ТВИН,поляризация:круговая )</t>
  </si>
  <si>
    <t>GM-102С</t>
  </si>
  <si>
    <t xml:space="preserve">                ПДУ для LG AKB73275612 LED TV ic 3D (серия HLG286)</t>
  </si>
  <si>
    <t>HLG286</t>
  </si>
  <si>
    <t xml:space="preserve">                Дата-кабель Hoco S13 Lightning (таймер, 1.2 м) цвет: черный</t>
  </si>
  <si>
    <t xml:space="preserve">                Дата-кабель Hoco S6 Lightning (таймер, 1.2 м) цвет: черный</t>
  </si>
  <si>
    <t xml:space="preserve">                Дата-кабель Hoco U75 Lightning (магнитный, 1.2 м) цвет: черный</t>
  </si>
  <si>
    <t xml:space="preserve">                Дата-кабель Hoco S13 Micro (таймер, 1.2 м) цвет: черный</t>
  </si>
  <si>
    <t xml:space="preserve">                Дата-кабель Hoco S6 Micro (таймер, 1.2 м) цвет: черный</t>
  </si>
  <si>
    <t xml:space="preserve">                Дата-кабель Hoco U75 Micro (магнитный, 1.2 м) цвет: черный</t>
  </si>
  <si>
    <t xml:space="preserve">                Дата-кабель BOROFONE BX14 Type-C (3м.) цвет: белый</t>
  </si>
  <si>
    <t xml:space="preserve">                Дата-кабель Hoco U75 Type-c(магнитный, 1.2 м) цвет: черный</t>
  </si>
  <si>
    <t xml:space="preserve">                Дата-кабель Hoco S22 4-в-1 (1.2 м) цвет: черно-коричневый</t>
  </si>
  <si>
    <t xml:space="preserve">        Монопод для селфи Borofone BY4 Беспроводной цвет: розовый</t>
  </si>
  <si>
    <t xml:space="preserve">        Монопод для селфи Borofone BY4 Беспроводной цвет: чёрный</t>
  </si>
  <si>
    <t xml:space="preserve">        Монопод для селфи Borofone BY5 цвет: розовый</t>
  </si>
  <si>
    <t xml:space="preserve">        Монопод для селфи Borofone BY5 цвет: черный</t>
  </si>
  <si>
    <t xml:space="preserve">        Монопод для селфи HOCO K4 цвет: чёрный</t>
  </si>
  <si>
    <t xml:space="preserve">            Фонарь универс. классический светодиодный 1LED, пластик, шоубокс 24шт.  питание 3*ААА</t>
  </si>
  <si>
    <t>CH-1018-COB</t>
  </si>
  <si>
    <t xml:space="preserve">            Фонарь универс. классичуский светодиодный 9LED, пластик, шоубокс 24шт.  питание 3*ААА </t>
  </si>
  <si>
    <t>CH-1018</t>
  </si>
  <si>
    <t xml:space="preserve">    Авто/вело/мотоДержатели </t>
  </si>
  <si>
    <t xml:space="preserve">            Элемент питания GP Super 3LR12/312A 1BP 1/10</t>
  </si>
  <si>
    <t xml:space="preserve">                Huayu for Daewoo RM-L1553 универсальный пульт (серия HRM1682)</t>
  </si>
  <si>
    <t>HRM1682</t>
  </si>
  <si>
    <t xml:space="preserve">                Huayu for  HISENSE RM-L1575 универсальный (серияHRM1605)</t>
  </si>
  <si>
    <t>HRM1605</t>
  </si>
  <si>
    <t xml:space="preserve">                ПДУ для LG AKB75675321ic LED SMART TV (серия HLG434)</t>
  </si>
  <si>
    <t>HLG434</t>
  </si>
  <si>
    <t>HOB1991</t>
  </si>
  <si>
    <t xml:space="preserve">                ПДУ для Vityaz/Hyundai H-LCDVD2200 LCDTV+DVD ic  (серия HOB195)</t>
  </si>
  <si>
    <t>HOB195</t>
  </si>
  <si>
    <t xml:space="preserve">                ПДУ для RedBox (АтлантТелеком) mini (серия HOB1419)</t>
  </si>
  <si>
    <t>HOB1419</t>
  </si>
  <si>
    <t xml:space="preserve">                ПДУ для Akai LTA-15A15M (LE-19A08G) ic (серия HOB484)</t>
  </si>
  <si>
    <t>HOB484</t>
  </si>
  <si>
    <t xml:space="preserve">                ПДУ для Thomson RC311 FUI2 NETFLIX ic (серия HTS057)</t>
  </si>
  <si>
    <t>HTS057</t>
  </si>
  <si>
    <t xml:space="preserve">            Антенный разветвитель на 2 TV 5- 900 MHz (03-003)</t>
  </si>
  <si>
    <t>03-003</t>
  </si>
  <si>
    <t xml:space="preserve">            Антенный разветвитель на 2 TV 5-1000 MHz (03-005)</t>
  </si>
  <si>
    <t>03-005</t>
  </si>
  <si>
    <t xml:space="preserve">            Антенный разветвитель на 3 TV 5- 900 MHz (03-011)</t>
  </si>
  <si>
    <t>03-011</t>
  </si>
  <si>
    <t xml:space="preserve">            Антенный разветвитель на 3 TV 5-1000 MHz (03-012)</t>
  </si>
  <si>
    <t>03-012</t>
  </si>
  <si>
    <t xml:space="preserve">            Антенный разветвитель на 6 TV 5-1000 MHz (03-025)</t>
  </si>
  <si>
    <t>03-025</t>
  </si>
  <si>
    <t xml:space="preserve">            Антенный разветвитель на 8 TV 5-1000 MHz (03-026)</t>
  </si>
  <si>
    <t>03-026</t>
  </si>
  <si>
    <t xml:space="preserve">            Кабель телефонный 2 жилы белый 100 м (АС 050)</t>
  </si>
  <si>
    <t xml:space="preserve">            Кабель телефонный 2 жилы черный 100 м (АС 051)</t>
  </si>
  <si>
    <t>16-002</t>
  </si>
  <si>
    <t xml:space="preserve">            Кабель телефонный 4 жилы белый 100 м (16-003)</t>
  </si>
  <si>
    <t>16-003</t>
  </si>
  <si>
    <t xml:space="preserve">            Кабель SCART штекер -  SCART штекер 21 pin    1,2 м   PЕ (66-010)</t>
  </si>
  <si>
    <t>66-010</t>
  </si>
  <si>
    <t xml:space="preserve">            Кабель SCART штекер - 3 штекера RCA    1,2 м   РЕ (66-002)</t>
  </si>
  <si>
    <t>66-002</t>
  </si>
  <si>
    <t xml:space="preserve">            Кабель SCART штекер - 3 штекера RCA    1,2 м с переключателем   PE (66-003)</t>
  </si>
  <si>
    <t>66-003</t>
  </si>
  <si>
    <t xml:space="preserve">            Кабель 2 штекера RCA - 2 штекера RCA  GOLD  1,5 м   PVC (60-010)</t>
  </si>
  <si>
    <t>60-010</t>
  </si>
  <si>
    <t xml:space="preserve">            Кабель 2 штекера RCA - 2 штекера RCA  GOLD  3,0 м   PVC (60-011)</t>
  </si>
  <si>
    <t>60-011</t>
  </si>
  <si>
    <t xml:space="preserve">                Кабель 3 штекера RCA - 3 штекера RCA  GOLD  1,5 м   PVC (61-010)</t>
  </si>
  <si>
    <t>61-010</t>
  </si>
  <si>
    <t xml:space="preserve">                Кабель 3 штекера RCA - 3 штекера RCA  GOLD  3,0 м   PVC (61-011)</t>
  </si>
  <si>
    <t>61-011</t>
  </si>
  <si>
    <t xml:space="preserve">                Кабель 3 штекера RCA - 3 штекера RCA  GOLD  5,0 м   PVC (61-012)</t>
  </si>
  <si>
    <t>61-012</t>
  </si>
  <si>
    <t xml:space="preserve">            Кабель штекер 3,5 мм 4С - 3 штекера RCA GOLD  1,5 м   BB (62-001)</t>
  </si>
  <si>
    <t>62-001</t>
  </si>
  <si>
    <t>62-003</t>
  </si>
  <si>
    <t xml:space="preserve">            Кабель штекер 3,5 мм 4С - 3 штекера RCA GOLD  1,5 м   угловой  BB (62-002)</t>
  </si>
  <si>
    <t>62-002</t>
  </si>
  <si>
    <t xml:space="preserve">                Кабель оптический штекер Toslink - штекер Toslink 1,0 м пластик O.D. 2,2 мм   PE (70-001)</t>
  </si>
  <si>
    <t>70-001</t>
  </si>
  <si>
    <t xml:space="preserve">                Кабель оптический штекер Toslink - штекер Toslink 1,0 м пластик O.D. 4,0 мм   PVC (70-002)</t>
  </si>
  <si>
    <t>70-002</t>
  </si>
  <si>
    <t xml:space="preserve">                Кабель оптический штекер Toslink - штекер Toslink 1,5 м металл  O.D. 5,0 мм   PVC (АС ОР 036)</t>
  </si>
  <si>
    <t xml:space="preserve">                Кабель оптический штекер Toslink - штекер Toslink 1,5 м пластик O.D. 4,0 мм   PVC (70-003)</t>
  </si>
  <si>
    <t>70-003</t>
  </si>
  <si>
    <t xml:space="preserve">                Кабель оптический штекер Toslink - штекер Toslink 3,0 м пластик O.D. 4,0 мм   PVC (70-004)</t>
  </si>
  <si>
    <t>70-004</t>
  </si>
  <si>
    <t xml:space="preserve">                Кабель оптический штекер Toslink - штекер Toslink 5,0 м пластик O.D. 4,0 мм   PVC (70-005)</t>
  </si>
  <si>
    <t>70-005</t>
  </si>
  <si>
    <t xml:space="preserve">                Кабель штекер 3,5 мм стерео - 2 штекера RCA  1,2 м   BB (62-014)</t>
  </si>
  <si>
    <t xml:space="preserve">                Кабель штекер 3,5 мм стерео - 2 штекера RCA  3,0 м   BB (62-015)</t>
  </si>
  <si>
    <t>62-015</t>
  </si>
  <si>
    <t xml:space="preserve">                Кабель штекер 3,5 мм стерео - гнездо 3,5 мм стерео   1,5 м   BB (62-004)</t>
  </si>
  <si>
    <t>62-004</t>
  </si>
  <si>
    <t xml:space="preserve">                Кабель штекер 3,5 мм стерео - гнездо 3,5 мм стерео   3,0 м   BB (62-005)</t>
  </si>
  <si>
    <t>62-005</t>
  </si>
  <si>
    <t xml:space="preserve">                Кабель штекер 3,5 мм стерео - гнездо 3,5 мм стерео   5,0 м   BB (62-006)</t>
  </si>
  <si>
    <t>62-006</t>
  </si>
  <si>
    <t xml:space="preserve">                Кабель штекер 3,5 мм стерео - 2 штекера RCA GOLD  1,5 м   PVC (62-017)</t>
  </si>
  <si>
    <t>62-017</t>
  </si>
  <si>
    <t xml:space="preserve">                Кабель штекер 3,5 мм стерео - 2 штекера RCA GOLD  3,0 м   PVC (62-018)</t>
  </si>
  <si>
    <t>62-018</t>
  </si>
  <si>
    <t xml:space="preserve">            Кабель USB  штекер А - гнездо А  1,5 м с ферритом  ВВ (57-005)</t>
  </si>
  <si>
    <t>57-005</t>
  </si>
  <si>
    <t xml:space="preserve">            Кабель USB  штекер А - штекер В  1,5 м с ферритом  ВВ (57-008)</t>
  </si>
  <si>
    <t>57-008</t>
  </si>
  <si>
    <t xml:space="preserve">            Кабель USB  штекер А - штекер В  3,0 м с ферритом  ВВ (57-009)</t>
  </si>
  <si>
    <t>57-009</t>
  </si>
  <si>
    <t xml:space="preserve">            Кабель USB  штекер А - штекер В  5,0 м с ферритом  ВВ (57-010)</t>
  </si>
  <si>
    <t>57-010</t>
  </si>
  <si>
    <t xml:space="preserve">            Кабель USB штекер A - штекер 3,5 мм 4С   1,5 м   BB (АС 060)</t>
  </si>
  <si>
    <t>57-020</t>
  </si>
  <si>
    <t xml:space="preserve">            Кабель USB штекер А - 3 штекера RCA   1,5 м  BB (АС 57-021)</t>
  </si>
  <si>
    <t>57-017</t>
  </si>
  <si>
    <t xml:space="preserve">            Кабель Display port штекер - Display port штекер 1,5м  (PVC bag) версия 1.2 (56-019)</t>
  </si>
  <si>
    <t>56-019</t>
  </si>
  <si>
    <t xml:space="preserve">            Кабель DVI-D штекер - DVI-D штекер  3,0 м  GOLD с ферритами   BB (56-002)</t>
  </si>
  <si>
    <t>56-002</t>
  </si>
  <si>
    <t xml:space="preserve">            Кабель DVI-D штекер - DVI-D штекер  5,0 м  GOLD с ферритами   ВВ (56-003)</t>
  </si>
  <si>
    <t>56-003</t>
  </si>
  <si>
    <t xml:space="preserve">            Кабель штекер VGA 15 pin - штекер  3 RCA (RGB)  1,7 м (АС 7337)</t>
  </si>
  <si>
    <t xml:space="preserve">            Кабель штекер VGA 15 pin - штекер VGA 15 pin   1,5 м с ферритами  ВВ (58-002)</t>
  </si>
  <si>
    <t>58-002</t>
  </si>
  <si>
    <t xml:space="preserve">            Кабель штекер VGA 15 pin - штекер VGA 15 pin   3,0 м с ферритами  ВВ (58-003)</t>
  </si>
  <si>
    <t>58-003</t>
  </si>
  <si>
    <t xml:space="preserve">            Кабель штекер VGA 15 pin - штекер VGA 15 pin 20,0 м с ферритами  ВВ (58-009)</t>
  </si>
  <si>
    <t>58-009</t>
  </si>
  <si>
    <t xml:space="preserve">            Кабель штекер VGA 15 pin - штекер VGA 15 pin GOLD  10,0 м с ферритами  ВВ (58-006)</t>
  </si>
  <si>
    <t>58-006</t>
  </si>
  <si>
    <t xml:space="preserve">            Кабель штекер VGA 15 pin - штекер VGA 15 pin GOLD  15,0 м с ферритами  ВВ (58-008)</t>
  </si>
  <si>
    <t>58-008</t>
  </si>
  <si>
    <t xml:space="preserve">                Переходник штекер 2,5 мм стерео -  гнездо 3,5 мм стерео   L: 0,2 м   ВВ (АС 025)</t>
  </si>
  <si>
    <t xml:space="preserve">                Переходник штекер 3,5 мм 4С - 3 гнезда RCA   L: 0,2 м   RGB   ВВ (29-017)</t>
  </si>
  <si>
    <t>29-017</t>
  </si>
  <si>
    <t xml:space="preserve">                Переходник штекер 3,5 мм стерео - 2 гнезда 3,5 мм стерео   L: 0,2 м   ВВ (АС 13-102-А)</t>
  </si>
  <si>
    <t>29-009</t>
  </si>
  <si>
    <t xml:space="preserve">                Переходник HDMI (in) гнездо -  VGA (out) гнездо+гнездо 3,5мм стерео питанием (22-013)</t>
  </si>
  <si>
    <t xml:space="preserve">                Переходник HDMI (in) гнездо - 3 RCA (out) гнездо с питанием (22-015)</t>
  </si>
  <si>
    <t xml:space="preserve">                Переходник HDMI гнездо - HDMI штекер 90 градусов GOLD    PVC (22-002)</t>
  </si>
  <si>
    <t>22-002</t>
  </si>
  <si>
    <t xml:space="preserve">                Переходник HDMI штекер -  VGA гнездо +гнездо 3,5мм стерео  L:0,15м (22-014)</t>
  </si>
  <si>
    <t>22-014</t>
  </si>
  <si>
    <t xml:space="preserve">                Разветвитель HDMI штекер - 2 HDMI гнезда пластик L: 0,2 м (AC CS 012)</t>
  </si>
  <si>
    <t xml:space="preserve">                Оцифровщик видео "EASYCAP" ( USB штекер+3 RCA гнезда+SVHS гнездо) (26-007)</t>
  </si>
  <si>
    <t>26-007</t>
  </si>
  <si>
    <t>26-002</t>
  </si>
  <si>
    <t>26-008</t>
  </si>
  <si>
    <t xml:space="preserve">            Переходник компьютерный гнездо 8Р8С -  гнездо 8Р8С (31-001)</t>
  </si>
  <si>
    <t>31-001</t>
  </si>
  <si>
    <t xml:space="preserve">                Кабель телефонный витой 4р4с 2,0 м белый (73-015)</t>
  </si>
  <si>
    <t>73-015</t>
  </si>
  <si>
    <t xml:space="preserve">                Кабель телефонный витой 4р4с 2,0 м черный (73-016)</t>
  </si>
  <si>
    <t>73-016</t>
  </si>
  <si>
    <t xml:space="preserve">                Кабель телефонный витой 4р4с 4,0 м белый (73-017)</t>
  </si>
  <si>
    <t>73-017</t>
  </si>
  <si>
    <t xml:space="preserve">                Кабель телефонный витой 4р4с 4,0 м черный (73-018)</t>
  </si>
  <si>
    <t>73-018</t>
  </si>
  <si>
    <t xml:space="preserve">                Шнур Телефонный витой 2м(для трубки) , белый 4Р4С-4Р4С (АРБАКОМ)</t>
  </si>
  <si>
    <t>APT-334c_2W</t>
  </si>
  <si>
    <t xml:space="preserve">        Пистолет клеевой  60W (АС 54-008)</t>
  </si>
  <si>
    <t>54-008</t>
  </si>
  <si>
    <t xml:space="preserve">        Термоклей O.D.  7 мм*100мм*6шт прозрачный (54-001)</t>
  </si>
  <si>
    <t>54-001</t>
  </si>
  <si>
    <t xml:space="preserve">        Термоклей O.D. 11 мм*250мм*6шт желтый (АС 012)</t>
  </si>
  <si>
    <t xml:space="preserve">        Термоклей O.D. 11 мм*250мм*6шт прозрачный (АС 011)</t>
  </si>
  <si>
    <t xml:space="preserve">        Пакет с замком ZIP LOCK  8*12см*100шт (78-001)</t>
  </si>
  <si>
    <t>78-001</t>
  </si>
  <si>
    <t xml:space="preserve">        Пакет с замком ZIP LOCK 10*15см*100шт (78-002)</t>
  </si>
  <si>
    <t>78-002</t>
  </si>
  <si>
    <t xml:space="preserve">        Пакет с замком ZIP LOCK 12*17см*100шт (78-003)</t>
  </si>
  <si>
    <t>78-003</t>
  </si>
  <si>
    <t xml:space="preserve">        Пакет с замком ZIP LOCK 15*22см*100шт (78-004)</t>
  </si>
  <si>
    <t>78-004</t>
  </si>
  <si>
    <t xml:space="preserve">        Пакет с замком ZIP LOCK 17*25см*100шт (78-005)</t>
  </si>
  <si>
    <t>78-005</t>
  </si>
  <si>
    <t xml:space="preserve">                    Электрический удлинитель "ДЖЕТТ" РС-3 с заземлением (ПВС 3*0,75) 7,0м  16А [25]</t>
  </si>
  <si>
    <t xml:space="preserve">            Переходник сетевой "TEFAL" белый (30-002)</t>
  </si>
  <si>
    <t>30-002</t>
  </si>
  <si>
    <t xml:space="preserve">            Переходник сетевой "TEFAL" черный (30-003)</t>
  </si>
  <si>
    <t xml:space="preserve">                Дата-кабель Hoco X37 Micro (1.0 м.,быстрая зарядка,2.4A) цвет: черный</t>
  </si>
  <si>
    <t xml:space="preserve">                ПДУ для Elenberg HOF-54B1.3 ic LVD-2002 1902  LVD-1502  (серия HOB011)</t>
  </si>
  <si>
    <t>HOB011</t>
  </si>
  <si>
    <t xml:space="preserve">                ПДУ для Elenberg HOF-54B1.4  ic (серия HOB013)</t>
  </si>
  <si>
    <t>HOB013</t>
  </si>
  <si>
    <t>GM-211C</t>
  </si>
  <si>
    <t xml:space="preserve">            Bluetooth-гарнитура Hoco E39 цвет: белый (Bluetooth 5.0; разговор - 3 ч. 10ч-ожид)</t>
  </si>
  <si>
    <t xml:space="preserve">                ПДУ для Vityaz/Shivaki K78 ic ROLSEN/HYUNDAI/SUPRA/FUSION (серия HOB576)</t>
  </si>
  <si>
    <t>HOB576</t>
  </si>
  <si>
    <t xml:space="preserve">                ПДУ для Rolsen RDB-525, RDB-526 ic ( PERFEO PF-168 (VAR3)) PT-100, PT-505C DVB-T2 (серия HOB1490)</t>
  </si>
  <si>
    <t>HOB1490</t>
  </si>
  <si>
    <t xml:space="preserve">            «ПДУ-Анализатор» 433,92 МГц LCD USB [D]</t>
  </si>
  <si>
    <t>PDUA</t>
  </si>
  <si>
    <t xml:space="preserve">            «Смарт-дубликатор» ULTRA-10</t>
  </si>
  <si>
    <t>U-10</t>
  </si>
  <si>
    <t xml:space="preserve">            Каталог "ПУЛЬТЫ ДЛЯ ПРОПУСКНЫХ СИСТЕМ"</t>
  </si>
  <si>
    <t>V 1.0</t>
  </si>
  <si>
    <t xml:space="preserve">            Модуль Pult-Prog v3</t>
  </si>
  <si>
    <t>PPV3</t>
  </si>
  <si>
    <t xml:space="preserve">            Промо-Шлагбаум</t>
  </si>
  <si>
    <t>PS</t>
  </si>
  <si>
    <t xml:space="preserve">            Пульт «2 в 1 для Alutech»</t>
  </si>
  <si>
    <t>Alutech</t>
  </si>
  <si>
    <t xml:space="preserve">            Пульт «2 в 1 для BFT»</t>
  </si>
  <si>
    <t>BFT</t>
  </si>
  <si>
    <t xml:space="preserve">            Пульт «2 в 1 для DEA»</t>
  </si>
  <si>
    <t>DEA</t>
  </si>
  <si>
    <t xml:space="preserve">            Пульт «2 в 1 для Elmes»</t>
  </si>
  <si>
    <t>Elmes</t>
  </si>
  <si>
    <t xml:space="preserve">            Пульт «2 в 1 для Nero Radio»</t>
  </si>
  <si>
    <t>NR</t>
  </si>
  <si>
    <t xml:space="preserve">            Пульт «2 в 1 для Nice Flor-S V2»</t>
  </si>
  <si>
    <t>NF-SV2</t>
  </si>
  <si>
    <t xml:space="preserve">            Пульт «2 в 1 для Nice Smilo»</t>
  </si>
  <si>
    <t>NS</t>
  </si>
  <si>
    <t xml:space="preserve">            Пульт «3 в 1 для Came»</t>
  </si>
  <si>
    <t>G V2</t>
  </si>
  <si>
    <t xml:space="preserve">            Пульт «DHC» для DoorHan</t>
  </si>
  <si>
    <t>DHC</t>
  </si>
  <si>
    <t xml:space="preserve">            Пульт «JL» 433,92 МГц</t>
  </si>
  <si>
    <t>JL</t>
  </si>
  <si>
    <t xml:space="preserve">            Пульт Мульти-15</t>
  </si>
  <si>
    <t>M-15</t>
  </si>
  <si>
    <t xml:space="preserve">            Пульт мультичастотный с диапазоном частот 280 - 868 МГц (Тайвань)</t>
  </si>
  <si>
    <t>PMSH</t>
  </si>
  <si>
    <t xml:space="preserve">            Пульт-заготовка «Авто-Бланк V1»</t>
  </si>
  <si>
    <t>AWBV1</t>
  </si>
  <si>
    <t xml:space="preserve">            Пульт-заготовка «Бланк-12 V3»</t>
  </si>
  <si>
    <t>B12V3</t>
  </si>
  <si>
    <t xml:space="preserve">            Рекламный наборный стенд "Пульты"</t>
  </si>
  <si>
    <t>RSP</t>
  </si>
  <si>
    <t xml:space="preserve">                ПДУ для BBK RC-LEX500 ic LCD TV (серия  HOB2060)</t>
  </si>
  <si>
    <t>HOB2060</t>
  </si>
  <si>
    <t xml:space="preserve">            Huayu for DEXP/DNS/DOFLER ClickPdu RM-L1325 универсальный пульт для тв (серия HOD1047)</t>
  </si>
  <si>
    <t>HOD1047</t>
  </si>
  <si>
    <t>HOD1005</t>
  </si>
  <si>
    <t xml:space="preserve">                ПДУ для LG AKB75675303 ic LCD (ivi)  (серия HLG432)</t>
  </si>
  <si>
    <t>HLG432</t>
  </si>
  <si>
    <t xml:space="preserve">                Huayu for Sharp RM-L1589  универсальный пульт (серия HRM1672)</t>
  </si>
  <si>
    <t>HRM1672</t>
  </si>
  <si>
    <t xml:space="preserve">            Антенна комнатная ДМВ "Дельта ЦИФРА"  с адаптером (усилен. 20-22 дБ, питание 12В, кабель 3м)</t>
  </si>
  <si>
    <t xml:space="preserve">            Антенна телевизионная комн. ДМВ "Дельта К132" (тип АТН-5,усил.4,5-6,9 дБ,кабель снижения 2м,п/э пак)</t>
  </si>
  <si>
    <t>K132</t>
  </si>
  <si>
    <t xml:space="preserve">            Антенна телевизионная комнатная ДМВ "Дельта К131" (тип АТН-5.2, усилен. 6 дБ)</t>
  </si>
  <si>
    <t>K131</t>
  </si>
  <si>
    <t xml:space="preserve">            Антенна телевизионная комнатная ДМВ "Дельта К131А.02" (усилен. 22-25 дБ, питание 12В, тип АТН-5.3)</t>
  </si>
  <si>
    <t>K131А.02</t>
  </si>
  <si>
    <t xml:space="preserve">            Антенна телевизионная комнатная с усил. ДМВ "Дельта К131А.03" (усилен.40 дБ, питан.12В, тип АТН-5.4)</t>
  </si>
  <si>
    <t>K131А.03</t>
  </si>
  <si>
    <t xml:space="preserve">            Антенна наружная ДМВ "Дельта Н111-02F" с F-коннектором (АТИГ-5.1.21-60.07) (усилен. 8,5 дБ, сталь)</t>
  </si>
  <si>
    <t>Н111-02F</t>
  </si>
  <si>
    <t xml:space="preserve">            Антенна наружная ТВ ДМВ "Дельта Н111-03F"с F-коннектором (АТИГ-5.1.21-60) (усилен. 9,0 дБ, сталь)</t>
  </si>
  <si>
    <t>Н111-03F</t>
  </si>
  <si>
    <t xml:space="preserve">                Патчкорд UTP Patch Cord 1m (GM)</t>
  </si>
  <si>
    <t>GM-PC1</t>
  </si>
  <si>
    <t xml:space="preserve">                Дата-кабель BOROFONE BX22 Lightning (1м., 1.3A), цвет: белый</t>
  </si>
  <si>
    <t xml:space="preserve">            Huayu ClickPDU G10S Air Mouse с гироскопом и голосовым управлением для Android TV Box, PC</t>
  </si>
  <si>
    <t xml:space="preserve">            Huayu ClickPDU G20S Air Mouse с гироскопом и голосовым управлением для Android TV Box, PC</t>
  </si>
  <si>
    <t xml:space="preserve">            ПДУ для Hyundai RC44F H-LED22V1/H-LED24V5 ic (серия HOB606)</t>
  </si>
  <si>
    <t>HOB606</t>
  </si>
  <si>
    <t xml:space="preserve">                Huayu for LG "ClickPdu RM-L931 универсальный пульт с кнопкой IVI под LCD SMART TV (серия HOD1005)</t>
  </si>
  <si>
    <t xml:space="preserve">            Каталог пультов 3 части  выпуск 14.3</t>
  </si>
  <si>
    <t xml:space="preserve">            Чехол для пульта WiMAX 45*150 Slimчехол для пульта (DVB-T Cadena)</t>
  </si>
  <si>
    <t xml:space="preserve">            Чехол для пульта WiMAX 45*170 Slimчехол для пульта (DVB-T Lumax)</t>
  </si>
  <si>
    <t>36-020</t>
  </si>
  <si>
    <t xml:space="preserve">     FM-модулятор/ Bluetooth</t>
  </si>
  <si>
    <t xml:space="preserve">     Монопод для селфи/селфи-лампы</t>
  </si>
  <si>
    <t xml:space="preserve">        Селфи Палка EarlDom ET-ZP15 (черные)</t>
  </si>
  <si>
    <t xml:space="preserve">            Bluetooth-гарнитура Hoco E35 цвет: чёрныйBluetooth-гарнитура Hoco E35 цвет: чёрныйBluetooth-гарнитур</t>
  </si>
  <si>
    <t xml:space="preserve">            Bluetooth-гарнитура Hoco S7 Бизнес модель цвет:черный</t>
  </si>
  <si>
    <t xml:space="preserve">            Беспроводная колонка Hoco BS35 цвет: хаки</t>
  </si>
  <si>
    <t xml:space="preserve">            Беспроводная колонка Hoco BS36 цвет: хаки</t>
  </si>
  <si>
    <t xml:space="preserve">            Беспроводная колонка Hoco BS36 цвет: черный</t>
  </si>
  <si>
    <t xml:space="preserve">            Блок питания для ноутбука  20V 65W 3.25A штекер 7,9x5,5 (G311)</t>
  </si>
  <si>
    <t>G311</t>
  </si>
  <si>
    <t>H02</t>
  </si>
  <si>
    <t xml:space="preserve">                    Электрический удлинитель "ДЖЕТТ" РС-3 с заземлением (ПВС 3*0,75) 3,0м  16А [35]</t>
  </si>
  <si>
    <t xml:space="preserve">                    Электрический удлинитель "ДЖЕТТ" РС-3 с заземлением (ПВС 3*0,75) 5,0м  16А [30]</t>
  </si>
  <si>
    <t xml:space="preserve">                ПДУ для Grundig TP-711  (серия HGR006)</t>
  </si>
  <si>
    <t>HGR006</t>
  </si>
  <si>
    <t xml:space="preserve">        KIVI / XIAOMI</t>
  </si>
  <si>
    <t xml:space="preserve">            ПДУ Xiaomi XMRM-OOA (D79C100139A50) TV 4S</t>
  </si>
  <si>
    <t xml:space="preserve">                Huayu for Samsung Smart TV BN-1220 универсальный пульт, корпус BN59-01220D, без функции голос.набора</t>
  </si>
  <si>
    <t xml:space="preserve">                ПДУ для Samsung MF59-00215A SAT ic  (серия HSR088)</t>
  </si>
  <si>
    <t>HSR088</t>
  </si>
  <si>
    <t xml:space="preserve">        Автомобильный Bluetooth EarlDom ET-M52 (черный)</t>
  </si>
  <si>
    <t xml:space="preserve">            Зажим для кабеля EarlDom ET-EH81 (красный)</t>
  </si>
  <si>
    <t xml:space="preserve">            Зажим для кабеля EarlDom ET-EH81 (синий)</t>
  </si>
  <si>
    <t xml:space="preserve">        Селфи лампа 30 см EarlDom ET-ZP06 (белый)</t>
  </si>
  <si>
    <t xml:space="preserve">        Селфи лампа 30 см EarlDom ET-ZP06 (черный)</t>
  </si>
  <si>
    <t xml:space="preserve">        Селфи Палка EarlDom ET-ZP15 (розовый)</t>
  </si>
  <si>
    <t xml:space="preserve">            Петличный микрофон EarlDom ET-E35 штекер Type-C(черный)</t>
  </si>
  <si>
    <t xml:space="preserve">            Петличный микрофон EarlDom ET-E36 штекер Лайтнинг (черный)</t>
  </si>
  <si>
    <t xml:space="preserve">            Кабель Аудио 0,25мм  100м красно-черный(катушка) 09-001</t>
  </si>
  <si>
    <t>09-001</t>
  </si>
  <si>
    <t xml:space="preserve">            Кабель Аудио 0,35мм  100м красно-черный(катушка) 09-002</t>
  </si>
  <si>
    <t>09-002</t>
  </si>
  <si>
    <t xml:space="preserve">            Кабель Аудио 0,50мм  100м красно-черный(катушка) 09-003</t>
  </si>
  <si>
    <t>09-003</t>
  </si>
  <si>
    <t xml:space="preserve">            Кабель Аудио 0,75мм  100м красно-черный(катушка) 09-004</t>
  </si>
  <si>
    <t>09-004</t>
  </si>
  <si>
    <t xml:space="preserve">            Кабель Аудио 1,00мм  100м красно-черный(катушка) 09-005</t>
  </si>
  <si>
    <t>09-005</t>
  </si>
  <si>
    <t xml:space="preserve">            Кабель Аудио 1,50мм  100м красно-черный(катушка) 09-006</t>
  </si>
  <si>
    <t>09-006</t>
  </si>
  <si>
    <t xml:space="preserve">            Кабель Аудио 2,50мм  100м красно-черный(катушка) 09-007</t>
  </si>
  <si>
    <t>09-007</t>
  </si>
  <si>
    <t xml:space="preserve">            Кабель Аудио 4,00мм  50м красно-черный(катушка) 09-008</t>
  </si>
  <si>
    <t>09-008</t>
  </si>
  <si>
    <t>60-012</t>
  </si>
  <si>
    <t xml:space="preserve">            Кабель DVI-D штекер - DVI-D штекер  1,5 м  GOLD с ферритами   BB (56-001)</t>
  </si>
  <si>
    <t>56-001</t>
  </si>
  <si>
    <t xml:space="preserve">            Ручной  фонарик H-8008 ( комплект АКБ 18650, касета 3*ААА, З/У)</t>
  </si>
  <si>
    <t>H-8008</t>
  </si>
  <si>
    <t xml:space="preserve">                ПДУ для Philips 996590009748 ic NEW LCD TV( серия HPH203)</t>
  </si>
  <si>
    <t>HPH203</t>
  </si>
  <si>
    <t xml:space="preserve">                ПДУ для Polar/Prestigio 2619-ED00POLA (2619-ED00PRES) ic LCD TV Ok.26A9-ED001K11(серия HOB1833)</t>
  </si>
  <si>
    <t>HOB1833</t>
  </si>
  <si>
    <t xml:space="preserve">                ПДУ для Sharp LC-32HI3222E ( white) ic LCD TV (серия HSH179)</t>
  </si>
  <si>
    <t>HSH179</t>
  </si>
  <si>
    <t xml:space="preserve">        Мультиметры</t>
  </si>
  <si>
    <t xml:space="preserve">            Мультиметр цифровой DT838 </t>
  </si>
  <si>
    <t xml:space="preserve">                16А</t>
  </si>
  <si>
    <t xml:space="preserve">                ПДУ для Samsung BN59-01315B ic LED TV NEW (серия HSM484)</t>
  </si>
  <si>
    <t>HSM484</t>
  </si>
  <si>
    <t xml:space="preserve">        Автомобильный беспроводной ресивер AUX  Hoco E53</t>
  </si>
  <si>
    <t xml:space="preserve">            Сетевое ЗУ BOROFONE 2.1A 1хUSB  BA20A  (white)</t>
  </si>
  <si>
    <t xml:space="preserve">                Дата-кабель BOROFONE BX19 Micro (1м., 1.3A), цвет: чёрный</t>
  </si>
  <si>
    <t xml:space="preserve">     Компьютерные мыши, Геймпады, Клавиатура</t>
  </si>
  <si>
    <t xml:space="preserve">        Геймпад Borofone DGA02 Mobile game assist button (black)</t>
  </si>
  <si>
    <t xml:space="preserve">        Геймпад Borofone DGA02 Mobile game assist button (прозрачный)</t>
  </si>
  <si>
    <t xml:space="preserve">     Наушники, Колонки, Микрофоны</t>
  </si>
  <si>
    <t xml:space="preserve">            Беспроводная колонка Hoco BS38 (Bluetooth 5.0,USB,AUX, microSD, FM,режим TWS,1200mAh) цвет: красный</t>
  </si>
  <si>
    <t xml:space="preserve">            Беспроводная колонка Hoco BS38 (Bluetooth 5.0,USB,AUX, microSD, FM,режим TWS,1200mAh) цвет: синий</t>
  </si>
  <si>
    <t xml:space="preserve">            Микрофон Hoco DI02 на клипсе длина 2 м. цвет:черный</t>
  </si>
  <si>
    <t xml:space="preserve">            Зарядное устройство GP PB19GS-CR1 универсальное  для аккумуляторов</t>
  </si>
  <si>
    <t xml:space="preserve">            Зарядное устройство ТРОФИ TR-120 для аккумуляторов</t>
  </si>
  <si>
    <t xml:space="preserve">            Зарядное устройство ТРОФИ TR-803 LCD скоростное для аккумуляторов</t>
  </si>
  <si>
    <t xml:space="preserve">                ПДУ для VITYAZ/EUROSAT K16 dvb-s ic (серия HOB1310)</t>
  </si>
  <si>
    <t xml:space="preserve">            Huayu HL-1340Eобучаемый универсальный пульт на 3 устройства (серия HRM1448)</t>
  </si>
  <si>
    <t>HRM1448</t>
  </si>
  <si>
    <t xml:space="preserve">            Huayu ClickPDU G30S Air Mouseобучаемый пульт с гироскопом и голосовым управлением для Android TV Box</t>
  </si>
  <si>
    <t xml:space="preserve">            Huayu ClickPDU L Air Mouse W2Аэромышь, Клавиатура на кириллице, Тачпад, Голосовой поиск, Обучение ИК</t>
  </si>
  <si>
    <t xml:space="preserve">                LG AN-MR19BA(IVI)  AKB75635302 Magic  ЗАМЕНЯЕТ пульт AN-MR18BA (IVI) , AN-MR650A</t>
  </si>
  <si>
    <t xml:space="preserve">                ПДУ для LG AKB75675312 ic SMART LED LCD TV (серия HLG435)</t>
  </si>
  <si>
    <t>HLG435</t>
  </si>
  <si>
    <t xml:space="preserve">                Huayu ClickPDU RM-L1350 универс. пульт корпус BN59-01259B для Samsung Smart TV (серия HOD1037)</t>
  </si>
  <si>
    <t>HOD1037</t>
  </si>
  <si>
    <t xml:space="preserve">                Пульт Samsung BN59-01220D SMART TOUCH</t>
  </si>
  <si>
    <t>NK168-68</t>
  </si>
  <si>
    <t xml:space="preserve">            Фонарик велосипедный YZ-1125</t>
  </si>
  <si>
    <t xml:space="preserve">            Фонарик велосипедный YZ-1320</t>
  </si>
  <si>
    <t xml:space="preserve">            Фонарик велосипедный аккумуляторный  YZ-1332</t>
  </si>
  <si>
    <t xml:space="preserve">            Фонарик велосипедный аккумуляторный YZ-1333</t>
  </si>
  <si>
    <t xml:space="preserve">            Фонарик велосипедный аккумуляторный YZ-1478</t>
  </si>
  <si>
    <t xml:space="preserve">            Фонарик велосипедный аккумуляторный YZ-910</t>
  </si>
  <si>
    <t xml:space="preserve">                ПДУ для Galaxy Innovations (Gi) HOF12B441GPD11 S8120 ic (серия HOB382)</t>
  </si>
  <si>
    <t>HOB382</t>
  </si>
  <si>
    <t xml:space="preserve">         Универсальные ПДУ (на все типы устройств)</t>
  </si>
  <si>
    <t xml:space="preserve">            Huayu RTV-03 VER.02 универсальный пульт, обновленная версия (серия HRM1714)</t>
  </si>
  <si>
    <t>HRM1714</t>
  </si>
  <si>
    <t xml:space="preserve">            Huayu RuTV-ST02 универсальный пульт для различных марок TV (серия HRM1666)</t>
  </si>
  <si>
    <t>HRM1666</t>
  </si>
  <si>
    <t xml:space="preserve">                ClickPdu для LG AN-MR19BA-IR работает по ик сигналу, универсальный пульт  (серия HOD1036)</t>
  </si>
  <si>
    <t>HOD1036</t>
  </si>
  <si>
    <t xml:space="preserve">                ПДУ для Philips 49PUT6101/60(398GR08BEPHN11HL) ic Netflix ( серия HPH222)</t>
  </si>
  <si>
    <t>HPH222</t>
  </si>
  <si>
    <t>HTB168</t>
  </si>
  <si>
    <t xml:space="preserve">                ПДУ для Vityas RS41-DCG ic AKIRA /FUSION /ORION/ SUPRA/ MYSTERY/ HYUNDAI/STARWIND/Hi (серия HOB1491)</t>
  </si>
  <si>
    <t>HOB1491</t>
  </si>
  <si>
    <t xml:space="preserve">                ПДУ для Vityaz K35/Polar 81LTV7003 ( K77)/Izumi ic (серия HOB575)</t>
  </si>
  <si>
    <t>HOB575</t>
  </si>
  <si>
    <t xml:space="preserve">                ПДУ для Vityaz RS41C0 TIMESHIFTic shivaki/ akira/ dexp/ fusion/ Erisson/ telefunken (серия HOB1803)</t>
  </si>
  <si>
    <t>HOB1803</t>
  </si>
  <si>
    <t xml:space="preserve">                ПДУ для GOLDMASTER T-707HD&amp;HDI/Cadena HT-1110 (REXANT RX-511)ic dvb-t2 (серия HOB1219)</t>
  </si>
  <si>
    <t>HOB1219</t>
  </si>
  <si>
    <t xml:space="preserve">                ПДУ для SkyTech 97g/ D-Color DC1201HD miniDVB-T2 ic DVB-T2 911HD (серия HVD003)</t>
  </si>
  <si>
    <t>HVD003</t>
  </si>
  <si>
    <t xml:space="preserve">                ПДУ для World Vision VW T37, T54, T57D, T57Mic dvb-t2 (серия HOB946)</t>
  </si>
  <si>
    <t>HOB946</t>
  </si>
  <si>
    <t xml:space="preserve">            Huayu ClickPDU MX3M Air Mouse с гироскопом и голосовым управлением и клавиатурой  для Android TV Box</t>
  </si>
  <si>
    <t xml:space="preserve">                Huayu for BBK RM-D1177 универсальный пульт (серия HRM1051)</t>
  </si>
  <si>
    <t>HRM1051</t>
  </si>
  <si>
    <t xml:space="preserve">                Huayu for JVC RM-710R универсальный пульт (серия HRM1718)</t>
  </si>
  <si>
    <t>HRM1718</t>
  </si>
  <si>
    <t xml:space="preserve">                Huayu for LG RM-L915+ универсальный пульт  (серия  HRM1077)</t>
  </si>
  <si>
    <t>HRM1077</t>
  </si>
  <si>
    <t xml:space="preserve">                Huayu for Sharp  RM-689G  универсальный пульт  (серия HRM398)</t>
  </si>
  <si>
    <t>HRM398</t>
  </si>
  <si>
    <t xml:space="preserve">                Huayu for Sharp  RM-717G  универсальный пульт  (серия HRM471)</t>
  </si>
  <si>
    <t>HRM471</t>
  </si>
  <si>
    <t xml:space="preserve">                Huayu for SONY RM-1025A универсальный  пульт (серия HRM1509)</t>
  </si>
  <si>
    <t>HRM1509</t>
  </si>
  <si>
    <t xml:space="preserve">                Huayu for SONY RM-L1351 GOOGLE PLAY , NETFLIX (серия HRM1553)</t>
  </si>
  <si>
    <t>HRM1553</t>
  </si>
  <si>
    <t xml:space="preserve">                ПДУ для Sony RMT-TX100E ic (серия HSN284)</t>
  </si>
  <si>
    <t>HSN284</t>
  </si>
  <si>
    <t xml:space="preserve">            Фонарик велосипедный YZ-1480</t>
  </si>
  <si>
    <t xml:space="preserve">                    Сетевой удлинитель "ОБИХОД" РС-3 (ШВВП) 1,5м [60]</t>
  </si>
  <si>
    <t xml:space="preserve">                ПДУ для Vityaz RS41-MOUSE Supra/DEXP/ DNS/ Erisson/Fusion (STV-LC32ST3001F)ic LCD TV (серия HOB1991)</t>
  </si>
  <si>
    <t xml:space="preserve">                ПДУ для Samsung AA59-00560A (AA59-00581A) ic 3D (серия HSM397)</t>
  </si>
  <si>
    <t>HSM397</t>
  </si>
  <si>
    <t xml:space="preserve">                ПДУ для Telefunken 507CUP ic LCD TV (серия HOB2646)</t>
  </si>
  <si>
    <t>HOB2646</t>
  </si>
  <si>
    <t xml:space="preserve">                ПДУ дляTelefunken 507DTV(TF-LED28S9T2)ic MYSTERY/DEXP/DNS/DOFFLER/ERISSON/IZUMI/MANTA(серия HOB1525)</t>
  </si>
  <si>
    <t>HOB1525</t>
  </si>
  <si>
    <t xml:space="preserve">                ПДУ для Daewoo  R-22  ic (серия HDW016)</t>
  </si>
  <si>
    <t>HDW016</t>
  </si>
  <si>
    <t xml:space="preserve">            ПДУ для KIVI KT1712/1157-HH/1157-SX ( K504Q4350108) ориг. Инфракрасный пульт дистанц. управления</t>
  </si>
  <si>
    <t xml:space="preserve">            ПДУ для KIVI RC80 (40FR50BR) ic (серия HOB2607)</t>
  </si>
  <si>
    <t>HOB2607</t>
  </si>
  <si>
    <t xml:space="preserve">            Универсальный блок питания для ноутбука (8 насадок)19v 120W</t>
  </si>
  <si>
    <t>19V-8</t>
  </si>
  <si>
    <t xml:space="preserve">                Внешний аккумулятор BOROFONE BT2A 2600 мАч (белый)</t>
  </si>
  <si>
    <t xml:space="preserve">                Внешний аккумулятор BOROFONE BT2A 2600 мАч (черный)</t>
  </si>
  <si>
    <t xml:space="preserve">           8 Gb Флэш-накопитель</t>
  </si>
  <si>
    <t xml:space="preserve">            USB флэш-диск Borofone 8Gb BUD2 цвет: черный</t>
  </si>
  <si>
    <t xml:space="preserve">          16 Gb Флэш-накопитель</t>
  </si>
  <si>
    <t xml:space="preserve">            USB флэш-диск HOCO 16Gb UD5 Wisdom USB3.0 цвет:черный (запись: 15-80 МБ/с, чтение: 20-90 МБ/с.)</t>
  </si>
  <si>
    <t xml:space="preserve">            USB флэш-диск HOCO 16Gb UD8 USB-A или Type-C корпус металл, цвет: серебристый</t>
  </si>
  <si>
    <t xml:space="preserve">          32 Gb Флэш-накопитель</t>
  </si>
  <si>
    <t xml:space="preserve">            USB флэш-диск HOCO 32Gb UD4 USB2.0 металл. корпус цвет: серебристый</t>
  </si>
  <si>
    <t xml:space="preserve">            USB флэш-диск HOCO 32Gb UD6 USB2.0 HIGH-SPEED, цвет: матовый черный</t>
  </si>
  <si>
    <t xml:space="preserve">          64 Gb Флэш-накопитель</t>
  </si>
  <si>
    <t xml:space="preserve">            USB флэш-диск HOCO 64Gb UD4 USB2.0 металл. корпус цвет: серебристый</t>
  </si>
  <si>
    <t xml:space="preserve">            USB флэш-диск HOCO 64Gb UD5 Wisdom USB3.0 цвет:черный (запись: 15-80 МБ/с, чтение: 20-90 МБ/с.)</t>
  </si>
  <si>
    <t xml:space="preserve">            USB флэш-диск HOCO 64Gb UD6 USB2.0 HIGH-SPEED, цвет: матовый черный</t>
  </si>
  <si>
    <t xml:space="preserve">            USB,Type-C флэш-диск HOCO 2в1 64Gb UD8 USB3.0 корпус металл, цвет: серебристый</t>
  </si>
  <si>
    <t xml:space="preserve">         128 Gb Флэш-накопитель</t>
  </si>
  <si>
    <t xml:space="preserve">            USB флэш-диск Borofone 128Gb BUD1 цвет: серебристый</t>
  </si>
  <si>
    <t xml:space="preserve">            USB флэш-диск Borofone 128Gb BUD2 цвет: черный</t>
  </si>
  <si>
    <t xml:space="preserve">            USB флэш-диск HOCO 128Gb UD5 Wisdom USB3.0 цвет:черный (запись: 15-80 МБ/с, чтение: 20-90 МБ/с.)</t>
  </si>
  <si>
    <t xml:space="preserve">        Карты памяти Micro SDHC</t>
  </si>
  <si>
    <t xml:space="preserve">            Micro SDHC высокоскоростная карта памяти 128GB Class 10 Borofone (без адаптера)</t>
  </si>
  <si>
    <t xml:space="preserve">            Micro SDHC высокоскоростная карта памяти 32GB Class 10 Borofone (без адаптера)</t>
  </si>
  <si>
    <t xml:space="preserve">            Micro SDHC высокоскоростная карта памяти 64GB Class 10 Borofone (без адаптера)</t>
  </si>
  <si>
    <t xml:space="preserve">            Micro SDHC карта памяти Hoco 16GB Class 10 (без адаптера) USB 3.0</t>
  </si>
  <si>
    <t xml:space="preserve">            Micro SDHC карта памяти Hoco 32GB Class 10 (без адаптера) USB 3.0</t>
  </si>
  <si>
    <t xml:space="preserve">            Micro SDHC карта памяти Hoco 8GB Class 10 (без адаптера) USB 2.0м</t>
  </si>
  <si>
    <t xml:space="preserve">            Micro SDXC карта памяти Hoco 128GB Class 10  (без адаптера)</t>
  </si>
  <si>
    <t xml:space="preserve">            Micro SDXC карта памяти Hoco 64GB Class 10 (без адаптера) USB 3.0</t>
  </si>
  <si>
    <t xml:space="preserve">        Автомобильные Держатели</t>
  </si>
  <si>
    <t xml:space="preserve">            Автодержатель BOROFONE BH17 универсальный,магнитный,поворотный,складной цвет: черный</t>
  </si>
  <si>
    <t xml:space="preserve">            Автодержатель BOROFONE BH5 магнитный, липучка, цвет: серебристый</t>
  </si>
  <si>
    <t xml:space="preserve">            Автодержатель BOROFONE BH5 магнитный, липучка, цвет: чёрный</t>
  </si>
  <si>
    <t xml:space="preserve">            Автодержатель BOROFONE BH7 магнитный, липучка, цвет: серебристый</t>
  </si>
  <si>
    <t xml:space="preserve">            Автодержатель BOROFONE BH7 магнитный, липучка, цвет: черный</t>
  </si>
  <si>
    <t xml:space="preserve">            Автодержатель Hoco CA70 универсальный,на заднее сиденье цвет: черный</t>
  </si>
  <si>
    <t xml:space="preserve">        вело/мото Держатели</t>
  </si>
  <si>
    <t xml:space="preserve">            Держатель BOROFONE BH15 для велосипеда и мотоцикла, цвет: черно-красный</t>
  </si>
  <si>
    <t xml:space="preserve">        Настольная подставки/держатели</t>
  </si>
  <si>
    <t xml:space="preserve">            Настольная подставка HOCO PH23, цвет: белый&amp;розовый</t>
  </si>
  <si>
    <t xml:space="preserve">            Настольная подставка HOCO PH24, цвет: белый&amp;серебрянный</t>
  </si>
  <si>
    <t xml:space="preserve">            Настольная подставка HOCO PH27, цвет: черный</t>
  </si>
  <si>
    <t xml:space="preserve">            Настольная подставка HOCO PH28, цвет: черный</t>
  </si>
  <si>
    <t xml:space="preserve">            Настольный держатель BOROFONE BH24, цвет: белый</t>
  </si>
  <si>
    <t xml:space="preserve">            A23 / A27 / CR123 / CR2 / Специальные</t>
  </si>
  <si>
    <t xml:space="preserve">                GP 476A/4LR44-1BP 6V 1/10 Эл.питания</t>
  </si>
  <si>
    <t xml:space="preserve">                GP A27 Эл.питания</t>
  </si>
  <si>
    <t xml:space="preserve">                GP Lithium CR123A/1BP 1/10 Эл.питания</t>
  </si>
  <si>
    <t xml:space="preserve">                GP Lithium CR2/1BP 1/10 Эл.питания</t>
  </si>
  <si>
    <t xml:space="preserve">                VARTA V27GA Electronics 1BP Эл.питания</t>
  </si>
  <si>
    <t xml:space="preserve">            Воздушно-цинковые батарейки (для слуховых аппаратов)</t>
  </si>
  <si>
    <t xml:space="preserve">            Литиевые дисковые батарейки</t>
  </si>
  <si>
    <t xml:space="preserve">                GP Lithium CR2016 5BP  Эл. питания</t>
  </si>
  <si>
    <t xml:space="preserve">                GP Lithium CR2430/5BP   5/100 Эл. питания</t>
  </si>
  <si>
    <t xml:space="preserve">                GP Lithium CR2450/5BP 5/100 Эл. питания</t>
  </si>
  <si>
    <t xml:space="preserve">                Элемент питания VARTA Lithium CR1216 1BP </t>
  </si>
  <si>
    <t xml:space="preserve">                Элемент питания VARTA Lithium CR1225 1BP </t>
  </si>
  <si>
    <t xml:space="preserve">                Элемент питания VARTA Lithium CR1632 1BP</t>
  </si>
  <si>
    <t xml:space="preserve">                Элемент питания VARTA Lithium CR2016/1BP 1/10</t>
  </si>
  <si>
    <t xml:space="preserve">                Элемент питания VARTA Lithium CR2025/1BP 1/10</t>
  </si>
  <si>
    <t xml:space="preserve">                Элемент питания VARTA Lithium CR2032/1BP 1/10</t>
  </si>
  <si>
    <t xml:space="preserve">            Марганцево-цинковые пуговичные (часовые) батарейки</t>
  </si>
  <si>
    <t xml:space="preserve">                GP 164/LR620/AG1 10BP  Эл. питания</t>
  </si>
  <si>
    <t xml:space="preserve">                GP 177/LR626/AG4 10BP  Эл. питания  </t>
  </si>
  <si>
    <t xml:space="preserve">                GP 189/LR54/V10GA 10BP  Эл. питания</t>
  </si>
  <si>
    <t xml:space="preserve">                GP 192/LR41/V3GA 10BP  Эл. питания</t>
  </si>
  <si>
    <t xml:space="preserve">                GP A76/LR44/V13GA 10BP  Эл. питания</t>
  </si>
  <si>
    <t xml:space="preserve">        FM-модулятор с автомобильным ЗУ Hoco E19 цвет: металлик</t>
  </si>
  <si>
    <t xml:space="preserve">        FM-модулятор с автомобильным ЗУ Hoco E51 цвет: черный (Bluetooth 5.0.,2 USB: 5V-2.1A-3.1A + Type-C:</t>
  </si>
  <si>
    <t xml:space="preserve">                Дата-кабель Hoco S4 Lightning (1.2 м., дисплей+время зарядки., 2.4A) цвет: чёрный</t>
  </si>
  <si>
    <t xml:space="preserve">                Дата-кабель Hoco S8 Lightning (магнитный, 1.2 м) цвет: черный</t>
  </si>
  <si>
    <t xml:space="preserve">                Дата-кабель Hoco S8 Micro (магнитный, 1.2 м) цвет: черный</t>
  </si>
  <si>
    <t xml:space="preserve">                Дата-кабель Hoco S8 Type-C (магнитный, 1.2 м) цвет: черный</t>
  </si>
  <si>
    <t xml:space="preserve">                Дата-кабель Hoco X50 Type-C -Type-C (1 м. нейлон+алюминий,до 5A), цвет: черный</t>
  </si>
  <si>
    <t xml:space="preserve">                Дата-кабель Hoco X51 (Type-C to Type-C,1 м.,max 100W,max 5A), цвет: белый</t>
  </si>
  <si>
    <t xml:space="preserve">                Дата-кабель Hoco X50  2 в 1 (Type-C to Type-C, Lightning to Type-C  1м.,max 60W,QC 3.0), цвет: серый</t>
  </si>
  <si>
    <t xml:space="preserve">                Дата-кабель Hoco X50 2 в 1 (Type-C to Type-C, Lightning to Type-C  1м.,max 60W,QC 3.0), цвет: черный</t>
  </si>
  <si>
    <t xml:space="preserve">        Переходники Type-C, USB, Lightning</t>
  </si>
  <si>
    <t xml:space="preserve">            Адаптер BOROFONE BV7 Lightning на Lightning+3.5мм цвет: белый</t>
  </si>
  <si>
    <t xml:space="preserve">            Адаптер BOROFONE BV8 Type-C на Type-C+3.5mm цвет: черный</t>
  </si>
  <si>
    <t xml:space="preserve">            Адаптер Hoco LS26 Type-C 2-in-1(Аудио-переходник цвет: серебристый</t>
  </si>
  <si>
    <t xml:space="preserve">            Адаптер OTG EarlDom ET-OT44 (белый) Адаптер iOS 2 USB</t>
  </si>
  <si>
    <t xml:space="preserve">            Акустический кабель Hoco UPA13 Lightning - jack(M) 3.5mm (1.0 м), цвет: чёрный</t>
  </si>
  <si>
    <t xml:space="preserve">            Конвертер Borofone BV6 Lightning на 2x Lightning (аудио + зарядка) цвет: белый</t>
  </si>
  <si>
    <t xml:space="preserve">            Переходник Hoco Micro USB - Lightning цвет: розовое золото</t>
  </si>
  <si>
    <t xml:space="preserve">            Переходник USB гнездо А - штекер micro B   L: 0,2 м  OTG (26-002)</t>
  </si>
  <si>
    <t xml:space="preserve">            Переходник USB гнездо А - штекер type C   L: 0,2 м   OTG (26-008)</t>
  </si>
  <si>
    <t xml:space="preserve">            Переходник-адаптер BOROFONE BV5 Micro to Lightning цвет: себристый</t>
  </si>
  <si>
    <t xml:space="preserve">            Переходник-адаптер Hoco LS20 Lightning - Lightning зарядка+Lightning аудио, цвет: серебристый</t>
  </si>
  <si>
    <t xml:space="preserve">            Переходник-адаптер Hoco LS20 Lightning - Lightning зарядка+Lightning аудио, цвет: чёрный</t>
  </si>
  <si>
    <t xml:space="preserve">            Переходник-адаптер Hoco LS21 Lightning - Lightning зарядка+Jack 3.5 аудио, цвет: серебристый</t>
  </si>
  <si>
    <t xml:space="preserve">            Переходник-адаптер Hoco LS21 Lightning - Lightning зарядка+Jack 3.5 аудио, цвет: чёрный</t>
  </si>
  <si>
    <t xml:space="preserve">            Переходник-адаптер Hoco LS22 с кольцом-держателем Lightning - Lightning зарядка+Lightning аудио</t>
  </si>
  <si>
    <t xml:space="preserve">            Переходник-адаптер Hoco LS23 с кольцом-держателем Lightning - Lightning зарядка+Jack 3.5 аудио</t>
  </si>
  <si>
    <t xml:space="preserve">     Картридеры, Хабы, Конверторы</t>
  </si>
  <si>
    <t xml:space="preserve">         Хабы, Картридеры</t>
  </si>
  <si>
    <t xml:space="preserve">        Аудио-видео конверторы HDMI, USB(Type-C, USB, Lightning)</t>
  </si>
  <si>
    <t xml:space="preserve">            HDMI устройство EarlDom ET-C4 (серый)</t>
  </si>
  <si>
    <t xml:space="preserve">            HDMI устройство EarlDom ET-W11 (серебро)</t>
  </si>
  <si>
    <t xml:space="preserve">            HDMI устройство EarlDom ET-W11 (черный)</t>
  </si>
  <si>
    <t xml:space="preserve">            HDMI устройство EarlDom ET-W12 (черно-красный)</t>
  </si>
  <si>
    <t xml:space="preserve">            HDMI устройство EarlDom ET-W13 (серебро)</t>
  </si>
  <si>
    <t xml:space="preserve">            HDMI устройство EarlDom ET-W13 (черный)</t>
  </si>
  <si>
    <t xml:space="preserve">            HDMI устройство ET-W1+ (черный)</t>
  </si>
  <si>
    <t xml:space="preserve">            HDMI устройство ET-W2+ (черный)</t>
  </si>
  <si>
    <t xml:space="preserve">            HDMI устройство ET-W4 (черный)</t>
  </si>
  <si>
    <t xml:space="preserve">            HDMI устройство ET-W5 (черный)</t>
  </si>
  <si>
    <t xml:space="preserve">            HDMI устройство ET-W8 (черный)</t>
  </si>
  <si>
    <t xml:space="preserve">            HDMI устройство ET-WS8C (черный)</t>
  </si>
  <si>
    <t xml:space="preserve">            Type-C - Xaб-конвертер Hoco HB15 Type-C на USB3.0*3+HDMI+Type-C цвет: металлик</t>
  </si>
  <si>
    <t xml:space="preserve">            Type-C - Xaб-конвертер Hoco HB16 Type-C на USB3.0*3+HDMI+Type-C+RJ45 цвет: металлик</t>
  </si>
  <si>
    <t xml:space="preserve">            Type-C - Xaб-разветвитель Hoco HB12 Type-C на USB3.0*4 цвет: металлик</t>
  </si>
  <si>
    <t xml:space="preserve">            Беспроводная колонка Hoco BS41 цвет: черный     (Bluetooth 5.0, AUX, USB, microSD, FM,2400mAh</t>
  </si>
  <si>
    <t xml:space="preserve">            Беспроводные TWS bluetooth-наушники</t>
  </si>
  <si>
    <t xml:space="preserve">            Внутриканальные/Вставные наушники</t>
  </si>
  <si>
    <t xml:space="preserve">                Беспроводные bluetooth-наушники AWEI A920BL, цвет: серый</t>
  </si>
  <si>
    <t xml:space="preserve">                Беспроводные bluetooth-наушники AWEI A920BL, цвет: черный</t>
  </si>
  <si>
    <t xml:space="preserve">                Беспроводные bluetooth-наушники AWEI A921BL, цвет: черный</t>
  </si>
  <si>
    <t xml:space="preserve">                Беспроводные bluetooth-наушники AWEI A960BL, цвет: черный</t>
  </si>
  <si>
    <t xml:space="preserve">                Беспроводные bluetooth-наушники AWEI A980BL, цвет: черный</t>
  </si>
  <si>
    <t xml:space="preserve">                Беспроводные bluetooth-наушники AWEI A990BL, цвет: черный</t>
  </si>
  <si>
    <t xml:space="preserve">                Беспроводные bluetooth-наушники AWEI B922BL, цвет: черный</t>
  </si>
  <si>
    <t xml:space="preserve">                Беспроводные bluetooth-наушники AWEI B923BL, цвет: черный</t>
  </si>
  <si>
    <t xml:space="preserve">                Беспроводные bluetooth-наушники AWEI B990BL, цвет: красный</t>
  </si>
  <si>
    <t xml:space="preserve">                Беспроводные bluetooth-наушники AWEI B990BL, цвет: черный</t>
  </si>
  <si>
    <t xml:space="preserve">                Беспроводные bluetooth-наушники AWEI G10, цвет: черный</t>
  </si>
  <si>
    <t xml:space="preserve">                Беспроводные bluetooth-наушники IPIPOO IL82BL, цвет: серый</t>
  </si>
  <si>
    <t xml:space="preserve">                Беспроводные bluetooth-наушники IPIPOO IL91BL, цвет: черный</t>
  </si>
  <si>
    <t xml:space="preserve">                Беспроводные bluetooth-наушники IPIPOO IL91BL, цвет: черный-красный</t>
  </si>
  <si>
    <t xml:space="preserve">                Беспроводные bluetooth-наушники IPIPOO IL92BL, цвет: золотой</t>
  </si>
  <si>
    <t xml:space="preserve">                Беспроводные bluetooth-наушники IPIPOO IL92BL, цвет: черный</t>
  </si>
  <si>
    <t xml:space="preserve">                Беспроводные bluetooth-наушники IPIPOO IL93BL, цвет: черный</t>
  </si>
  <si>
    <t xml:space="preserve">            Полноразмерные наушники</t>
  </si>
  <si>
    <t xml:space="preserve">                Беспроводные наушники Borofone BO4 полноразмерные с микрофоном цвет: красные</t>
  </si>
  <si>
    <t xml:space="preserve">                Беспроводные полноразмерные наушники EarlDom ET-BH43 (черные)</t>
  </si>
  <si>
    <t xml:space="preserve">        Проводные  наушники</t>
  </si>
  <si>
    <t xml:space="preserve">            Внутриканальные наушники с микрофоном</t>
  </si>
  <si>
    <t xml:space="preserve">                Наушники AWEI ES-80TY цвет: дерево-черный (с микрофоном, длина 1,2 м)</t>
  </si>
  <si>
    <t xml:space="preserve">                Наушники BOROFONE BM15 с микрофоном (1.2 м) цвет: белый＆золотой</t>
  </si>
  <si>
    <t xml:space="preserve">                Наушники BOROFONE BM16 с микрофоном (1.2 м) цвет: белый＆золотой </t>
  </si>
  <si>
    <t xml:space="preserve">                Наушники BOROFONE BM17 с микрофоном (1.2 м) цвет: белый </t>
  </si>
  <si>
    <t xml:space="preserve">                Наушники Hoco M1 EarPods Pro с микрофоном,проводные разьем Lightning  цвет: белый</t>
  </si>
  <si>
    <t xml:space="preserve">                Наушники Hoco M21 с микрофоном (1.2 м) Белый</t>
  </si>
  <si>
    <t xml:space="preserve">                Наушники Hoco M52 с микрофоном (1.2 м) цвет: белый</t>
  </si>
  <si>
    <t xml:space="preserve">                Наушники Hoco M56 с микрофоном (амбушюры - силикон, 1.2 м) цвет: белый</t>
  </si>
  <si>
    <t xml:space="preserve">                Наушники Hoco M58 цвет: белый (с микрофоном, 1.2 м)</t>
  </si>
  <si>
    <t xml:space="preserve">            Вставные наушники</t>
  </si>
  <si>
    <t xml:space="preserve">                Наушники BOROFONE BM30 с микрофоном (Apple AirPods, футляр,1.2 м), цвет: белый</t>
  </si>
  <si>
    <t xml:space="preserve">                Наушники BOROFONE BM40 Sage проводные наушники с микрофоном, аудио разъем 3.5 мм  (белые)</t>
  </si>
  <si>
    <t xml:space="preserve">                Наушники BOROFONE BM55 с микрофоном (1.2 м), цвет: черный</t>
  </si>
  <si>
    <t xml:space="preserve">                Наушники Hoco L12 Type-C с микрофоном, цвет: черный</t>
  </si>
  <si>
    <t xml:space="preserve">                Наушники Hoco L13 Type-C с микрофоном, цвет: черный</t>
  </si>
  <si>
    <t xml:space="preserve">                Наушники Hoco M1 Original Series Earphone для Apple с пультом управления Белые</t>
  </si>
  <si>
    <t xml:space="preserve">                Наушники Hoco M12 Flat Ear Universal Earphones with mic (1.2 м) с микрофоном Rose gold</t>
  </si>
  <si>
    <t xml:space="preserve">                Наушники Hoco M17 Unilateral Universal Earphone with mic (1.2 м) с микрофоном White Белые</t>
  </si>
  <si>
    <t xml:space="preserve">                Наушники Hoco M2 Wire Control Earphone с микрофоном Белые</t>
  </si>
  <si>
    <t xml:space="preserve">                Наушники Borofone BO5 полноразмерные с микрофоном (1.2 м) цвет: красные</t>
  </si>
  <si>
    <t xml:space="preserve">                Наушники Borofone BO5 полноразмерные с микрофоном (1.2 м) цвет: чёрный</t>
  </si>
  <si>
    <t xml:space="preserve">                Наушники Hoco W24 полноразмерные с микрофоном (1.2 м) цвет: красный</t>
  </si>
  <si>
    <t xml:space="preserve">                Наушники Hoco W24 полноразмерные с микрофоном (1.2 м) цвет: пурпурный</t>
  </si>
  <si>
    <t>s12</t>
  </si>
  <si>
    <t>s15</t>
  </si>
  <si>
    <t xml:space="preserve">            Автодержатель BH16, Номерной знак, цвет: черный-зеленый</t>
  </si>
  <si>
    <t xml:space="preserve">            Автодержатель BH16, Номерной знак, цвет: черный-серый</t>
  </si>
  <si>
    <t xml:space="preserve">            Автодержатель BOROFONE BH19 в решетку, цвет: черный</t>
  </si>
  <si>
    <t xml:space="preserve">            Автодержатель Hoco CA69 магнитный (длинная штанга), в решетку цвет: серебристый</t>
  </si>
  <si>
    <t xml:space="preserve">            Автодержатель Hoco CA69 магнитный (длинная штанга), в решетку цвет: черный</t>
  </si>
  <si>
    <t xml:space="preserve">            Настольный держатель HOCO PH15, подставка,алюминий, до 10 дюймов, цвет: серебро</t>
  </si>
  <si>
    <t xml:space="preserve">            Зарядное устройство Kodak C8001B USB [2 аккумулятора AA,AAA]</t>
  </si>
  <si>
    <t xml:space="preserve">        3R12 / LR1 / AAAA</t>
  </si>
  <si>
    <t xml:space="preserve">            GP Super LR1/910A 2BP 2/20 Элемент питания</t>
  </si>
  <si>
    <t xml:space="preserve">            GP Super LR8D425 (25A-2UE2) 2BP AAAA 2/20 Элемент питания</t>
  </si>
  <si>
    <t xml:space="preserve">                Элемент питания VARTA Lithium CR2320/1BP 1/10</t>
  </si>
  <si>
    <t xml:space="preserve">                Smartbuy AG1/10B 10/200 Элемент питания</t>
  </si>
  <si>
    <t xml:space="preserve">                Smartbuy AG10/10B (200/2000) (SBBB-AG10-10B) Батарейка часовая</t>
  </si>
  <si>
    <t xml:space="preserve">                Smartbuy AG12/10B (200/2000) (SBBB-AG12-10B) Батарейка часовая</t>
  </si>
  <si>
    <t xml:space="preserve">                Smartbuy AG3/10B (200/2000) (SBBB-AG3-10B) Батарейка часовая</t>
  </si>
  <si>
    <t xml:space="preserve">                Smartbuy AG4/10B (200/2000) (SBBB-AG4-10B) Батарейка часовая</t>
  </si>
  <si>
    <t xml:space="preserve">                Дата-кабель BOROFONE BU1 Lightning (магнитный, 1,2 м.,2,4A), цвет: черный</t>
  </si>
  <si>
    <t xml:space="preserve">                Дата-кабель BOROFONE BU11 Lightning (двухсторонний USB, 1.2 м), цвет: черный</t>
  </si>
  <si>
    <t xml:space="preserve">                Дата-кабель BOROFONE BX18 Lightning (3м., 1,6A), цвет: белый</t>
  </si>
  <si>
    <t xml:space="preserve">                Дата-кабель BOROFONE BX28 Lightning (1м.,аллюминиевый штекер 2,4A), цвет: металлик</t>
  </si>
  <si>
    <t xml:space="preserve">                Дата-кабель BOROFONE BX18 Micro (3м., 1,6A), цвет: белый</t>
  </si>
  <si>
    <t xml:space="preserve">                Дата-кабель BOROFONE BX28 Micro (1м.,аллюминиевый штекер 2,4A), цвет: металлик</t>
  </si>
  <si>
    <t xml:space="preserve">                Дата-кабель BOROFONE BX37 Micro (1,0 м), цвет: черный</t>
  </si>
  <si>
    <t xml:space="preserve">             2600/5200mAh </t>
  </si>
  <si>
    <t xml:space="preserve">            10 000/150000mAh</t>
  </si>
  <si>
    <t xml:space="preserve">                Внешний аккумулятор Hoco J41 10000mAh цвет: белый</t>
  </si>
  <si>
    <t xml:space="preserve">                Внешний аккумулятор Hoco J41 10000mAh цвет: черный</t>
  </si>
  <si>
    <t xml:space="preserve">                Внешний аккумулятор Hoco J46 10000mAh цвет: черный</t>
  </si>
  <si>
    <t xml:space="preserve">                Внешний аккумулятор Hoco J51 10000mAh цвет: металлик</t>
  </si>
  <si>
    <t xml:space="preserve">                Внешний аккумулятор Hoco J53 10000mAh цвет: белый</t>
  </si>
  <si>
    <t xml:space="preserve">                Внешний аккумулятор Hoco J67 10000mAh цвет: черный</t>
  </si>
  <si>
    <t xml:space="preserve">                Внешний аккумулятор Hoco S29 10000mAh цвет: черный</t>
  </si>
  <si>
    <t xml:space="preserve">                Внешний аккумулятор Hoco J60 30000mAh цвет: белый</t>
  </si>
  <si>
    <t xml:space="preserve">                Внешний аккумулятор Hoco J60 30000mAh цвет: черный</t>
  </si>
  <si>
    <t xml:space="preserve">            Chunghop RM-M86L универсальный обучаемый пульт 5в1</t>
  </si>
  <si>
    <t xml:space="preserve">                Huayu for LG RM-L930+ 3D универсальный пульт(серия HRM1124)</t>
  </si>
  <si>
    <t>HRM1124</t>
  </si>
  <si>
    <t xml:space="preserve">                Huayu for Philips RM-D631 универсальный пульт (серия HRM289)</t>
  </si>
  <si>
    <t>HRM289</t>
  </si>
  <si>
    <t xml:space="preserve">                Huayu for Philips RM-L1125 3D универсальный пульт (серия HRM1323)</t>
  </si>
  <si>
    <t>HRM1323</t>
  </si>
  <si>
    <t xml:space="preserve">                Huayu for Samsung RM-D1078+ универсальный пульт (серия HRM1232)</t>
  </si>
  <si>
    <t>HRM1232</t>
  </si>
  <si>
    <t xml:space="preserve">                ПДУ для Samsung BN59-01259B SMART TV /RM-L1350/ ic (серия HSM468)</t>
  </si>
  <si>
    <t>HSM468</t>
  </si>
  <si>
    <t xml:space="preserve">                Huayu for Sharp LCD TV RM-L1346 с функц. NETFLIX и YOUTUBE   универсальный пульт  (серия HRM1428)</t>
  </si>
  <si>
    <t>HRM1428</t>
  </si>
  <si>
    <t xml:space="preserve">                ПДУ для Sharp GB042WJSA ic (серия HSH167)</t>
  </si>
  <si>
    <t>HSH167</t>
  </si>
  <si>
    <t xml:space="preserve">                ПДУ для Supra RC21b (RC20b,RC6b) ic (серия HOB531)</t>
  </si>
  <si>
    <t>HOB531</t>
  </si>
  <si>
    <t xml:space="preserve">                ПДУ для Thomson RC3000E02 / Supra/ Hyundai / Fusion/ Telefunken/ Goldstar  ic (серия HTC059)</t>
  </si>
  <si>
    <t xml:space="preserve">                Huayu for Toshiba RM-L1328 универсальный пульт (серия HRM1567)</t>
  </si>
  <si>
    <t>HRM1567</t>
  </si>
  <si>
    <t xml:space="preserve">            Чехол для пульта WiMAX для ПДУ Apple TV</t>
  </si>
  <si>
    <t xml:space="preserve">            Чехол для пульта WiMAX для ПДУ Xiaomi</t>
  </si>
  <si>
    <t xml:space="preserve">            ГАЗ ДЛЯ ПОРТАТ. ГАЗОВ.ПРИБОРОВ ЗИМНЯЯ СМЕСЬ(CONTINENT COMFORT) 400МЛ 520СМ3</t>
  </si>
  <si>
    <t xml:space="preserve">            ГАЗОВАЯ ГОРЕЛКА-НАСАДКА GLOBUS CYCLONE С ТУРБИРОВАННЫМ ПЛАМЕНЕМ, НВ8605А</t>
  </si>
  <si>
    <t>НВ8605А</t>
  </si>
  <si>
    <t xml:space="preserve">            ГАЗОВАЯ ГОРЕЛКА-НАСАДКА GLOBUS С ПЬЕЗОПОДЖИГОМ, НВ8605</t>
  </si>
  <si>
    <t>НВ8605</t>
  </si>
  <si>
    <t xml:space="preserve">            ГАЗОВАЯ ГОРЕЛКА-НАСАДКА С ПЬЕЗОПОДЖИГОМ, НВ8609</t>
  </si>
  <si>
    <t>НВ8609</t>
  </si>
  <si>
    <t xml:space="preserve">            ЗАЖИГАЛКА КРЕМНИЕВАЯ ОДНОРАЗОВАЯ GLOBUS 7.7CM, DYF02</t>
  </si>
  <si>
    <t>DYF02</t>
  </si>
  <si>
    <t xml:space="preserve">            ЗАЖИГАЛКА ПЬЕЗО GLOBUS CRYSTAL МНОГОРАЗОВАЯ 8.25CM, DY581</t>
  </si>
  <si>
    <t>DY581</t>
  </si>
  <si>
    <t xml:space="preserve">            ЗАЖИГАЛКА ПЬЕЗО С ТУРБ-М ПЛАМ.GLOBUS TURBO CRYSTAL МН/РАЗ 7.8CM,DYF002</t>
  </si>
  <si>
    <t>DYF002</t>
  </si>
  <si>
    <t>НВ003С</t>
  </si>
  <si>
    <t xml:space="preserve">        505.Супер клей УНИВЕРСАЛЬНЫЙ пласт.туба 6г</t>
  </si>
  <si>
    <t xml:space="preserve">        506.Клей обувной ASK 506 пласт.туба. 6г</t>
  </si>
  <si>
    <t xml:space="preserve">        508.Супер клей УНИВЕРСАЛЬНЫЙ 2гр, УПАК.БЛИСТ-12ШТ</t>
  </si>
  <si>
    <t xml:space="preserve">                Huayu for HORIZONT/VITYAZ/IZUMI/POLAR  RM-L1057 универсальный пульт (серия HOD1024)</t>
  </si>
  <si>
    <t>HOD1024</t>
  </si>
  <si>
    <t xml:space="preserve">            ПЬЕЗОЗАЖИГАЛКА HB003C ГАЗОВАЯ BBQ МНОГОРАЗОВАЯ GLOBUS</t>
  </si>
  <si>
    <t xml:space="preserve">                ПДУ для Akai LES-48X87WF ic LCD TV (серия HOB1524)</t>
  </si>
  <si>
    <t>HOB1524</t>
  </si>
  <si>
    <t xml:space="preserve">                ПДУ для BBK LT-21610 ЖК телевизор ic (серия HOT941)</t>
  </si>
  <si>
    <t>HOT941</t>
  </si>
  <si>
    <t xml:space="preserve">                ПДУ для LG AKB73275502 ic BLU-RAY DISC HOME TEATER (серия  HLG405)</t>
  </si>
  <si>
    <t>HLG405</t>
  </si>
  <si>
    <t>HOD1035</t>
  </si>
  <si>
    <t xml:space="preserve">                ПДУ для Samsung BN59-01178F ic LCD SMART TV PIP (серия HSM430)</t>
  </si>
  <si>
    <t>HSM430</t>
  </si>
  <si>
    <t>155-631</t>
  </si>
  <si>
    <t>155-639</t>
  </si>
  <si>
    <t>155-633</t>
  </si>
  <si>
    <t>155-635</t>
  </si>
  <si>
    <t>155-637</t>
  </si>
  <si>
    <t>150-501</t>
  </si>
  <si>
    <t>150-509</t>
  </si>
  <si>
    <t>150-503</t>
  </si>
  <si>
    <t>150-505</t>
  </si>
  <si>
    <t>150-507</t>
  </si>
  <si>
    <t xml:space="preserve">                ПДУ для Витязь (VITYAS) AL52D, RC19 RC29LCD TV (серия HOB2336)</t>
  </si>
  <si>
    <t>HOB2336</t>
  </si>
  <si>
    <t xml:space="preserve">                Huayu for Sony RM-D641 DVD (серия HRM362)</t>
  </si>
  <si>
    <t>HRM362</t>
  </si>
  <si>
    <t>36-021</t>
  </si>
  <si>
    <t xml:space="preserve">                Переходник DVI-D гнездо - VGA штекер GOLD PVC</t>
  </si>
  <si>
    <t xml:space="preserve"> AC 050 A/03-016</t>
  </si>
  <si>
    <t xml:space="preserve">                Переходник DVI-D штекер - VGA гнездо GOLD PVC</t>
  </si>
  <si>
    <t>22-006</t>
  </si>
  <si>
    <t xml:space="preserve">                Huayu for HORIZONT/VITYAZ/Supra RM-L1097 универсальный  пульт(серия HOD1023)</t>
  </si>
  <si>
    <t>HOD1023</t>
  </si>
  <si>
    <t xml:space="preserve">                Huayu RM-L1316 универсальный пульт (серия HRM1437)</t>
  </si>
  <si>
    <t>HRM1437</t>
  </si>
  <si>
    <t xml:space="preserve">                Huayu для HISENSE DEXP/DNS RM-L1335 PLUS универсальный пульт(серия HRM1692)</t>
  </si>
  <si>
    <t>HRM1692</t>
  </si>
  <si>
    <t xml:space="preserve">            ПДУ для  Hyundai H-LED32R505BS2S ic (серия HOB2399)</t>
  </si>
  <si>
    <t>HOB2399</t>
  </si>
  <si>
    <t xml:space="preserve">                Huayu for LG RM-L1379 VER.2  TV универсальный пульт (серия HRM1777)</t>
  </si>
  <si>
    <t>HRM1777</t>
  </si>
  <si>
    <t xml:space="preserve">        Polar/Prestigio</t>
  </si>
  <si>
    <t xml:space="preserve">            неоригинальные  Polar/Prestigio</t>
  </si>
  <si>
    <t xml:space="preserve">                ПДУ для Prestigio PTV24SN04Z ic (серия HOB2471)</t>
  </si>
  <si>
    <t>HOB2471</t>
  </si>
  <si>
    <t xml:space="preserve">                ПДУ для Samsung BN59-01303A ic (серия HSM479)</t>
  </si>
  <si>
    <t>HSM479</t>
  </si>
  <si>
    <t xml:space="preserve">                ПДУ для Telefunken TF-LED32S37T2 ic  (серия HOB1276)</t>
  </si>
  <si>
    <t>HOB1276</t>
  </si>
  <si>
    <t xml:space="preserve">                ПДУ для Telefunken TF-LED32S39T2S (VAR1) ic  (серия HOB1999)</t>
  </si>
  <si>
    <t>HOB1999</t>
  </si>
  <si>
    <t xml:space="preserve">                HUAYU for TCL RM-L1508+ универсальный пульт (серия HRM1564)</t>
  </si>
  <si>
    <t>HRM1564</t>
  </si>
  <si>
    <t xml:space="preserve">                HUAYU for TOSHIBA RM-L1625 (CT-8547) универсальный пульт(серия HRM1712)</t>
  </si>
  <si>
    <t>HRM1712</t>
  </si>
  <si>
    <t>408AC</t>
  </si>
  <si>
    <t xml:space="preserve">                Huayu for LCD TV RM-L1050 корпус HISENSE EN-32961HS  универсальный пульт (серия HRM903)</t>
  </si>
  <si>
    <t xml:space="preserve">HRM903 </t>
  </si>
  <si>
    <t xml:space="preserve">                ПДУ для НТВ+ NTV-PLUS 710HD ic (серия HOB2786)</t>
  </si>
  <si>
    <t>HOB2786</t>
  </si>
  <si>
    <t xml:space="preserve">            Huayu для GREE K-GR1355универсальный пульт для кондиционеров </t>
  </si>
  <si>
    <t>HAR119</t>
  </si>
  <si>
    <t xml:space="preserve">                Huayu for JVC RM-L1552 для JVC LCD TV универсальный пульт с функцией YOUTUBE  (серия HRM1740)</t>
  </si>
  <si>
    <t>HRM1740</t>
  </si>
  <si>
    <t>HRM391</t>
  </si>
  <si>
    <t xml:space="preserve">                Huayu for SONY TV RM-L1615универсальный пульт с функцией YOU TUBE (серия HRM1705)</t>
  </si>
  <si>
    <t>HRM1705</t>
  </si>
  <si>
    <t xml:space="preserve">                Huayu for Toshiba RM-162B универсальный пульт (серия HRM994)</t>
  </si>
  <si>
    <t>HRM994</t>
  </si>
  <si>
    <t xml:space="preserve">                ПДУ для Toshiba CT-8509 ic LCD SMART  TV (серия HTB168)</t>
  </si>
  <si>
    <t xml:space="preserve">                Кабель штекер 3,5 мм стерео - 2 штекера RCA GOLD  5,0 м   PVC (62-019)</t>
  </si>
  <si>
    <t>62-019</t>
  </si>
  <si>
    <t>57-001</t>
  </si>
  <si>
    <t xml:space="preserve">                Дата-кабель Hoco X51 (Type-C to Type-C,2 м.,max 100W,max 5A), цвет: белый</t>
  </si>
  <si>
    <t xml:space="preserve">                Дата-кабель BOROFONE BU26 (магнитный 3 коннектора Lightning+Micro+Type-C) цвет: черный</t>
  </si>
  <si>
    <t xml:space="preserve">                Дата-кабель Hoco U97 2в1 на молнии (Lightning+Type-C,2.4A), цвет: черный-белый</t>
  </si>
  <si>
    <t xml:space="preserve">            Адаптер BOROFONE DH1 Type-C на 3 USB цвет: металлик</t>
  </si>
  <si>
    <t xml:space="preserve">            Адаптер BOROFONE DH2 Type-C на USB 3.0+ HDMI цвет: металлик</t>
  </si>
  <si>
    <t xml:space="preserve">            Адаптер Hoco HB11 Type-C на 3 USB цвет: черный</t>
  </si>
  <si>
    <t xml:space="preserve">            Адаптер Hoco LS29 Lightning - Lightning зарядка+Lightning аудио, цвет: белый</t>
  </si>
  <si>
    <t xml:space="preserve">            Адаптер Hoco LS29 Lightning - Lightning зарядка+Lightning аудио, цвет: розовый</t>
  </si>
  <si>
    <t xml:space="preserve">            Адаптер Hoco LS29 Lightning - Lightning зарядка+Lightning аудио, цвет: черный</t>
  </si>
  <si>
    <t xml:space="preserve">                Внешний аккумулятор Hoco J45 10000mAh цвет: черный</t>
  </si>
  <si>
    <t xml:space="preserve">            USB+Type-C флэш-диск Borofone 2в1 16Gb BUD3 USB3.0 корпус металл, цвет: серебристый</t>
  </si>
  <si>
    <t xml:space="preserve">            USB+Type-C флэш-диск HOCO 2в1 16Gb UD10 USB3.0 корпус металл, цвет: серебристый</t>
  </si>
  <si>
    <t xml:space="preserve">            USB+Type-C флэш-диск HOCO 2в1 32Gb UD10 USB3.0 корпус металл, цвет: серебристый</t>
  </si>
  <si>
    <t xml:space="preserve">            USB+Type-C флэш-диск Borofone 2в1 64Gb BUD3 USB3.0 корпус металл, цвет: серебристый</t>
  </si>
  <si>
    <t xml:space="preserve">            USB+Type-C флэш-диск HOCO 2в1 64Gb UD10 USB3.0 корпус металл, цвет: серебристый</t>
  </si>
  <si>
    <t xml:space="preserve">            USB+Type-C флэш-диск Borofone 2в1 128Gb BUD3 USB3.0 корпус металл, цвет: серебристый</t>
  </si>
  <si>
    <t xml:space="preserve">            USB+Type-C флэш-диск HOCO 2в1 128Gb UD10 USB3.0 корпус металл, цвет: серебристый</t>
  </si>
  <si>
    <t xml:space="preserve">        Диск CD-R/RW</t>
  </si>
  <si>
    <t xml:space="preserve">            Конверт бум.с окном, без клея 50/2000</t>
  </si>
  <si>
    <t xml:space="preserve">        Кольцевая лампа BOROFONE BY6 (режимы света,Bluetooth 4.0,пульт,1200 mAh) цвет: черный</t>
  </si>
  <si>
    <t xml:space="preserve">        Кольцевая лампа Hoco LV03 (режимы света,Bluetooth 4.0,пульт,1200 mAh) цвет: черный</t>
  </si>
  <si>
    <t xml:space="preserve">            Паста ГОИ 20гр.</t>
  </si>
  <si>
    <t xml:space="preserve">            Паста ГОИ 30гр. (г.Смоленск) </t>
  </si>
  <si>
    <t xml:space="preserve">            Мультиметр цифровой DT831</t>
  </si>
  <si>
    <t xml:space="preserve">            Беспроводная спортивная колонка Hoco HC4 цвет: синий (Bluetooth 5.0,USB,AUX,microSD,FM,TWS,1500mAh)</t>
  </si>
  <si>
    <t xml:space="preserve">                Беспроводные bluetooth наушники Hoco ES10 цвет: черный</t>
  </si>
  <si>
    <t xml:space="preserve">                Беспроводные bluetooth-наушники AWEI T1, цвет: серебряный</t>
  </si>
  <si>
    <t xml:space="preserve">                Беспроводные bluetooth-наушники AWEI T1, цвет: черный</t>
  </si>
  <si>
    <t xml:space="preserve">                Беспроводные bluetooth-наушники BOROFONE BE8 (Bluetooth 4.2, 300mAh +60mAh*2) цвет: чёрный</t>
  </si>
  <si>
    <t xml:space="preserve">                Беспроводные наушники BOROFONE BE47 TWS цвет: белый</t>
  </si>
  <si>
    <t xml:space="preserve">                Беспроводные наушники Hoco ES54 TWS цвет: белый</t>
  </si>
  <si>
    <t xml:space="preserve">            Микрофон беспроводной с колонкой Borofone BF1 цвет: белый</t>
  </si>
  <si>
    <t xml:space="preserve">            Микрофон беспроводной с колонкой Hoco BK5 цвет: белый</t>
  </si>
  <si>
    <t xml:space="preserve">            Микрофон беспроводной с колонкой Hoco BK5 цвет: синий</t>
  </si>
  <si>
    <t xml:space="preserve">                Наушники Hoco M81 с микрофоном (силиконовые амбушюры, 1.2 м), цвет: белый</t>
  </si>
  <si>
    <t xml:space="preserve">                Наушники Borofone BO101 полноразмерные игровые с микрофоном (2 м.,USB+3,5 мм)  цвет: красный</t>
  </si>
  <si>
    <t xml:space="preserve">                Наушники Borofone BO102 полноразмерные игровые с микрофоном (1,2 м.,USB+3,5 мм)  цвет: красный</t>
  </si>
  <si>
    <t xml:space="preserve">                Наушники Borofone BO102 полноразмерные игровые с микрофоном (1,2 м.,USB+3,5 мм)  цвет: черный</t>
  </si>
  <si>
    <t xml:space="preserve">                Наушники Hoco W102 полноразмерные игровые с микрофоном (2 м.,USB+3,5 мм)  цвет: красный</t>
  </si>
  <si>
    <t xml:space="preserve">                GP 23AF 5BP  Эл.питания</t>
  </si>
  <si>
    <t xml:space="preserve">        Сетевые шнуры питания 220В</t>
  </si>
  <si>
    <t xml:space="preserve">            Кабель питания для аппаратуры 1,5 м  2*0,50мм 250V 10А  ВВ (72-002)</t>
  </si>
  <si>
    <t>72-002</t>
  </si>
  <si>
    <t xml:space="preserve">            Кабель питания для компьютера 1,5 м  3*0,75мм 250V 10А   BB (72-005)</t>
  </si>
  <si>
    <t>72-005</t>
  </si>
  <si>
    <t xml:space="preserve">            Кабель питания для компьютера 3,0 м  3*0,75мм 250V 10А   BB (72-006)</t>
  </si>
  <si>
    <t>72-006</t>
  </si>
  <si>
    <t xml:space="preserve">            Кабель питания для ноутбука 1,5 м  3*0,75мм 250V 10А   BB (72-007)</t>
  </si>
  <si>
    <t>72-007</t>
  </si>
  <si>
    <t xml:space="preserve">                Huayu for LG RM-677CB корпус MKJ30036802 универсальный пульт (серия HRM391)</t>
  </si>
  <si>
    <t xml:space="preserve">            Коаксиальный кабель RG-6U 48W12SS (1упак.=100м) (GM)</t>
  </si>
  <si>
    <t>GMRG-6U48</t>
  </si>
  <si>
    <t xml:space="preserve">            Кабель USB  штекер А- USB  штекер А 1.5 м с ферритом (57-001)</t>
  </si>
  <si>
    <t xml:space="preserve">                Дата-кабель BOROFONE BU12 Micro (1.2 м), цвет: черный</t>
  </si>
  <si>
    <t xml:space="preserve">        Коврик для компьютерной мыши "FLAMES", 240*320*3 мм, Белый медведь</t>
  </si>
  <si>
    <t xml:space="preserve">        Коврик для компьютерной мыши "FLAMES", 240*320*3 мм, Бурый медведь</t>
  </si>
  <si>
    <t xml:space="preserve">        Коврик для компьютерной мыши "FLAMES", 240*320*3 мм, Леопард</t>
  </si>
  <si>
    <t xml:space="preserve">        Коврик для компьютерной мыши "FLAMES", 240*320*3 мм, Лошадь</t>
  </si>
  <si>
    <t xml:space="preserve">        Коврик для компьютерной мыши "TANKS", 240*320*3 мм, рис.1</t>
  </si>
  <si>
    <t xml:space="preserve">        Коврик для компьютерной мыши "TANKS", 240*320*3 мм, рис.2</t>
  </si>
  <si>
    <t xml:space="preserve">            ГАЗОВАЯ ГОРЕЛКА-НАСАДКА С ПЬЕЗОПОДЖИГОМ</t>
  </si>
  <si>
    <t>HB8610</t>
  </si>
  <si>
    <t>HVD234</t>
  </si>
  <si>
    <t xml:space="preserve">                DVD/SAT/DVB уст-ва Витязь</t>
  </si>
  <si>
    <t xml:space="preserve">                    ПДУ для Витязь VITYAZ  dvd (серия HVD234)</t>
  </si>
  <si>
    <t xml:space="preserve">                ПДУ для GoldMaster I-905к IP-TV (серия HOB2792)</t>
  </si>
  <si>
    <t>HOB2792</t>
  </si>
  <si>
    <t xml:space="preserve">                ПДУ для TV BOX X96 (x-96) invin T95X-2GB  ( IPTV, ANDROID TV BOX) (серия HOB2790)</t>
  </si>
  <si>
    <t>HOB2790</t>
  </si>
  <si>
    <t xml:space="preserve">                Huayu пульт для приставок DVB-T2+2 !ver.2021 универсальный для разных моделей DVB-T2 (серия HRM1782)</t>
  </si>
  <si>
    <t>HRM1782</t>
  </si>
  <si>
    <t xml:space="preserve">            ALUTECH AT-4N 4-Х канальный динамический код 433,92 МГц</t>
  </si>
  <si>
    <t xml:space="preserve">            AN MOTORS AT-4 (AT4) 4-Х канальный динамический код 433,92 МГц</t>
  </si>
  <si>
    <t xml:space="preserve">            BFT MITTO 2 NEW BRCB02 cod.111904 23А 12V 433Mhz</t>
  </si>
  <si>
    <t xml:space="preserve">            BFT MITTO 4 NEW BRCB04 cod.D111906 23А 12V 433Mhz</t>
  </si>
  <si>
    <t xml:space="preserve">            Doorhan Transmitter-2PRO 2-х канальный ( новый корпус ) дистанционного управления 433МГц</t>
  </si>
  <si>
    <t>D15904</t>
  </si>
  <si>
    <t xml:space="preserve">            Doorhan Transmitter-4 BLACK 4-х канальный  дистанционного управления 433МГц</t>
  </si>
  <si>
    <t xml:space="preserve">            Doorhan Transmitter-4 Gray 4-х канальный  дистанционного управления 433МГц</t>
  </si>
  <si>
    <t xml:space="preserve">            Doorhan Transmitter-4 PRO 4-х канальный ( новый корпус )  дистанционного управления 433МГц</t>
  </si>
  <si>
    <t xml:space="preserve">            FAAC XT2433SLH LR model:787007 </t>
  </si>
  <si>
    <t xml:space="preserve">            FAAC XT2868SLH LR model:7870091  2-х канальный new чёрный корпус</t>
  </si>
  <si>
    <t xml:space="preserve">            FAAC XT4433SLH LR model:7870081  4-х канальный</t>
  </si>
  <si>
    <t xml:space="preserve">            FAAC XT4868SLH LR белый 4-х канальный 868 МHz</t>
  </si>
  <si>
    <t xml:space="preserve">            FAAC XT4868SLH LR черный 4-х канальный 868 МHz</t>
  </si>
  <si>
    <t xml:space="preserve">            LIFTMASTER 372LM </t>
  </si>
  <si>
    <t xml:space="preserve">            NERO RADIO 8101-1M одноканальный пульт</t>
  </si>
  <si>
    <t xml:space="preserve">            NERO RADIO 8101-2M (434,05-434,79) двухканальный пульт</t>
  </si>
  <si>
    <t xml:space="preserve">            NICE INTI2 белый</t>
  </si>
  <si>
    <t xml:space="preserve">            NICE INTI2 ЖЁЛТЫЕ ON2E (цветной) </t>
  </si>
  <si>
    <t xml:space="preserve">            NICE INTI2 красный (цветной) </t>
  </si>
  <si>
    <t xml:space="preserve">            NICE INTI2 синий (цветной) </t>
  </si>
  <si>
    <t xml:space="preserve">            NICE INTI2 черный (цветной) </t>
  </si>
  <si>
    <t xml:space="preserve">            NICE SMILO SM2R01 1шт</t>
  </si>
  <si>
    <t xml:space="preserve">            NICE SMILO SM4 </t>
  </si>
  <si>
    <t>N13974</t>
  </si>
  <si>
    <t xml:space="preserve">                ПДУ для Samsung Smart TV BN-1272, корпус BN59-01265A металл, поддержка голос. упр-я (серия HSM19672)</t>
  </si>
  <si>
    <t xml:space="preserve">                Наушники BOROFONE BM61 с микрофоном (1.2 м), цвет: белый</t>
  </si>
  <si>
    <t>HOB2081</t>
  </si>
  <si>
    <t>HOB2812</t>
  </si>
  <si>
    <t xml:space="preserve">                ПДУ для Витязь (VITYAS) RS41C0-HOME (RS41Smart) ic (серия HOB2812)</t>
  </si>
  <si>
    <t xml:space="preserve">             </t>
  </si>
  <si>
    <t xml:space="preserve">                 ПДУ для ZALA  IP-TV GDL-62-ZTE030 ic, цвет: черный (серия HOB2081)</t>
  </si>
  <si>
    <t xml:space="preserve">FLO2R-S      </t>
  </si>
  <si>
    <t xml:space="preserve">SM4R01       </t>
  </si>
  <si>
    <t xml:space="preserve">            Huayu VOICE RC18 для SMART TV c голос упр.! DEXP/ HAIER/ Novex/ Telefunken/ Hyundai /Hi /Leff /AMCV</t>
  </si>
  <si>
    <t>HOB2743</t>
  </si>
  <si>
    <t xml:space="preserve">            ПДУ для Xiaomi mi ver.1 SMART TV ic (серия HRM1789)</t>
  </si>
  <si>
    <t>HRM1789</t>
  </si>
  <si>
    <t xml:space="preserve">                ПДУ LG AN-MR19BA AKB75635301, AKB75635305 Magic  для 2019 LG Smart TV</t>
  </si>
  <si>
    <t xml:space="preserve">                ПДУ LG AN-MR20GA, AKB75855502 Magic ЗАМЕНЯЕТ пульт AN-MR18BA (IVI) , AN-MR650A , для 2020 LG Smart T</t>
  </si>
  <si>
    <t>HOD829</t>
  </si>
  <si>
    <t xml:space="preserve">                Huayu for Philips RM-L1660 (серия HRM1774)</t>
  </si>
  <si>
    <t>HRM1774</t>
  </si>
  <si>
    <t xml:space="preserve">                Huayu for Samsung RM-179FC   универсальный пульт  (серия HRM1039)</t>
  </si>
  <si>
    <t>HRM1039</t>
  </si>
  <si>
    <t xml:space="preserve">]C1P018831   </t>
  </si>
  <si>
    <t xml:space="preserve">ъС1З017074   </t>
  </si>
  <si>
    <t xml:space="preserve">                ПДУ для Sony RMF-TX200P ( VOICE REMOTE CONTROL) С голосовой функцией! LCD 4K</t>
  </si>
  <si>
    <t xml:space="preserve">            Цифровая интерактивная ТВ-приставка VA1020 (НТВ+, HD, USB)</t>
  </si>
  <si>
    <t xml:space="preserve">            Цифровой ресивер GS B534M (Триколор)</t>
  </si>
  <si>
    <t xml:space="preserve">            Цифровой ресивер NTV-PLUS 710HD (НТВ+, HD, USB)</t>
  </si>
  <si>
    <t xml:space="preserve">            Цифровой ресивер Sagemcom DSI74 HD (НТВ+, HD, USB)</t>
  </si>
  <si>
    <t xml:space="preserve">            Беспроводное зарядное устройство BQ9 Pro Original series magnetic wireless fast charger (silver)</t>
  </si>
  <si>
    <t xml:space="preserve">            СЗУ BOROFONE BN1 Innovative single port charger(EU) (black)</t>
  </si>
  <si>
    <t xml:space="preserve">            СЗУ BOROFONE BN1 Innovative single port charger(EU) (white)</t>
  </si>
  <si>
    <t xml:space="preserve">     Мультиметры, инсрументы, паяльное оборудование</t>
  </si>
  <si>
    <t xml:space="preserve">        Паяльники</t>
  </si>
  <si>
    <t xml:space="preserve">            Паяльник электрический 40W  (Псков) 12 В (автомобильный)</t>
  </si>
  <si>
    <t xml:space="preserve">        Припои, флюсы, термопасты</t>
  </si>
  <si>
    <t xml:space="preserve">            ВАМИ (сварка и пайка алюминия тугоплавкими припоями - 30гр)</t>
  </si>
  <si>
    <t xml:space="preserve">            ГГ - 10мл. (глицерин-гидразиновый флюс-водорастворимый для пайки )</t>
  </si>
  <si>
    <t xml:space="preserve">            Жир паяльный активный 0,5кг (г.Смоленск)</t>
  </si>
  <si>
    <t xml:space="preserve">            Канифоль - высший сорт 1кг (банка) Rosincast</t>
  </si>
  <si>
    <t xml:space="preserve">            Канифоль - высший сорт 200гр (банка) Rosincast</t>
  </si>
  <si>
    <t xml:space="preserve">            Кислота паяльная - 1 л. (активный флюс - для пайки в быту )</t>
  </si>
  <si>
    <t xml:space="preserve">            Ф 209 (сварка и пайка драг.металлов тугоплавкими припоями - 30гр) </t>
  </si>
  <si>
    <t xml:space="preserve">            Флюс 34А (сварка и пайка алюминия тугоплавкими припоями - 30гр)</t>
  </si>
  <si>
    <t xml:space="preserve">            Флюс для пайки RF800 100ml</t>
  </si>
  <si>
    <t xml:space="preserve">            Чернила для рисования печатных плат 30мл.</t>
  </si>
  <si>
    <t xml:space="preserve">            Колонка BOROFONE DS21 Bluetooth Speaker (black)</t>
  </si>
  <si>
    <t xml:space="preserve">            Колонка BOROFONE DS22 Bluetooth Speaker (black)</t>
  </si>
  <si>
    <t xml:space="preserve">                Наушники BOROFONE BM60 Type-C Original series digital earphones (Black)</t>
  </si>
  <si>
    <t xml:space="preserve">604022805010 </t>
  </si>
  <si>
    <t xml:space="preserve">            Держатель BOROFONE BH35 Magnetic wireless charging car holder (black)</t>
  </si>
  <si>
    <t xml:space="preserve">            Держатель BOROFONE BH43 Xperience magnetic wireless charging car holder (black silver)</t>
  </si>
  <si>
    <t xml:space="preserve">887930422375 </t>
  </si>
  <si>
    <t xml:space="preserve">785618131925 </t>
  </si>
  <si>
    <t xml:space="preserve">692345065850 </t>
  </si>
  <si>
    <t xml:space="preserve">    Лента изоляционная</t>
  </si>
  <si>
    <t xml:space="preserve">        Лента изоляционная  ПВХ 10М*15ММ*0,13ММ СИНЯЯ, самозатухающая (1рол./уп.,10рол./уп.)(АРБАКОМ)</t>
  </si>
  <si>
    <t xml:space="preserve">460705113542 </t>
  </si>
  <si>
    <t xml:space="preserve">        Лента изоляционная  ПВХ 10М*15ММ*0,13ММ ЧЕРНАЯ, самозатухающая (1рол./уп.,10рол./уп.)(АРБАКОМ)</t>
  </si>
  <si>
    <t>HOB317</t>
  </si>
  <si>
    <t>HOB1629</t>
  </si>
  <si>
    <t xml:space="preserve">                ПДУ для Telefunken SA-230 HOME ic HARPER / OLTO/ SKYLINE/(серия HOB2797)</t>
  </si>
  <si>
    <t>HOB2797</t>
  </si>
  <si>
    <t xml:space="preserve">                ПДУ для Thomson RC311 USB ic (серия HTS058)</t>
  </si>
  <si>
    <t>HTS058</t>
  </si>
  <si>
    <t xml:space="preserve">                Huayu CLICKPDU RS41 SMART ( RS41SMART ) универсальный пульт (серия HOD1196)</t>
  </si>
  <si>
    <t>HOD1196</t>
  </si>
  <si>
    <t xml:space="preserve">                Huayu for Samsung RM-D1078+2 универсальный пульт (серия HRM1756)</t>
  </si>
  <si>
    <t>HRM1756</t>
  </si>
  <si>
    <t>HRM1790</t>
  </si>
  <si>
    <t xml:space="preserve">            ПДУ для KIVI RC-79 ic (серия HOB2845)</t>
  </si>
  <si>
    <t>HOB2845</t>
  </si>
  <si>
    <t>HOB905</t>
  </si>
  <si>
    <t xml:space="preserve">                ПДУ для Supra RCF23b ic (серия HOB905)</t>
  </si>
  <si>
    <t xml:space="preserve">            Huayu K-6100 для кондиционеров Universal A/C Remote (серия HAR085)</t>
  </si>
  <si>
    <t>HAR085</t>
  </si>
  <si>
    <t xml:space="preserve">            Huayu K-6200 универсальный пульт для кондиционеров (серия HAR128)</t>
  </si>
  <si>
    <t>HAR128</t>
  </si>
  <si>
    <t xml:space="preserve">            Автодержатель Hoco S25 метал.зажим в решетку, цвет: золото</t>
  </si>
  <si>
    <t xml:space="preserve">                ПДУ для ASANO 2400-ED00ASAN, 2400-ED0WASAN ic LCD TV (серия HOB2640)</t>
  </si>
  <si>
    <t>HOB2640</t>
  </si>
  <si>
    <t xml:space="preserve">                ПДУ для Sony RM-ED046 (серия HSN254)</t>
  </si>
  <si>
    <t>HSN254</t>
  </si>
  <si>
    <t xml:space="preserve">                ClickPdu для TV AKAI RM-L1602 ic универсальный пульт ( производство фабрики HUAYU) (серия HOD1028)</t>
  </si>
  <si>
    <t>HOD1028</t>
  </si>
  <si>
    <t xml:space="preserve">                ПДУ для VITYAZ/DEXP CX510-DTV(5110) ic LCD SMART TV (серия HOB2061)</t>
  </si>
  <si>
    <t>HOB2061</t>
  </si>
  <si>
    <t xml:space="preserve">        Akira/ ASANO</t>
  </si>
  <si>
    <t xml:space="preserve">            неоригинальные  Akira/ ASANO</t>
  </si>
  <si>
    <t xml:space="preserve">                ПДУ для Erisson 49ULES85T2SM, 55ULES85T2SM/ HARPER 50F660TS/ Elenberg 32DH5330ic (серия HOB1629)</t>
  </si>
  <si>
    <t xml:space="preserve">                ПДУ для Erisson E3743  ic (серия HOB012)</t>
  </si>
  <si>
    <t xml:space="preserve">              Ремкомплект для пультов ДУ (резинки+клей)</t>
  </si>
  <si>
    <t xml:space="preserve">            Конвертер универсальный GOLDMASTER GM-211</t>
  </si>
  <si>
    <t xml:space="preserve">            Кабель 2 штекера RCA - 2 штекера RCA  GOLD  5,0 м   PVC 60-012</t>
  </si>
  <si>
    <t xml:space="preserve">                Дата-кабель Hoco U94 Lightning (магнитный,функция вращения,1.2 м), цвет: черный</t>
  </si>
  <si>
    <t xml:space="preserve">                Дата-кабель Hoco U99 Type-C to Lightning (1,2 м,магнитный) цвет: черный</t>
  </si>
  <si>
    <t xml:space="preserve">                Дата-кабель Hoco U93 Type-C (1.2 м,нейлон, индикатор,2.4A) цвет: черный</t>
  </si>
  <si>
    <t xml:space="preserve">                Дата-кабель Hoco U99 Type-C to Type-C (1 м,магнитный) цвет: черный</t>
  </si>
  <si>
    <t xml:space="preserve">                Дата-кабель Hoco U99 Type-C to Type-C (2 м,магнитный) цвет: черный</t>
  </si>
  <si>
    <t xml:space="preserve">        Геймпад Hoco GM2 для телефона цвет: черный</t>
  </si>
  <si>
    <t xml:space="preserve">                Наушники Hoco M84 с микрофоном (1.2 м), цвет: белый</t>
  </si>
  <si>
    <t xml:space="preserve">                Наушники Hoco ESD05 полноразмерные игровые с микрофоном   цвет: черный</t>
  </si>
  <si>
    <t xml:space="preserve">            Автодержатель BOROFONE BH41 магнитный, липучка, цвет: чёрный</t>
  </si>
  <si>
    <t xml:space="preserve">            Автодержатель BOROFONE BH44 магнитный,в решетку (удлиненный), цвет: черный-серебро</t>
  </si>
  <si>
    <t xml:space="preserve">            Автодержатель+беспроводная зарядка Hoco S45, магнитный, в решетку, цвет: металлик</t>
  </si>
  <si>
    <t xml:space="preserve">            Элемент питания VARTA Energy 6LR61/1BP</t>
  </si>
  <si>
    <t xml:space="preserve">887930411577 </t>
  </si>
  <si>
    <t>HOB805</t>
  </si>
  <si>
    <t xml:space="preserve">                ПДУ для Sharp RL57S ic LCD TV (серия HOB805)</t>
  </si>
  <si>
    <t xml:space="preserve">                ПДУ для Telefunken TF-LED28S48T2 ic  LCD TV ERISSON /SUPRA/FUSION (серия HOB1635)</t>
  </si>
  <si>
    <t>HOB1635</t>
  </si>
  <si>
    <t xml:space="preserve">                ПДУ для Telefunken, Skyline, OLTO SA-230 ASPECT ic(серия HOB2849)</t>
  </si>
  <si>
    <t>HOB2849</t>
  </si>
  <si>
    <t xml:space="preserve">                ПДУ для ГОРИЗОНТ ic HARPER/HIBERG/KRAFT/SKYLINE/SUPRA/TELEFUNKEN/ Vekta XK237B-2 ic(серия HOB2813)</t>
  </si>
  <si>
    <t>HOB2813</t>
  </si>
  <si>
    <t xml:space="preserve">            Адаптер BOROFONE BV12 Lightning - Lightning зарядка+Jack 3.5 аудио, цвет: белый</t>
  </si>
  <si>
    <t xml:space="preserve">                Внешний аккумулятор BOROFONE BJ9  10000mAh цвет: черный</t>
  </si>
  <si>
    <t>HOB2851</t>
  </si>
  <si>
    <t xml:space="preserve">                ПДУ для LG AKB75095303 ic lcd tv с кнопкой " ivi " (серия HLG416)</t>
  </si>
  <si>
    <t>HLG416</t>
  </si>
  <si>
    <t xml:space="preserve">                ПДУ для Samsung AA59-00465A ic  (серия HSM363)</t>
  </si>
  <si>
    <t>HSM363</t>
  </si>
  <si>
    <t xml:space="preserve">                ПДУ для Samsung AA59-00638A ic LCD SMART TV 3 D  (серия HSM389)</t>
  </si>
  <si>
    <t>HSM389</t>
  </si>
  <si>
    <t xml:space="preserve">                ПДУ для Shivaki 2200-ED00SH,2200-ED00SHIV ic корпус CX-507 (серия HOB2071)</t>
  </si>
  <si>
    <t>HOB2071</t>
  </si>
  <si>
    <t xml:space="preserve">                ПДУ для Sony RMT-TX101E ic (серия HSN290)</t>
  </si>
  <si>
    <t>HSN290</t>
  </si>
  <si>
    <t xml:space="preserve">                Huayu for Samsung RM-L808W (PVC) белый  корпус  универсальный пульт (серия HRM828)</t>
  </si>
  <si>
    <t>HRM828</t>
  </si>
  <si>
    <t xml:space="preserve">            micro SDHC карта памяти Smart Buy  4GB Сlass 4 (с адаптером SD) (SB4GBSDCL4-01) </t>
  </si>
  <si>
    <t xml:space="preserve">            micro SDHC карта памяти Smart Buy  8GB Сlass 4 (с адаптером SD)(SB8GBSDCL4-01)</t>
  </si>
  <si>
    <t xml:space="preserve">            micro SDHC карта памяти Smart Buy 16GB Class4  (с адаптером SD) (SB16GBSDCL4-01)</t>
  </si>
  <si>
    <t xml:space="preserve">                 ПДУ для ZALA  IP-TV  GDL-62-ZTE030  ic, цвет: белый (серия HOB798)</t>
  </si>
  <si>
    <t>HOB798</t>
  </si>
  <si>
    <t xml:space="preserve">                ПДУ для ASANO 2400-EDR0ASAN, 2400-EDRWASAN ic SMART TV (серия HOB2852)</t>
  </si>
  <si>
    <t>HOB2852</t>
  </si>
  <si>
    <t xml:space="preserve">                Huayu RC-LEM2019 черный корпус для телевизора BBK (серия HOB2750) </t>
  </si>
  <si>
    <t>HOB2750</t>
  </si>
  <si>
    <t xml:space="preserve">                ПДУ LG AN-MR20GA (AKB75855501) Magic (NETFLIX) заменяет AN-MR18BA, AN-MR650A для 2020 LG Smart TV </t>
  </si>
  <si>
    <t xml:space="preserve">                Шнур оптический spc SC/APC-SC/APC 9/125 3.0мм 2м</t>
  </si>
  <si>
    <t xml:space="preserve">            Беспроводное зарядное устройство BQ10 Wise source 3-in-1 verticfl wireless fast charger (black)</t>
  </si>
  <si>
    <t xml:space="preserve">            Беспроводное зарядное устройство BQ6 Boon 15W wireless fast charger  (white)</t>
  </si>
  <si>
    <t xml:space="preserve">            Переходник-адаптер BOROFONE BV11 аудио конвертер для Lightning на двойной Lightning: белый</t>
  </si>
  <si>
    <t xml:space="preserve">            Bluetooth-Гарнитура BOROFONE BC21 Encourage sound business wireless headset (white)</t>
  </si>
  <si>
    <t xml:space="preserve">                Наушники Borofone BO5 полноразмерные с микрофоном (1.2 м) цвет: синие</t>
  </si>
  <si>
    <t xml:space="preserve">            Фонарик велосипедный FY-056 (YZ-1215) с звуковым сигналом</t>
  </si>
  <si>
    <t>YZ-1215</t>
  </si>
  <si>
    <t xml:space="preserve">        6F22/ 6LR61 /КРОНА щелочные (alkaline) </t>
  </si>
  <si>
    <t xml:space="preserve">        AA/LR6 щелочные (alkaline) </t>
  </si>
  <si>
    <t xml:space="preserve">        AAA/LR03 щелочные (alkaline) </t>
  </si>
  <si>
    <t xml:space="preserve">        C/LR14 щелочные (alkaline) </t>
  </si>
  <si>
    <t xml:space="preserve">        D/LR20 щелочные (alkaline) </t>
  </si>
  <si>
    <t xml:space="preserve">                Huayu for Samsung RM-L898W белый корпус  универсальный пульт  (серия HRM829)</t>
  </si>
  <si>
    <t>HRM829</t>
  </si>
  <si>
    <t>71-006</t>
  </si>
  <si>
    <t>71-007</t>
  </si>
  <si>
    <t xml:space="preserve">                Пульт для т/в Горизонт /Sitronics RC-L-05 (серия JAVA)</t>
  </si>
  <si>
    <t>L05JAVA</t>
  </si>
  <si>
    <t xml:space="preserve">                Пульт для т/в Горизонт /Sitronics RC-L-06 (серия JAVA)</t>
  </si>
  <si>
    <t>L06JAVA</t>
  </si>
  <si>
    <t xml:space="preserve">                Пульт для т/в Горизонт /Sitronics RC-L-06 ic (серия HOB317)</t>
  </si>
  <si>
    <t xml:space="preserve">                ПДУ для RUIMATECH, Akai, Erisson, Orfey RT LT-43T01R Smart ic AKAI LES-42X84WF (серия HOB2472)</t>
  </si>
  <si>
    <t>HOB2472</t>
  </si>
  <si>
    <t xml:space="preserve">        AOC,Alpine, Acer</t>
  </si>
  <si>
    <t xml:space="preserve">            ПДУ для AOC LE32M3570/60, LE43M3570/60 ic (серия HOB2977)</t>
  </si>
  <si>
    <t>HOB2977</t>
  </si>
  <si>
    <t xml:space="preserve">            ПДУ для AOC RC1994719/01 (32S5085,50U6085) ic (серия HOB2976)</t>
  </si>
  <si>
    <t>HOB2976</t>
  </si>
  <si>
    <t xml:space="preserve">            ПДУ для  Hyundai H-LED40F456BS2 ( ic ) LCD TV (серия HOB2182)</t>
  </si>
  <si>
    <t>HOB2182</t>
  </si>
  <si>
    <t xml:space="preserve">                ПДУ для LG AKB72915210 LED TV   ic (серия HLG239)</t>
  </si>
  <si>
    <t>HOB1992</t>
  </si>
  <si>
    <t xml:space="preserve">                ПДУ для Samsung AA59-00198D (00104D) progun-II без Т/Т (ic) (серия HSM024)</t>
  </si>
  <si>
    <t>HSM024</t>
  </si>
  <si>
    <t>HOB1656</t>
  </si>
  <si>
    <t xml:space="preserve">                Дата-кабель BOROFONE BX14 Lightning (3 м.) цвет: белый</t>
  </si>
  <si>
    <t xml:space="preserve">            NERO RADIO 8101-4M четырехканальный пульт</t>
  </si>
  <si>
    <t xml:space="preserve">            NICE FLO4R-S</t>
  </si>
  <si>
    <t xml:space="preserve">            ПДУ для KIVI KT1942-HG (RC-20) ic K504Q5062107 (серия HRM1864)</t>
  </si>
  <si>
    <t>HRM1864</t>
  </si>
  <si>
    <t xml:space="preserve">                ПДУ для Sony RMF-TX310E ic ( VOICE REMOTE CONTROL) С голосовой функцией LCD (серия HRM1896)</t>
  </si>
  <si>
    <t>HRM1896</t>
  </si>
  <si>
    <t xml:space="preserve">                ПДУ для DiVisat HOBBIT BOX III ic DVB-T2 ( BAIKAL.(байкал) HD981) (серия HOB1646)</t>
  </si>
  <si>
    <t>HOB1646</t>
  </si>
  <si>
    <t xml:space="preserve">693408669179 </t>
  </si>
  <si>
    <t xml:space="preserve">                ПДУ для TCL, iFFALCON RC901V FMR8 ic ( VOICE ) LED TV С ГОЛОСОВОЙ ФУНКЦИЕЙ (серия HTC119)</t>
  </si>
  <si>
    <t>HTC119</t>
  </si>
  <si>
    <t xml:space="preserve">                ISO Гнездо аудио и питания для подключения автомагнитолы </t>
  </si>
  <si>
    <t>36-032</t>
  </si>
  <si>
    <t xml:space="preserve">            Держатель-подставка для ноутбука BOROFONE BH46 Metal folding portable notebook stand (серебро)</t>
  </si>
  <si>
    <t xml:space="preserve">            Настольный держатель BOROFONE BH50 Shelly lazy stand (черный)</t>
  </si>
  <si>
    <t>HRM1052</t>
  </si>
  <si>
    <t xml:space="preserve">                Huayu for Panasonic  RM-532M+  универсальный пульт (серия HRM1052)</t>
  </si>
  <si>
    <t>HOB2857</t>
  </si>
  <si>
    <t>HOB2739</t>
  </si>
  <si>
    <t>HOB2978</t>
  </si>
  <si>
    <t>HOB2946</t>
  </si>
  <si>
    <t>HOB2738</t>
  </si>
  <si>
    <t>HRM1730</t>
  </si>
  <si>
    <t>HSM478</t>
  </si>
  <si>
    <t>HSM487</t>
  </si>
  <si>
    <t>HRM1897</t>
  </si>
  <si>
    <t xml:space="preserve">                 ПДУ для ZALA ЭФИРНОЕ EC1308 / подходит к приемнику "МЭТА-901"/  черный  (серия HOB2851)</t>
  </si>
  <si>
    <t xml:space="preserve">                ПДУ для LG AKB76037608 ic NEW SMART LCD TV ( кнопки IVI, OKKO, КиноПоиск) (серия HLG451)</t>
  </si>
  <si>
    <t>HLG451</t>
  </si>
  <si>
    <t xml:space="preserve">            Акустический кабель Borofone BL7 Lightning - jack(M) 3.5mm (1.0 м), цвет: чёрный</t>
  </si>
  <si>
    <t xml:space="preserve">            Акустический кабель Hoco UPA17 Type-C - jack(M) 3.5mm (1.0 м), цвет: чёрный</t>
  </si>
  <si>
    <t xml:space="preserve">        Акустические колонки Hoco DS30 (2х3 Вт,с подсветкой цвет: черный</t>
  </si>
  <si>
    <t xml:space="preserve">            Беспроводная спортивная колонка Hoco HC8 цвет: красный (10W,полная подсветка,1800mAh )</t>
  </si>
  <si>
    <t xml:space="preserve">            Беспроводная спортивная колонка Hoco HC8 цвет: синий (10W,полная подсветка,1800mAh )</t>
  </si>
  <si>
    <t xml:space="preserve">            Автодержатель Hoco CA87 магнит,центральная консоль, цвет: черный</t>
  </si>
  <si>
    <t xml:space="preserve">            Автодержатель Hoco CA89 магнит,липучка цвет: черный</t>
  </si>
  <si>
    <t xml:space="preserve">            Автодержатель Hoco CA92 зажим в решетку цвет: черный</t>
  </si>
  <si>
    <t xml:space="preserve">            Автодержатель Hoco CA92 зажим в решетку цвет: черный-серебро</t>
  </si>
  <si>
    <t xml:space="preserve">            Настольный держатель HOCO PH43 ультратонкий цвет: серый</t>
  </si>
  <si>
    <t xml:space="preserve">            VARTA Energy LR03/10 BOX Элемент питания  10/400 </t>
  </si>
  <si>
    <t>36-031</t>
  </si>
  <si>
    <t>HRM1835</t>
  </si>
  <si>
    <t xml:space="preserve">                ПДУ для SAMSUNG IR-1316SMART TV , корпус BN59-01242A , работает по ик каналу (серия HOD001)</t>
  </si>
  <si>
    <t>HOD001</t>
  </si>
  <si>
    <t>HRM1787</t>
  </si>
  <si>
    <t>HOB1509</t>
  </si>
  <si>
    <t>HOD1029</t>
  </si>
  <si>
    <t>HRM1796</t>
  </si>
  <si>
    <t>HRM1841</t>
  </si>
  <si>
    <t>HTB181</t>
  </si>
  <si>
    <t>HOB3007</t>
  </si>
  <si>
    <t xml:space="preserve">                ПДУ для LEGEND RST-B1103HD IP TV var1 (серия HOB19666)</t>
  </si>
  <si>
    <t xml:space="preserve">                ПДУ для Akai RC01-S512 ic (Supra ,Hyundai) H-LCDVD3200S (серия HOB1509 )</t>
  </si>
  <si>
    <t xml:space="preserve">                ПДУ для BBK RC-LEM110 LCD TV ic (серия HOB2857)</t>
  </si>
  <si>
    <t xml:space="preserve">                ПДУ для BBK RC-LEM2019 ic LCD TV белый цвет корпуса (серия HOB2739)</t>
  </si>
  <si>
    <t xml:space="preserve">                ПДУ для BBK RC-LEX2019 ic SMART  TV (серия HOB2978)</t>
  </si>
  <si>
    <t xml:space="preserve">                ПДУ для BBK RC-LEX2020ic С ФУНКЦИЕЙ ГОЛОСА ( SMART VOICE) (серия HOB2946) </t>
  </si>
  <si>
    <t xml:space="preserve">                ПДУ для BBK RC-LEX510 ic LCD TV (серия  HOB2738)</t>
  </si>
  <si>
    <t xml:space="preserve">            ПДУ для Xiaomi MI ver.3 tv box ic voice control  (серия HRM1835)</t>
  </si>
  <si>
    <t xml:space="preserve">                ПДУ для Samsung BN59-01312B SMART CONTROL ic с голосовой функцией !!!  (серия HRM1730)</t>
  </si>
  <si>
    <t xml:space="preserve">                ПДУ для Samsung BN59-01315D ic LED TV NEW (серия HSM478)</t>
  </si>
  <si>
    <t xml:space="preserve">                ПДУ для Samsung BN59-01315G ic LCD TV LED TV NEW (серия HSM487)</t>
  </si>
  <si>
    <t xml:space="preserve">                ПДУ для Sony RMF-TX500Eic VOICE LCD TV c голосовой функцией  (серия HRM1897)</t>
  </si>
  <si>
    <t xml:space="preserve">                ПДУ для Sony RMF-TX500U ic ( VOICE REMOTE CONTROL) С голосовой функцией LCD 4K</t>
  </si>
  <si>
    <t xml:space="preserve">                ПДУ для Sony RMF-TX600U ic ( VOICE REMOTE CONTROL) С голосовой функцией LCD 4K</t>
  </si>
  <si>
    <t xml:space="preserve">                ПДУ для Supra AL52D-B (STV-LC24LT0010W) ic Orion/Erisson/Fusion/Harper/Kraft/DEXP/DNS(серия HOB1656)</t>
  </si>
  <si>
    <t xml:space="preserve">            Сипаратор в антенный б/п</t>
  </si>
  <si>
    <t xml:space="preserve">                Кабель 3 штекера RCA - 3 штекера RCA 1,2 м ВВ (61-001)</t>
  </si>
  <si>
    <t>61-001</t>
  </si>
  <si>
    <t xml:space="preserve">            Кабель штекер 3,5 мм 4С длинный - 3 штекера RCA GOLD 1,5 м BB (62-039)</t>
  </si>
  <si>
    <t>62-039</t>
  </si>
  <si>
    <t>62-014</t>
  </si>
  <si>
    <t xml:space="preserve">            Фонарь налобный аккумуляторный YYC-101 /665</t>
  </si>
  <si>
    <t xml:space="preserve">            AC Aдаптер 12V 1А</t>
  </si>
  <si>
    <t>HOB833</t>
  </si>
  <si>
    <t xml:space="preserve">            ПДУ ClickPdu Air Mouse CRC2121B 2.4GHz обучаемый пульт с гироскопом и голосовым управлением</t>
  </si>
  <si>
    <t xml:space="preserve">            ПДУ ClickPdu Air Mouse G50, обучаемый пульт с гироскопом и голос. управлением для Android TV Box, PC</t>
  </si>
  <si>
    <t xml:space="preserve">            ПДУ ClickPdu Air Mouse TZ28 2.4GHz обучаемый с гироскопом и голос. управл. для Android TV Box, PC</t>
  </si>
  <si>
    <t xml:space="preserve">            ПДУ ClickPdu Air Mouse U12 2.4GHz обучаемый с гироскопом и голос. управлением для Android TV Box, PC</t>
  </si>
  <si>
    <t xml:space="preserve">            ПДУ ClickPdu Air Mouse U16 LASER 2.4GHz обучаемый с гироскопом и голос.управл. для Android TVBox, PC</t>
  </si>
  <si>
    <t xml:space="preserve">            ПДУ ClickPdu Air Mouse U26 2.4GHz обучаемый с гироскопом и голос. управлением для Android TV Box, PC</t>
  </si>
  <si>
    <t>HRM1663</t>
  </si>
  <si>
    <t>HRB21621</t>
  </si>
  <si>
    <t>HOB2968</t>
  </si>
  <si>
    <t>HOB2032</t>
  </si>
  <si>
    <t>HLG462</t>
  </si>
  <si>
    <t>HSM498</t>
  </si>
  <si>
    <t>HOB1831</t>
  </si>
  <si>
    <t xml:space="preserve">            Автомобильное ЗУ BOROFONE BZ12 (2USB: 5V/2.4A) цвет: белый</t>
  </si>
  <si>
    <t xml:space="preserve">            Сетевое ЗУ BOROFONE 1A 1хUSB  BA19A (black)</t>
  </si>
  <si>
    <t xml:space="preserve">            Сетевое ЗУ BOROFONE 1A 1хUSB  BA19A (white)</t>
  </si>
  <si>
    <t xml:space="preserve">        Геймпад Hoco GM8 для телелефона (андроид) цвет: черный</t>
  </si>
  <si>
    <t xml:space="preserve">        Набор игровой клавиатура+мышь Hoco GM12 с подсветкой,цвет: черный</t>
  </si>
  <si>
    <t xml:space="preserve">            ПДУ ClickPdu Air Mouse TL05 2.4GHz обучаемый с гироскопом и голос.управлением для Android TV Box, PC</t>
  </si>
  <si>
    <t xml:space="preserve">            ПДУ для AOC 40M3080/60 (96599000298) RC2463958/02 (серия HOB3033)</t>
  </si>
  <si>
    <t>HOB3033</t>
  </si>
  <si>
    <t xml:space="preserve">                ПДУ для ВИТЯЗЬ/ POLAR/ Izumi/ HAMBER/ SHIVAKI K77 HOME-HDMI ic (серия HOB3007)</t>
  </si>
  <si>
    <t xml:space="preserve">                Huayu для Panasonic RM-L1720 для LCD TV (серия HRM1841)</t>
  </si>
  <si>
    <t xml:space="preserve">                Huayu RM-L1675 для SONY ic корпус пульта RMF-TX500E</t>
  </si>
  <si>
    <t xml:space="preserve">                ClickPdu для TELEFUNKEN RM-L1595 VER.2021 (производство фабрики Huayu) (серия HOD1029)</t>
  </si>
  <si>
    <t xml:space="preserve">                ПДУ для Toshiba CT-95011 ic LCD SMART TV (серия HTB181)</t>
  </si>
  <si>
    <t>71-003</t>
  </si>
  <si>
    <t>71-004</t>
  </si>
  <si>
    <t>71-005</t>
  </si>
  <si>
    <t xml:space="preserve">                Дата-кабель Denmen D18L  Lightning (магнитный, 1,0 м,2.4 A) цвет: белый</t>
  </si>
  <si>
    <t xml:space="preserve">                Магнитный коннектор C09L Lightning</t>
  </si>
  <si>
    <t xml:space="preserve">                Дата-кабель Denmen D23V Micro (2м. 2.1A) цвет: черный</t>
  </si>
  <si>
    <t xml:space="preserve">                Дата-кабель BOROFONE BX31 Type-C (1,0 м), цвет: черный</t>
  </si>
  <si>
    <t xml:space="preserve">                Дата-кабель Denmen D09T Type C (магнитный,нейлон 1,0 м,2.4 A) цвет: черный</t>
  </si>
  <si>
    <t xml:space="preserve">                Дата-кабель Denmen D18T  Type-C (магнитный, 1,0 м,2.4 A) цвет: белый</t>
  </si>
  <si>
    <t xml:space="preserve">                Дата-кабель Denmen D18T  Type-C (магнитный, 1,0 м,2.4 A) цвет: черный</t>
  </si>
  <si>
    <t xml:space="preserve">                Дата-кабель Denmen D20C  Type-C to Type-C (быстрая зарядка PD,100W,1,0 м) цвет: белый</t>
  </si>
  <si>
    <t xml:space="preserve">            Беспроводная колонка Borofone BP7 цвет: черный</t>
  </si>
  <si>
    <t xml:space="preserve">            Беспроводная колонка Hoco BS40 (Bluetooth 5.0, USB,AUX, microSD, FM,режим TWS,2400mAh) цвет: красный</t>
  </si>
  <si>
    <t xml:space="preserve">            Беспроводная спортивная колонка Hoco HC5 цвет: красный</t>
  </si>
  <si>
    <t xml:space="preserve">            Беспроводная спортивная колонка Hoco HC5 цвет: синий</t>
  </si>
  <si>
    <t xml:space="preserve">            Беспроводная спортивная колонка Hoco HC5 цвет: темно-зеленый</t>
  </si>
  <si>
    <t xml:space="preserve">            Беспроводная спортивная колонка Hoco HC5 цвет: черный</t>
  </si>
  <si>
    <t xml:space="preserve">                Наушники BOROFONE BM36 с микрофоном (1.2 м), цвет: белый</t>
  </si>
  <si>
    <t xml:space="preserve">                Наушники Hoco M1 EarPods Pro с микрофоном,проводные разьем Type-C цвет: белый</t>
  </si>
  <si>
    <t xml:space="preserve">                Наушники Hoco M1 EarPods Pro с микрофоном,проводные разьем Type-C цвет: черный</t>
  </si>
  <si>
    <t xml:space="preserve">                Наушники Hoco ESD06 полноразмерные игровые с микрофоном  цвет: черный</t>
  </si>
  <si>
    <t xml:space="preserve">                Наушники Hoco ESD08 полноразмерные игровые с микрофоном   цвет: хаки</t>
  </si>
  <si>
    <t xml:space="preserve">            Автодержатель Hoco CA31 универсальный с присоской цвет: черный</t>
  </si>
  <si>
    <t>22-015</t>
  </si>
  <si>
    <t xml:space="preserve">            USB флэш-диск Smart Buy 8GB Crown Black (SB8GBCRW-K)</t>
  </si>
  <si>
    <t xml:space="preserve">            USB флэш-диск Smart Buy 8GB Crown White (SB8GBCRW-W)</t>
  </si>
  <si>
    <t>SB8GBCRW-K</t>
  </si>
  <si>
    <t>SB8GBCRW-W</t>
  </si>
  <si>
    <t xml:space="preserve">            USB флэш-диск Smart Buy 16GB Crown Black (SB16GBCRW-K)</t>
  </si>
  <si>
    <t xml:space="preserve">            USB флэш-диск Smart Buy 16GB Crown White (SB16GBCRW-W)</t>
  </si>
  <si>
    <t xml:space="preserve">            USB флэш-диск Smart Buy 16GB Glossy series Black (SB16GBGS-K)</t>
  </si>
  <si>
    <t xml:space="preserve">            USB флэш-диск Smart Buy 16GB Glossy series Blue (SB16GBGS-B)</t>
  </si>
  <si>
    <t xml:space="preserve">            USB флэш-диск Smart Buy 16GB Paean Black (SB16GBPN-K)</t>
  </si>
  <si>
    <t xml:space="preserve">            USB флэш-диск Smart Buy 16GB V-Cut Silver (SB16GBVC-S)</t>
  </si>
  <si>
    <t>SB16GBCRW-K</t>
  </si>
  <si>
    <t>SB16GBCRW-W</t>
  </si>
  <si>
    <t>SB16GBGS-K</t>
  </si>
  <si>
    <t>SB16GBGS-B</t>
  </si>
  <si>
    <t>SB16GBPN-K</t>
  </si>
  <si>
    <t>SB16GBVC-S</t>
  </si>
  <si>
    <t xml:space="preserve">            USB флэш-диск Smart Buy 32GB Crown Black (SB32GBCRW-K)</t>
  </si>
  <si>
    <t xml:space="preserve">            USB флэш-диск Smart Buy 32GB Crown White (SB32GBCRW-W)</t>
  </si>
  <si>
    <t xml:space="preserve">            USB флэш-диск Smart Buy 32GB Glossy series Blue (SB32GBGS-B)</t>
  </si>
  <si>
    <t xml:space="preserve">            USB флэш-диск Smart Buy 32GB Paean Black (SB32GBPN-K)</t>
  </si>
  <si>
    <t xml:space="preserve">            USB флэш-диск Smart Buy 32GB Paean White (SB32GBPN-W)</t>
  </si>
  <si>
    <t xml:space="preserve">            USB флэш-диск Smartbuy 32GB Dock Blue  (SB32GBDK-B)</t>
  </si>
  <si>
    <t>SB32GBCRW-K</t>
  </si>
  <si>
    <t>SB32GBCRW-W</t>
  </si>
  <si>
    <t>SB32GBGS-B</t>
  </si>
  <si>
    <t>SB32GBPN-K</t>
  </si>
  <si>
    <t>SB32GBPN-W</t>
  </si>
  <si>
    <t>SB32GBDK-B</t>
  </si>
  <si>
    <t xml:space="preserve">            USB флэш-диск Smart Buy 64GB Crown Black (SB64GBCRW-K)</t>
  </si>
  <si>
    <t>SB64GBCRW-K</t>
  </si>
  <si>
    <t xml:space="preserve">            USB флэш-диск Smart Buy 128GB Crown White (SB128GBCRW-K)</t>
  </si>
  <si>
    <t>SB128GBCRW-K</t>
  </si>
  <si>
    <t xml:space="preserve">            Micro SDHC карта памяти Smart Buy 4Gb Class 10( с адаптером SD) (SB4GBSDCL10-01)    </t>
  </si>
  <si>
    <t xml:space="preserve">            Micro SDHC карта памяти Smart Buy 8Gb Class 10 (с адаптером SD) (SB8GBSDCL10-01)   </t>
  </si>
  <si>
    <t xml:space="preserve">            micro SDXC карта памяти Smartbuy 128GB Class 10 UHS-1  (с адаптером SD) (SB128GBSDCL10-01)</t>
  </si>
  <si>
    <t>SB16GBSDCL10-01</t>
  </si>
  <si>
    <t>SB4GBSDCL10-01</t>
  </si>
  <si>
    <t>SB8GBSDCL10-01</t>
  </si>
  <si>
    <t>SB16GBSDCL10-01LE</t>
  </si>
  <si>
    <t>SB128GBSDCL10-01</t>
  </si>
  <si>
    <t xml:space="preserve">                Huayu for Skyworth RM-L1592 LCD TV универсальный пульт (серия HRM1663)</t>
  </si>
  <si>
    <t xml:space="preserve">                ПДУ для Blaupunkt DH2010310732 LCD TV YOUTUBE, NETFLIX (серия HRB21621)</t>
  </si>
  <si>
    <t xml:space="preserve">                ПДУ для Harper NH400UD (R20130427) ic LCD SMART TV (серия HOB2032)</t>
  </si>
  <si>
    <t xml:space="preserve">                ПДУ для Galaxy Innovations (Gi) Uni 2++MECOOL KI PLUS, KII PRO S905D (серия HOB2968) </t>
  </si>
  <si>
    <t xml:space="preserve">                ПДУ для Topfield KOR K4502A/CONTINENT TV SAT1/TP009/TF6000F ic sat(серия HSR411)</t>
  </si>
  <si>
    <t>HSR411</t>
  </si>
  <si>
    <t xml:space="preserve">                ПДУ для TVIP 01FE 98301 ic (серия HOB1831) </t>
  </si>
  <si>
    <t xml:space="preserve">                ПДУ для LG AKB75375611 ic LCD LED маленький корпус с кнопкой ivi (серия HLG462)</t>
  </si>
  <si>
    <t xml:space="preserve">                ClickPdu для SAMSUNG RM-L919 LCD TV (производство фабрики Huayu) (серия HOB833)</t>
  </si>
  <si>
    <t xml:space="preserve">                ПДУ для Samsung BN59-01358F SMART CONTROL ic OKKO , IVI , MEGOGO модель 2021г (серия HSM498)</t>
  </si>
  <si>
    <t xml:space="preserve">                ПДУ для Toshiba CT-90405 3D оригинал</t>
  </si>
  <si>
    <t xml:space="preserve">            Коаксиальный кабель RG-6SAT 48W12SS (бухта 100м) (GM)</t>
  </si>
  <si>
    <t>GMRG-6SAT48</t>
  </si>
  <si>
    <t xml:space="preserve">                Переходник SCART штекер - 3 RCA гнезда ( IN ) арт.23-002</t>
  </si>
  <si>
    <t>23-002</t>
  </si>
  <si>
    <t xml:space="preserve">                Дата-кабель Hoco U51 Lightning (1.2 м, присоски, 2A) цвет: чёрный</t>
  </si>
  <si>
    <t xml:space="preserve">                Дата-кабель BOROFONE BX64 Type-C (силикон 1м.,2.4A) цвет:черный</t>
  </si>
  <si>
    <t xml:space="preserve">                Дата-кабель Hoco U51 Type-C (1.2 м, присоски, 2A) цвет: чёрный</t>
  </si>
  <si>
    <t xml:space="preserve">            Micro SDHC карта памяти Smart Buy 16GB Сlass 10 (с адаптером SD) UHS-1 (SB16GBSDCL10-01)</t>
  </si>
  <si>
    <t xml:space="preserve">            Micro SDHC карта памяти Smart Buy 16GB Сlass 10 (с адаптером SD)LE (SB16GBSDCL10-01LE)</t>
  </si>
  <si>
    <t xml:space="preserve">            micro SDXC карта памяти Smartbuy 64GB Class 10 UHS-1  (с адаптером SD) (SB64GBSDCL10-01)</t>
  </si>
  <si>
    <t>SB64GBSDCL10-01</t>
  </si>
  <si>
    <t xml:space="preserve">            Bluetooth-гарнитура BOROFONE BC36 цвет: белый (Bluetooth 5.0,70 мАч)</t>
  </si>
  <si>
    <t xml:space="preserve">            Bluetooth-гарнитура BOROFONE BC36 цвет: чёрный (Bluetooth 5.0,70 мАч)</t>
  </si>
  <si>
    <t xml:space="preserve">            Беспроводная спортивная колонка Hoco HC6 цвет: черный</t>
  </si>
  <si>
    <t xml:space="preserve">            Беспроводная спортивная колонка Hoco HC9 цвет: красный</t>
  </si>
  <si>
    <t xml:space="preserve">            Беспроводная спортивная колонка Hoco HC9 цвет: серый</t>
  </si>
  <si>
    <t xml:space="preserve">            Беспроводная спортивная колонка Hoco HC9 цвет: синий</t>
  </si>
  <si>
    <t xml:space="preserve">            Беспроводная спортивная колонка Hoco HC9 цвет: темно зеленый</t>
  </si>
  <si>
    <t xml:space="preserve">            Беспроводная спортивная колонка Hoco HC9 цвет: черный</t>
  </si>
  <si>
    <t xml:space="preserve">                Беспроводные наушники BOROFONE BW02 TWS цвет: белый</t>
  </si>
  <si>
    <t xml:space="preserve">                Беспроводные наушники BOROFONE BW05 Plus TWS цвет: белый</t>
  </si>
  <si>
    <t xml:space="preserve">                Беспроводные наушники BOROFONE BW08 TWS цвет: белый</t>
  </si>
  <si>
    <t xml:space="preserve">                Беспроводные наушники Hoco EW02 Plus TWS цвет: белый</t>
  </si>
  <si>
    <t xml:space="preserve">                Беспроводные наушники Hoco EW06 TWS цвет: белый</t>
  </si>
  <si>
    <t xml:space="preserve">                Беспроводные наушники Hoco EW07 TWS цвет: белый</t>
  </si>
  <si>
    <t xml:space="preserve">                Беспроводные наушники Hoco EW08 TWS цвет: белый</t>
  </si>
  <si>
    <t xml:space="preserve">                Беспроводные наушники Hoco EW09 TWS цвет: белый</t>
  </si>
  <si>
    <t xml:space="preserve">                Беспроводные наушники Borofone BO15 полноразмерные ("кошачьи ушки") цвет: голубой</t>
  </si>
  <si>
    <t xml:space="preserve">                Беспроводные наушники Borofone BO15 полноразмерные ("кошачьи ушки") цвет: розовый</t>
  </si>
  <si>
    <t xml:space="preserve">                Беспроводные наушники Hoco W34 полноразмерные с микрофоном цвет: серый</t>
  </si>
  <si>
    <t xml:space="preserve">                Беспроводные наушники Hoco W34 полноразмерные с микрофоном цвет: синий</t>
  </si>
  <si>
    <t xml:space="preserve">                Беспроводные наушники Hoco W34 полноразмерные с микрофоном цвет: черный</t>
  </si>
  <si>
    <t xml:space="preserve">            Микрофон беспроводной с колонкой Borofone BFK2 цвет: красный</t>
  </si>
  <si>
    <t xml:space="preserve">                Наушники Hoco M90 Type-C с микрофоном (1.2 м), цвет: серебро</t>
  </si>
  <si>
    <t xml:space="preserve">                Наушники Hoco M90 Type-C с микрофоном (1.2 м), цвет: черный</t>
  </si>
  <si>
    <t xml:space="preserve">                Наушники Hoco M90 с микрофоном (1.2 м), цвет: серебро</t>
  </si>
  <si>
    <t xml:space="preserve">                Наушники Hoco W31 полноразмерные,детские (1.2 м) цвет: желтый</t>
  </si>
  <si>
    <t xml:space="preserve">                Наушники Hoco W31 полноразмерные,детские (1.2 м) цвет: розовый</t>
  </si>
  <si>
    <t xml:space="preserve">            Автодержатель Hoco CA50 зажим на панель цвет: черный</t>
  </si>
  <si>
    <t xml:space="preserve">            Автодержатель Hoco CA82 на присоске,цвет: черный</t>
  </si>
  <si>
    <t xml:space="preserve">            Автодержатель Hoco CA93 для велосипеда, мотоцикла цвет: черный</t>
  </si>
  <si>
    <t xml:space="preserve">            Аккумулятор NiMh Smartbuy AA/2BL 1000 mAh (24/240) (SBBR-2A02BL1000)</t>
  </si>
  <si>
    <t>SBBR-2A02BL1000</t>
  </si>
  <si>
    <t xml:space="preserve">            Аккумулятор NiMh Smartbuy AA/2BL 2300 mAh (24/240) (SBBR-2A02BL2300)</t>
  </si>
  <si>
    <t xml:space="preserve">            Аккумулятор NiMh Smartbuy AA/2BL 2500 mAh (24/240) (SBBR-2A02BL2500)</t>
  </si>
  <si>
    <t xml:space="preserve">            Аккумулятор NiMh Smartbuy AA/2BL 2700 mAh (24/240) (SBBR-2A02BL2700)</t>
  </si>
  <si>
    <t xml:space="preserve">            Аккумулятор NiMh Smartbuy AAA/2BL 1100 mAh (24/240) (SBBR-3A02BL1100)</t>
  </si>
  <si>
    <t>SBBR-3A02BL1100</t>
  </si>
  <si>
    <t xml:space="preserve">            Аккумулятор NiMh Smartbuy AAA/2BL 600 mAh (24/240) (SBBR-3A02BL600)</t>
  </si>
  <si>
    <t xml:space="preserve">            Аккумулятор NiMh Smartbuy AAA/2BL 800 mAh (2/24/240) (SBBR-3A02BL800)</t>
  </si>
  <si>
    <t xml:space="preserve">            Аккумулятор NiMh Smartbuy AAA/2BL 950 mAh (24/240) (SBBR-3A02BL950)</t>
  </si>
  <si>
    <t xml:space="preserve">            Батарейка солевая Smartbuy 3R12/1S (12/144)  (SBBZ-3R12-1S)</t>
  </si>
  <si>
    <t>SBBZ-3R12-1S</t>
  </si>
  <si>
    <t xml:space="preserve">            Батарейка алкалиновая Крона Smartbuy 6LR61/1B (12/240)  (SBBA-9V01B)</t>
  </si>
  <si>
    <t>SBBA-9V01B</t>
  </si>
  <si>
    <t xml:space="preserve">            Батарейка алкалиновая Smartbuy ONE LR6/40 bulk (40/720)  (SOBA-2A40S-Eco)</t>
  </si>
  <si>
    <t>SOBA-2A40S-Eco</t>
  </si>
  <si>
    <t xml:space="preserve">            Батарейка алкалиновая Smartbuy LR03/40 bulk (40/960)  (SBBA-3A40S)</t>
  </si>
  <si>
    <t xml:space="preserve">            Батарейка солевая Smartbuy R14/2S (24/288)  (SBBZ-C02S)</t>
  </si>
  <si>
    <t>SBBZ-C02S</t>
  </si>
  <si>
    <t xml:space="preserve">            Батарейка алкалиновая Smartbuy LR20/2B (24/96) (SBBA-D02B)</t>
  </si>
  <si>
    <t>SBBA-D02B</t>
  </si>
  <si>
    <t xml:space="preserve">                Батарейка алкалиновая Smartbuy A23/5B (100/1000) (SBBA-23A5B)</t>
  </si>
  <si>
    <t>SBBA-23A5B</t>
  </si>
  <si>
    <t xml:space="preserve">                Батарейка алкалиновая Smartbuy A27/5B (100/1000) (SBBA-27A5B)</t>
  </si>
  <si>
    <t>SBBA-27A5B</t>
  </si>
  <si>
    <t xml:space="preserve">                Батарейка алкалиновая Smartbuy CR2/1B (12/144)</t>
  </si>
  <si>
    <t xml:space="preserve">                Литиевый элемент питания Smartbuy CR1216/1B (12/720) (SBBL-1216-1B)</t>
  </si>
  <si>
    <t>SBBL-1216-1B</t>
  </si>
  <si>
    <t xml:space="preserve">                Литиевый элемент питания Smartbuy CR1220/1B (12/720) (SBBL-1220-1B)</t>
  </si>
  <si>
    <t>SBBL-1220-1B</t>
  </si>
  <si>
    <t xml:space="preserve">                Литиевый элемент питания Smartbuy CR1225/1B (12/720) (SBBL-1225-1B)</t>
  </si>
  <si>
    <t>SBBL-1225-1B</t>
  </si>
  <si>
    <t xml:space="preserve">                Литиевый элемент питания Smartbuy CR1616/1B (12/720) (SBBL-1616-1B)</t>
  </si>
  <si>
    <t>SBBL-1616-1B</t>
  </si>
  <si>
    <t xml:space="preserve">                Литиевый элемент питания Smartbuy CR1620/1B (12/720) (SBBL-1620-1B)</t>
  </si>
  <si>
    <t xml:space="preserve">                Литиевый элемент питания Smartbuy CR1632/1B (12/720) (SBBL-1632-1B)</t>
  </si>
  <si>
    <t>SBBL-1632-1B</t>
  </si>
  <si>
    <t xml:space="preserve">                Литиевый элемент питания Smartbuy CR2016/5B (100/4000) (SBBL-2016-5B)</t>
  </si>
  <si>
    <t>SBBL-2016-5B</t>
  </si>
  <si>
    <t xml:space="preserve">                Литиевый элемент питания Smartbuy CR2025/5B (100/4000) (SBBL-2025-5B)</t>
  </si>
  <si>
    <t>SBBL-2025-5B</t>
  </si>
  <si>
    <t xml:space="preserve">                Литиевый элемент питания Smartbuy CR2032/5B (100/4000) (SBBL-2032-5B)</t>
  </si>
  <si>
    <t>SBBL-2032-5B</t>
  </si>
  <si>
    <t xml:space="preserve">                Литиевый элемент питания Smartbuy CR2430/5B (100/2000) (SBBL-2430-5B)</t>
  </si>
  <si>
    <t>SBBL-2430-5B</t>
  </si>
  <si>
    <t xml:space="preserve">                Литиевый элемент питания Smartbuy CR2450/5B (100/2000) (SBBL-2450-5B)</t>
  </si>
  <si>
    <t>SBBL-2450-5B</t>
  </si>
  <si>
    <t>SBBB-AG3-10B</t>
  </si>
  <si>
    <t>SBBB-AG4-10B</t>
  </si>
  <si>
    <t xml:space="preserve">            AC Aдаптер 12V 2А</t>
  </si>
  <si>
    <t>HOB231</t>
  </si>
  <si>
    <t xml:space="preserve">                ПДУ для HORIZONT RC-A3-01/Shivaki RC-01 ic (серия  HOB231)</t>
  </si>
  <si>
    <t xml:space="preserve">                    Пульт для т/в Витязь RC-10   КИТАЙ</t>
  </si>
  <si>
    <t>CRC10</t>
  </si>
  <si>
    <t>HRM1831</t>
  </si>
  <si>
    <t>HRM1783</t>
  </si>
  <si>
    <t xml:space="preserve">            ClickPdu RM-L1606(6в1), универсльный ПДУ для SAMSUNG, LG , PHILIPS, PANASONIC, SONY, SHARP (HOD1048)</t>
  </si>
  <si>
    <t>HOD1048</t>
  </si>
  <si>
    <t xml:space="preserve">            Huayu RM-P1375 универсальный пульт для проекторов (серия HRM1570)</t>
  </si>
  <si>
    <t>HRM1570</t>
  </si>
  <si>
    <t xml:space="preserve">                ПДУ LG AN-MR21GA IVI AKB76036208( MR21GA, MR-21)  2021 LG Smart TV</t>
  </si>
  <si>
    <t xml:space="preserve">                ПДУ для Panasonic EUR51971 ic  (серия HPN066)</t>
  </si>
  <si>
    <t>HPN066</t>
  </si>
  <si>
    <t xml:space="preserve">                ПДУ для Panasonic EUR51973 ic  (серия HPN067)</t>
  </si>
  <si>
    <t>HPN067</t>
  </si>
  <si>
    <t xml:space="preserve">                ПДУ для Panasonic N2QAYB000803 ic LCD LED TV NEW с функцией usb (серия HPN225)</t>
  </si>
  <si>
    <t>HPN225</t>
  </si>
  <si>
    <t>HRM1351</t>
  </si>
  <si>
    <t xml:space="preserve">                ПДУ для Samsung AA59-00104K progun-II Т/Т ic  (серия HSM017)</t>
  </si>
  <si>
    <t>HSM017</t>
  </si>
  <si>
    <t xml:space="preserve">                ПДУ для Samsung AA59-00104N progun-II T/T ic  (серия HSM336)</t>
  </si>
  <si>
    <t>HSM336</t>
  </si>
  <si>
    <t xml:space="preserve">                ПДУ для Samsung AA59-10116A TXT ic  (серия  HSM035)</t>
  </si>
  <si>
    <t>HSM035</t>
  </si>
  <si>
    <t xml:space="preserve">            Ресивер GoldMaster Т-757HD HEVC H.265 (комплект:ресивер, пульт ДУ, AC адаптер HJ-050200E)</t>
  </si>
  <si>
    <t>T-757HD</t>
  </si>
  <si>
    <t xml:space="preserve">                Кабель HDMI штекер - HDMI штекер   1,0 м   GOLD  PE   версия 4К+2К (56-005)</t>
  </si>
  <si>
    <t>56-005</t>
  </si>
  <si>
    <t xml:space="preserve">                Кабель HDMI штекер - HDMI штекер   1,5 м   GOLD  РЕ  версия 4K+2K (56-006)</t>
  </si>
  <si>
    <t>56-006</t>
  </si>
  <si>
    <t xml:space="preserve">                Кабель HDMI штекер - HDMI штекер   2,0 м   GOLD  РЕ  версия 4К+2К (АС 56-007)</t>
  </si>
  <si>
    <t>56-007</t>
  </si>
  <si>
    <t xml:space="preserve">                Кабель HDMI штекер - HDMI штекер   3,0 м   GOLD   PЕ  4К+2К (56-008)</t>
  </si>
  <si>
    <t>56-008</t>
  </si>
  <si>
    <t xml:space="preserve">                Кабель HDMI штекер - HDMI штекер   5,0 м   GOLD   PЕ  4К+2К (56-009)</t>
  </si>
  <si>
    <t>56-009</t>
  </si>
  <si>
    <t xml:space="preserve">        RCA Разъемы</t>
  </si>
  <si>
    <t>_11178</t>
  </si>
  <si>
    <t>_14879</t>
  </si>
  <si>
    <t xml:space="preserve">            Мультиметр цифровой DT832 китай</t>
  </si>
  <si>
    <t>832CH</t>
  </si>
  <si>
    <t>_19522</t>
  </si>
  <si>
    <t>HOB1819</t>
  </si>
  <si>
    <t>HOD1186</t>
  </si>
  <si>
    <t>HOD1184</t>
  </si>
  <si>
    <t>HOB1573</t>
  </si>
  <si>
    <t>HOB1862</t>
  </si>
  <si>
    <t>HOB2003</t>
  </si>
  <si>
    <t>HOB3011</t>
  </si>
  <si>
    <t>HRM1770</t>
  </si>
  <si>
    <t>HAR102</t>
  </si>
  <si>
    <t>HAR132</t>
  </si>
  <si>
    <t>HRM1488</t>
  </si>
  <si>
    <t>HPN220</t>
  </si>
  <si>
    <t>HSM025</t>
  </si>
  <si>
    <t>HSM390</t>
  </si>
  <si>
    <t>HSM367</t>
  </si>
  <si>
    <t>HRM1950</t>
  </si>
  <si>
    <t>HSH100</t>
  </si>
  <si>
    <t>HSH133</t>
  </si>
  <si>
    <t>HOB2980</t>
  </si>
  <si>
    <t>HOB342</t>
  </si>
  <si>
    <t>HOB1906</t>
  </si>
  <si>
    <t>HOB2250</t>
  </si>
  <si>
    <t>HRM1935</t>
  </si>
  <si>
    <t>HTB152</t>
  </si>
  <si>
    <t>HRM1838</t>
  </si>
  <si>
    <t>HRM1761</t>
  </si>
  <si>
    <t xml:space="preserve">                Huayu for LG RM-L1163 с функцией IVI  универсальный пульт  (серия HOD814)</t>
  </si>
  <si>
    <t>HOD814</t>
  </si>
  <si>
    <t xml:space="preserve">            Huayu AIR-MOUSE RM-BT01 с гироскопом и голосовым управлением для Android TV Box, PC ( HRM1770 )</t>
  </si>
  <si>
    <t xml:space="preserve">                 ПДУ для ZALA как оригинал С НАДПИСЬЮ белый</t>
  </si>
  <si>
    <t>HOB2022</t>
  </si>
  <si>
    <t xml:space="preserve">                 ПДУ для ZALA как оригинал С НАДПИСЬЮ черный</t>
  </si>
  <si>
    <t>HOB2021</t>
  </si>
  <si>
    <t xml:space="preserve">                Huayu пульт для приставок DVB-T2+3 ver.2021++ NEW универс. для разных моделей DVB-T2 (серия HRM1783)</t>
  </si>
  <si>
    <t xml:space="preserve">                Huayu пульт для приставок DVB-T2+TV!ver.2021 универсальный для разных моделей DVB-T2 (серия HRM1831)</t>
  </si>
  <si>
    <t xml:space="preserve">                ClickPDU для Samsung RM-L1089(1088 ver.2), prime video , netflix, 3D, SMART HUB (серия HOD1035)</t>
  </si>
  <si>
    <t xml:space="preserve">                Huayu for Samsung RM-L1088+ ( RM-L1088 c кнопкой SMART HUB ! ) корпус AA59-00741A (серия HRM1351)</t>
  </si>
  <si>
    <t>APA-051-6A</t>
  </si>
  <si>
    <t xml:space="preserve">            Линейный светильник Ultraflash LWL-5029-02 LED 40Вт, 6500К, 220В, NEW /30</t>
  </si>
  <si>
    <t xml:space="preserve">        FM-модулятор с автомобильным ЗУ BOROFONE BC41 цвет: черный</t>
  </si>
  <si>
    <t xml:space="preserve">149330312    </t>
  </si>
  <si>
    <t xml:space="preserve">            Чехол для пульта WiMAX Samsung Q </t>
  </si>
  <si>
    <t xml:space="preserve">            Чехол для пульта WiMAX для ПДУ Xiaomi 19*</t>
  </si>
  <si>
    <t xml:space="preserve">            micro SDHC карта памяти Smart Buy 32GB Class 10 UHS-I (с адаптером SD) (SB32GBSDCL10-01)</t>
  </si>
  <si>
    <t>SB32GBSDCL10-01</t>
  </si>
  <si>
    <t xml:space="preserve">            Акустическая система 2.1 SmartBuy ROCKET, 20Вт, Bluetooth, MP3, FM-радио, микрофон (арт.SBS-5100)/6</t>
  </si>
  <si>
    <t>SBS-5100</t>
  </si>
  <si>
    <t xml:space="preserve">            Акустическая система Smartbuy BOOM MK III, 30Вт, Bluetooth, Bass Boost, MP3-FM, микрофон(SBS-1001)/4</t>
  </si>
  <si>
    <t>SBS-1001</t>
  </si>
  <si>
    <t xml:space="preserve">            Акустическая система Smartbuy SOLID, 12Вт, Bluetooth, Bass Boost, MP3, FM (SBS-4430)/8</t>
  </si>
  <si>
    <t>SBS-4430</t>
  </si>
  <si>
    <t xml:space="preserve">            Беспроводная спортивная колонка Hoco HC8 цвет: белый (10W,полная подсветка,1800mAh )</t>
  </si>
  <si>
    <t xml:space="preserve">                Беспроводные наушники BOROFONE BW10 TWS цвет: фиолетовый</t>
  </si>
  <si>
    <t xml:space="preserve">            Автодержатель BOROFONE BH10, цвет: серебристый</t>
  </si>
  <si>
    <t xml:space="preserve">            Автодержатель BOROFONE BH10, цвет: черный</t>
  </si>
  <si>
    <t>HOD826</t>
  </si>
  <si>
    <t>HRM1670</t>
  </si>
  <si>
    <t>HRM1951</t>
  </si>
  <si>
    <t>HRM1521</t>
  </si>
  <si>
    <t>HRM1741</t>
  </si>
  <si>
    <t>HRM1686</t>
  </si>
  <si>
    <t>HRM1728</t>
  </si>
  <si>
    <t>HRM1843</t>
  </si>
  <si>
    <t>HRM1840</t>
  </si>
  <si>
    <t>HRM1847</t>
  </si>
  <si>
    <t>HRM2003</t>
  </si>
  <si>
    <t>HRM2002</t>
  </si>
  <si>
    <t>HRM1997</t>
  </si>
  <si>
    <t>HRM1731</t>
  </si>
  <si>
    <t>HRM1732</t>
  </si>
  <si>
    <t>HRM1983</t>
  </si>
  <si>
    <t>HTC108</t>
  </si>
  <si>
    <t>68-004</t>
  </si>
  <si>
    <t>68-005</t>
  </si>
  <si>
    <t>68-006</t>
  </si>
  <si>
    <t>68-003</t>
  </si>
  <si>
    <t>68-002</t>
  </si>
  <si>
    <t>68-007</t>
  </si>
  <si>
    <t>68-008</t>
  </si>
  <si>
    <t xml:space="preserve">                Huayu для VESTEL RM-L1200 TV  (серия HRM1488)</t>
  </si>
  <si>
    <t xml:space="preserve">                ПДУ для Harper 55F470T ic LCD TV (серия HOB2003)</t>
  </si>
  <si>
    <t xml:space="preserve">                ПДУ для Harper Y-72C2-B ECON/ Skyline/ DEXP ic (серия HOB3011)</t>
  </si>
  <si>
    <t xml:space="preserve">                ПДУ для Skyworth HOF19C227GPDX SMART TV</t>
  </si>
  <si>
    <t xml:space="preserve">                ПДУ для Eltex NV-102 +TV (NV-501) ic dvb-t2 justlan (серия HOB1862 )</t>
  </si>
  <si>
    <t xml:space="preserve">                ПДУ для Akai Y-72C2 MEDIA ic lcd tv (серия HOB1819)</t>
  </si>
  <si>
    <t xml:space="preserve">                ПДУ для BBK PV300S/PV430T Портативный MP3 orig</t>
  </si>
  <si>
    <t xml:space="preserve">            HUAYU Универсальные Mystery</t>
  </si>
  <si>
    <t xml:space="preserve">                ClickPdu для MYSTERY (MTV-2622LW) корпус пульта KT1045 ( серия HOD1184 )</t>
  </si>
  <si>
    <t xml:space="preserve">            неоригинальные  Mystery </t>
  </si>
  <si>
    <t xml:space="preserve">                ПДУ для Mystery 19SECAP (MTV-4228LTA2 VAR2) ic (серия HOB1992)</t>
  </si>
  <si>
    <t xml:space="preserve">                ПДУ для Mystery KT1045 (MTV-2622LW) ic (серия HOB476)</t>
  </si>
  <si>
    <t xml:space="preserve">                ПДУ для Mystery LCD NEW TO-068 ic (серия HOB786)</t>
  </si>
  <si>
    <t xml:space="preserve">                ПДУ для Mystery MDV-732U DVD ic (серия HVD001)</t>
  </si>
  <si>
    <t xml:space="preserve">                ПДУ для Mystery MTV-3210W (HELIX HTV-1610L) ic Thomson T22E32H LCD (серия HTS054)</t>
  </si>
  <si>
    <t xml:space="preserve">                ПДУ для Mystery MTV-3224LT2 REC ic (серия HOB489)</t>
  </si>
  <si>
    <t xml:space="preserve">                ПДУ для Panasonic TZZ00000007A ic LCD TV (серия HPN220)</t>
  </si>
  <si>
    <t xml:space="preserve">                ПДУ для Samsung AA59-00198G t/t II Progan (ic) (серия HSM025)</t>
  </si>
  <si>
    <t xml:space="preserve">                ПДУ для Samsung AA59-00431A ic LED LCD TV 3D (серия HSM390)</t>
  </si>
  <si>
    <t xml:space="preserve">                ПДУ для Samsung AA59-00508A ic (серия HSM367)</t>
  </si>
  <si>
    <t xml:space="preserve">                ПДУ для Sharp GA520WJSA GA591 (ic) LCD TV (серия HSH100)</t>
  </si>
  <si>
    <t xml:space="preserve">                ПДУ для Sharp RRMC GA718WJPA ic BD PLAYER (серия HSH133)</t>
  </si>
  <si>
    <t xml:space="preserve">                ПДУ для Shivaki RC311 USB SMART ic (серия HOB2980)</t>
  </si>
  <si>
    <t xml:space="preserve">                Sony RMF-TX201ES ориг.c голосовым набором</t>
  </si>
  <si>
    <t xml:space="preserve">                ПДУ для Supra XK237B ic lcd tv (серия HOB1906)</t>
  </si>
  <si>
    <t xml:space="preserve">                ПДУ для Telefunken KT1157-HG ic ,( TF-LED55S37T2SU) (серия HOB2250</t>
  </si>
  <si>
    <t xml:space="preserve">                HUAYU for Thomson / TCL RM-L1330+2 (серия HRM1761)</t>
  </si>
  <si>
    <t xml:space="preserve">                ПДУ для TCL RC2000E02 YOUTUBE (RC260) ориг.SMART TV</t>
  </si>
  <si>
    <t xml:space="preserve">                ПДУ для TCL RC260 SMART TV</t>
  </si>
  <si>
    <t xml:space="preserve">                ПДУ для Toshiba SE-R0337 (SE-R0319) белый ic TV/DVD (серия HTB152)</t>
  </si>
  <si>
    <t xml:space="preserve">            Усилитель для антенны "Сетка" SWA  9000  </t>
  </si>
  <si>
    <t xml:space="preserve">SWA 9000 </t>
  </si>
  <si>
    <t>71-008</t>
  </si>
  <si>
    <t xml:space="preserve">            Адаптер BOROFONE BV13 Type-C на Jack 3.5 аудио, цвет: белый</t>
  </si>
  <si>
    <t xml:space="preserve">            Адаптер Hoco HB25 USB-Xaб на 4 USB (USB3.0+USB2.0*3) цвет:черный</t>
  </si>
  <si>
    <t xml:space="preserve">                Беспроводные наушники BOROFONE BE35 TWS (Bluetooth 5.0, 280mAh +45mAh*2) цвет: черный</t>
  </si>
  <si>
    <t xml:space="preserve">                Беспроводные наушники BOROFONE BW10 TWS цвет: морская волна</t>
  </si>
  <si>
    <t xml:space="preserve">            Автодержатель Hoco CPH01 универсальный в решетку белый</t>
  </si>
  <si>
    <t>*</t>
  </si>
  <si>
    <t xml:space="preserve">                HUAYU for Sony RM-L1165 PLUS 3D корпус как RM-ED060 NETFLIX универсальный пульт (серия HRM1787)</t>
  </si>
  <si>
    <t xml:space="preserve">            Кабель штекер 3,5 мм 4С - 3 штекера RCA GOLD  1,5 м   PVC (62-003)</t>
  </si>
  <si>
    <t xml:space="preserve">            Сетевое зарядное устройство Hoco N5 (USB QC3.0 +PD20W Type-C) цвет: черный</t>
  </si>
  <si>
    <t xml:space="preserve">            Адаптер Hoco LS33 Type-C на Jack 3.5 цвет: металлик</t>
  </si>
  <si>
    <t xml:space="preserve">            Кабель для тестера BANANA прямой   PE</t>
  </si>
  <si>
    <t xml:space="preserve">            Кабель для тестера BANANA прямой витой кабель   PE (68-005)</t>
  </si>
  <si>
    <t xml:space="preserve">            Кабель для тестера BANANA прямой с крокодилами   PE (68-006)</t>
  </si>
  <si>
    <t xml:space="preserve">            Кабель для тестера BANANA угловой   PE (68-003)</t>
  </si>
  <si>
    <t xml:space="preserve">            Кабель для тестера BANANA угловой в изоляции   PE (68-002)</t>
  </si>
  <si>
    <t xml:space="preserve">            Кабель для тестера BANANA угловой в изоляции силикон 1000V/10A   PE (68-007)</t>
  </si>
  <si>
    <t xml:space="preserve">                Наушники BOROFONE ESB03 полноразмерные игровые с микрофоном   цвет: черный</t>
  </si>
  <si>
    <t xml:space="preserve">            ГАЗОВАЯ ГОРЕЛКА-НАСАДКА GLOBUS  С РЕГУЛЯТОРОМ ПОДАЧИ ВОЗДУХА, НВ8603</t>
  </si>
  <si>
    <t>НВ8603</t>
  </si>
  <si>
    <t xml:space="preserve">887930952865 </t>
  </si>
  <si>
    <t xml:space="preserve">                KODAK Max Lithium CR2016/5BL Элемент питания  (60/360/69120)</t>
  </si>
  <si>
    <t xml:space="preserve">                KODAK Max Lithium CR2025/5BL Элемент питания  (60/360/69120)</t>
  </si>
  <si>
    <t xml:space="preserve">                KODAK Max Lithium CR2032/5BP Элемент питания  (60/360/69120)</t>
  </si>
  <si>
    <t>KCR2032</t>
  </si>
  <si>
    <t xml:space="preserve">                Kodak AG13 (357) LR1154, LR44 [KAG13-10]  (10/100/1000)</t>
  </si>
  <si>
    <t>KAG13-10</t>
  </si>
  <si>
    <t xml:space="preserve">                Smartbuy AG13-10B (100/2000) (SBBB-AG13-10B) Батарейка часовая </t>
  </si>
  <si>
    <t>SBBB-AG13-10B</t>
  </si>
  <si>
    <t xml:space="preserve">                Smartbuy AG2-10B (200/2000) (SBBB-AG2-10B) Батарейка часовая</t>
  </si>
  <si>
    <t>SBBB-AG2-10B</t>
  </si>
  <si>
    <t>HRM1945</t>
  </si>
  <si>
    <t xml:space="preserve">            Huayu K-LG1358 для LG для кондиционеров МАРКИ LG (серия HAR102)</t>
  </si>
  <si>
    <t>HRM1491</t>
  </si>
  <si>
    <t>HRM2016</t>
  </si>
  <si>
    <t xml:space="preserve">            ПДУ для Xiaomi MI VER.5 (серия HRM2001)</t>
  </si>
  <si>
    <t>HRM2001</t>
  </si>
  <si>
    <t xml:space="preserve">            ПДУ для Xiaomi XMRM-010 ic Bluetooth Voice Remote Mi TV 4S (с голосовым управлением) (серия HRM1838)</t>
  </si>
  <si>
    <t xml:space="preserve">                    Пульт для т/в Горизонт RC-6-5  как оригинал ic (серия HOT700)</t>
  </si>
  <si>
    <t>HOT700</t>
  </si>
  <si>
    <t xml:space="preserve">            ПДУ для Xiaomi MI ver.2 tv box ic  (серия HRM1790)</t>
  </si>
  <si>
    <t xml:space="preserve">                Huayu for LG RM-L1379 LED TV с функцией NETFLIX / AMAZON  универсальный пульт  (серия HRM1476)</t>
  </si>
  <si>
    <t>HRM1476</t>
  </si>
  <si>
    <t>HPH204</t>
  </si>
  <si>
    <t xml:space="preserve">            F - разъем RG - 6  20мм  (3 полосы) цинк ПРЕМИУМ,1упак=100шт (38-005)</t>
  </si>
  <si>
    <t>38-005</t>
  </si>
  <si>
    <t xml:space="preserve">            F - разъем RG - 6  20мм  (3 полосы) цинк,1упак=100шт (38-004)</t>
  </si>
  <si>
    <t>38-004</t>
  </si>
  <si>
    <t xml:space="preserve">            Переходник антенный F - 3 гнезда (24-001)</t>
  </si>
  <si>
    <t>24-001</t>
  </si>
  <si>
    <t xml:space="preserve">            Акустический кабель 0,25 мм2 силикон BLUE LINE на катушке 100 м (09-009)</t>
  </si>
  <si>
    <t>09-009</t>
  </si>
  <si>
    <t xml:space="preserve">            Акустический кабель 0,35 мм2 силикон BLUE LINE на катушке 100 м (09-010)</t>
  </si>
  <si>
    <t>09-010</t>
  </si>
  <si>
    <t xml:space="preserve">            Акустический кабель 0,50 мм2 силикон BLUE LINE на катушке 100 м (09-011)</t>
  </si>
  <si>
    <t>09-011</t>
  </si>
  <si>
    <t xml:space="preserve">            RCA гнездо под пайку металл на кабель, красный (44-009)</t>
  </si>
  <si>
    <t>44-009R</t>
  </si>
  <si>
    <t xml:space="preserve">            RCA гнездо под пайку металл на кабель, черный (44-009)</t>
  </si>
  <si>
    <t>44-009RBk</t>
  </si>
  <si>
    <t xml:space="preserve">            RCA штекер под винт металл на кабель, красный (44-024)</t>
  </si>
  <si>
    <t>44-024R</t>
  </si>
  <si>
    <t xml:space="preserve">            RCA штекер под винт металл на кабель, черный (44-024)</t>
  </si>
  <si>
    <t>44-024Bk</t>
  </si>
  <si>
    <t xml:space="preserve">            Кабель USB  штекер А - штекер Mini 5 pin  1,5 м  ВВ (57-015)</t>
  </si>
  <si>
    <t>57-015</t>
  </si>
  <si>
    <t xml:space="preserve">                Штекер прикуриватель со светодиодом (36-005)</t>
  </si>
  <si>
    <t>36-005</t>
  </si>
  <si>
    <t xml:space="preserve">                Кабель телефонный удлинитель 6р4с  3,0 м белый (73-003)</t>
  </si>
  <si>
    <t>73-003</t>
  </si>
  <si>
    <t xml:space="preserve">            Батарейка алкалиновая Smartbuy ONE LR03/40 bulk (40/960) (SOBA-3A40S-Eco)</t>
  </si>
  <si>
    <t>SOBA-3A40S-Eco</t>
  </si>
  <si>
    <t xml:space="preserve">            Батарейка солевая Smartbuy ONE R20/2S (24/288) (SOBZ-D02S-Eco)</t>
  </si>
  <si>
    <t>SOBZ-D02S-Eco</t>
  </si>
  <si>
    <t>HSN307</t>
  </si>
  <si>
    <t xml:space="preserve">            Программируемый ПДУ Delly Changer USB3 (4в1) (серия HOB921)</t>
  </si>
  <si>
    <t>HOB921</t>
  </si>
  <si>
    <t xml:space="preserve">            Программируемый ПДУ Delly Changer USB3 (DVD) (серия HOB919)</t>
  </si>
  <si>
    <t>HOB919</t>
  </si>
  <si>
    <t xml:space="preserve">            Программируемый ПДУ Delly Changer USB3 (TV) (серия HOB918)</t>
  </si>
  <si>
    <t>HOB918</t>
  </si>
  <si>
    <t xml:space="preserve">            Гнездо 3,5 мм стерео металл на кабель (42-014)</t>
  </si>
  <si>
    <t>42-014</t>
  </si>
  <si>
    <t>APK-008R(06-011)</t>
  </si>
  <si>
    <t>APK-008Bk(06-011)</t>
  </si>
  <si>
    <t xml:space="preserve">            Зажим Крокодил   L: 50 мм с винтом красный (06-010)</t>
  </si>
  <si>
    <t>06-010R</t>
  </si>
  <si>
    <t>06-010Bk</t>
  </si>
  <si>
    <t>APK-003R(06-007)</t>
  </si>
  <si>
    <t>APK-003Bk(06-007)</t>
  </si>
  <si>
    <t>28-023</t>
  </si>
  <si>
    <t xml:space="preserve">                Переходник штекер 6.3 мм стерео -  гнездо 3.5 мм стерео металл (28-023)</t>
  </si>
  <si>
    <t>42-002</t>
  </si>
  <si>
    <t xml:space="preserve">            Штекер 3,5 мм моно металл на кабель  (42-002)</t>
  </si>
  <si>
    <t>APP-363 (22-003)</t>
  </si>
  <si>
    <t>24-014</t>
  </si>
  <si>
    <t xml:space="preserve">            Кабель USB  штекер А - гнездо А  5,0 м с ферритом  ВВ (57-007)</t>
  </si>
  <si>
    <t>57-007</t>
  </si>
  <si>
    <t xml:space="preserve">                ClickPdu для RM-L1153+3 для POLAR HYUNDAI/SHIVAKI/ERISON/AKAI/MYSTERY (серия HOD1186)</t>
  </si>
  <si>
    <t xml:space="preserve">                ПДУ для D-Color DC1201HD mini DVB-T2 SkyTech 97g ic DVB-T2 911HD (серия HOB1573)</t>
  </si>
  <si>
    <t xml:space="preserve">                Huayu пульт для приставок DVB-T2+3-TV VER.2022 заменяет 99% пультов для DVB-T2 и IP  (серия HRM2016)</t>
  </si>
  <si>
    <t xml:space="preserve">                ПДУ для LG AN-MR21GA(MR21GA) AKB76036201 (MR-21)  для 2021 LG Smart TV (серия 20782)</t>
  </si>
  <si>
    <t xml:space="preserve">                ClickPdu для PANASONIC RM-D920+ c функцией 3D (производство фабрики Huayu) (серия HOD826)</t>
  </si>
  <si>
    <t xml:space="preserve">                Huayu для PANASONIC RM-L1700 НОВЫЙ УНИВЕРСАЛЬНЫЙ ПУЛЬТ для всех моделей PANASONIC TV (серия HRM1951)</t>
  </si>
  <si>
    <t xml:space="preserve">                Huayu для PHILIPS TV URC1525 УНИВЕРСАЛЬНЫЙ ПУЛЬТ ДЛЯ TV НЕ ТРЕБУЕТ НАСТРОЕК (серия  HRM1521)</t>
  </si>
  <si>
    <t xml:space="preserve">                ClickPdu для SAMSUNG RM-G2500 V1 (серия HRM1945)</t>
  </si>
  <si>
    <t xml:space="preserve">                Huayu for Samsung RM-L1598 универсальный пульт для LCD TV, LCD SMART TV (серия HRM1670)</t>
  </si>
  <si>
    <t xml:space="preserve">                Huayu для SAMSUNG RM-L1593 ( BN59-01310A) SMART TV корпус BN59-01259B (серия HRM1741)</t>
  </si>
  <si>
    <t xml:space="preserve">                Huayu для SAMSUNG RM-L1618 КОРПУС ПУЛЬТА КАК BN59-01315B (серия HRM1686)</t>
  </si>
  <si>
    <t xml:space="preserve">                Huayu для SAMSUNG TV RM-L1611 ПУЛЬТ РАБОТАЕТ ПО ИК КАНАЛУ ! корпус BN59-01312B (серия HRM1728)</t>
  </si>
  <si>
    <t xml:space="preserve">                Huayu для SAMSUNG TV RM-L1619 ПУЛЬТ РАБОТАЕТ ПО ИК КАНАЛУ ! корпус BN59-01274A (серия HRM1843)</t>
  </si>
  <si>
    <t xml:space="preserve">                ПДУ для Samsung BN59-01350J SMART CONTROL (ic) С ГОЛОС. ФУНКЦИЕЙ OKKO , IVI , MEGOGO (серия HRM2003)</t>
  </si>
  <si>
    <t xml:space="preserve">                ПДУ для Samsung BN59-01363A SMART CONTROL ic С ГОЛОСОВОЙ ФУНКЦИЕЙ QLED 8K TV (серия HRM1950)</t>
  </si>
  <si>
    <t xml:space="preserve">                ПДУ для Samsung BN59-01363G SMART CONTROL (ic) С ГОЛОС. ФУНКЦИЕЙ OKKO , IVI , MEGOGO (серия HRM2002)</t>
  </si>
  <si>
    <t xml:space="preserve">                ПДУ для Samsung BN59-01363J SMART CONTROL ic С ГОЛОСОВОЙ ФУНКЦИЕЙ QLED TV NETFLIX (серия HRM1997)</t>
  </si>
  <si>
    <t xml:space="preserve">                ПДУ для Samsung BN59-RM-J1300V1 (BN59-01265A/01311B) TM1790A SMART TV VOICE CONTROL (серия HRM1731)</t>
  </si>
  <si>
    <t xml:space="preserve">                ПДУ для Samsung RM-J1500V1 (BN59-01265A/01311B) TM1270A SMART TV VOICE CONTROL 4K (серия HRM1732)</t>
  </si>
  <si>
    <t xml:space="preserve">                ПДУ для Sharp Aquos RF SHW/RMC/0117 ориг.(Радиопульт) (серия 16849)</t>
  </si>
  <si>
    <t xml:space="preserve">                Huayu для SONY RM-L1690 корпус как RMF-TX520E (серия HRM1840)</t>
  </si>
  <si>
    <t xml:space="preserve">                Huayu ДЛЯ SONY RM-L1715 корпус пульта RM-ED062 + YOU-TUBE , NETFLIX (серия HRM1847)</t>
  </si>
  <si>
    <t xml:space="preserve">                ПДУ для Sony RMF-TX300E ic ( VOICE REMOTE CONTROL) С голосовой функцией LCD (серия HRM1983)</t>
  </si>
  <si>
    <t xml:space="preserve">                ПДУ для Sony RMT-TX200E ic (серия HSN307)</t>
  </si>
  <si>
    <t xml:space="preserve">                ПДУ для Supra STV-LC1985WL HOF10K745GPD6 ic LCD TV (серия HOB342)</t>
  </si>
  <si>
    <t xml:space="preserve">                Huayu для TCL TC-97E PLUS (серия HRM1491)</t>
  </si>
  <si>
    <t xml:space="preserve">                ПДУ для TCL RC802V FMR1 ic С ГОЛОСОВОЙ ФУНКЦИЕЙ , NETFLIX (серия HTC108)</t>
  </si>
  <si>
    <t xml:space="preserve">                ПДУ для Toshiba CT-95010 с функцией голоса ! SMART TV (серия HRM1935)</t>
  </si>
  <si>
    <t xml:space="preserve">            Переходник антенный TV штекер - F гнездо угловой ПРЕМИУМ (24-018)</t>
  </si>
  <si>
    <t>24-018</t>
  </si>
  <si>
    <t xml:space="preserve">            Переходник антенный TV штекер - F гнездо, 1упак=100шт (24-014)</t>
  </si>
  <si>
    <t xml:space="preserve">            Кабель коаксиальный RG - 6 U  75 Ом  100 м белый ALENCOM (12-003)</t>
  </si>
  <si>
    <t>12-003</t>
  </si>
  <si>
    <t xml:space="preserve">            Зажим Крокодил   L: 50 мм с винтом черный (06-010)</t>
  </si>
  <si>
    <t xml:space="preserve">            micro SDHC карта памяти Smartbuy 32GB Class 10 UHS-I (без адаптера)</t>
  </si>
  <si>
    <t>SB32GBSDCL10-00</t>
  </si>
  <si>
    <t xml:space="preserve">            ЗУ для Li-Ion аккумуляторов Smartbuy 511 универсальное (SBHC-511)/50</t>
  </si>
  <si>
    <t>SBHC-511</t>
  </si>
  <si>
    <t xml:space="preserve">            ЗУ для Ni-Mh/Ni-Cd аккумуляторов Smartbuy 503 автоматическое (SBHC-503)/80</t>
  </si>
  <si>
    <t>SBHC-503</t>
  </si>
  <si>
    <t xml:space="preserve">            ЗУ для Ni-Mh/Ni-Cd аккумуляторов Smartbuy 505 автоматическое (SBHC-505)/80</t>
  </si>
  <si>
    <t>SBHC-505</t>
  </si>
  <si>
    <t xml:space="preserve">            Батарейка алкалиновая Smartbuy LR14/2B (12/192) (SBBA-C02B)</t>
  </si>
  <si>
    <t>SBBA-C02B</t>
  </si>
  <si>
    <t>данным цвето выделены новинки и последние поступления!!!</t>
  </si>
  <si>
    <t>итого:</t>
  </si>
  <si>
    <t xml:space="preserve">            Huayu RM-F789 для вентиляторов универсальный пульт</t>
  </si>
  <si>
    <t>HRM1381</t>
  </si>
  <si>
    <t xml:space="preserve">            Huayu MITSUBISHI K-MB1550 для кондиционеров MITSUBISHI (серия HAR132)</t>
  </si>
  <si>
    <t xml:space="preserve">                ПДУ для BBK RC-019-19R DVD плеер ic(серия HVD129)</t>
  </si>
  <si>
    <t>HVD129</t>
  </si>
  <si>
    <t xml:space="preserve">                Huayu for Philips RM-D1110 универсальный пульт ClickPdu (серия HOD829)</t>
  </si>
  <si>
    <t xml:space="preserve">            Переходник антенный F гнездо - F гнездо  ПРЕМИУМ (24-005)</t>
  </si>
  <si>
    <t>24-005</t>
  </si>
  <si>
    <t xml:space="preserve">            Разъем питания DC штекер 1,7/4,0/9 мм на кабель (46-006)</t>
  </si>
  <si>
    <t>46-006</t>
  </si>
  <si>
    <t xml:space="preserve">            Разъем питания DC штекер 2,1/5,5/14 мм на кабель (46-010)</t>
  </si>
  <si>
    <t>46-010</t>
  </si>
  <si>
    <t xml:space="preserve">            Разъем питания DC штекер 2,5/5,5/14 мм на кабель (46-011)</t>
  </si>
  <si>
    <t>46-011</t>
  </si>
  <si>
    <t xml:space="preserve">                Гнездо прикуривателя на кабель (36-016)</t>
  </si>
  <si>
    <t>36-016</t>
  </si>
  <si>
    <t xml:space="preserve">                Переходник SCART штекер - 3 RCA гнезда  ( IN-OUT) (23-001)</t>
  </si>
  <si>
    <t>23-001</t>
  </si>
  <si>
    <t>APK-019R (06-014R)</t>
  </si>
  <si>
    <t>APK-019Bk(06-014Bk)</t>
  </si>
  <si>
    <t xml:space="preserve">            Зажим Крокодил  30А   L: 75 мм в изоляции красный (06-015)</t>
  </si>
  <si>
    <t>06-015R</t>
  </si>
  <si>
    <t xml:space="preserve">            Зажим Крокодил  30А   L: 75 мм в изоляции черный (06-015)</t>
  </si>
  <si>
    <t>06-015Bk</t>
  </si>
  <si>
    <t xml:space="preserve">            Зажим Крокодил  50А   L: 100 мм  красный (06-016)</t>
  </si>
  <si>
    <t>06-016R</t>
  </si>
  <si>
    <t xml:space="preserve">            Зажим Крокодил  50А   L: 100 мм  черный (06-016)</t>
  </si>
  <si>
    <t>06-016Bk</t>
  </si>
  <si>
    <t xml:space="preserve">            Инструмент для обжима 6р4с + 8р8с (17-003)</t>
  </si>
  <si>
    <t>17-003</t>
  </si>
  <si>
    <t xml:space="preserve">            Инструмент для обжима 8р8с (17-002)</t>
  </si>
  <si>
    <t>17-002</t>
  </si>
  <si>
    <t xml:space="preserve">            Переходник компьютерный гнездо 8Р8С - 2 гнезда 8Р8С (31-003)</t>
  </si>
  <si>
    <t>31-003</t>
  </si>
  <si>
    <t xml:space="preserve">                Кабель телефонный удлинитель 6р4с  7,0 м белый (73-007)</t>
  </si>
  <si>
    <t>73-007</t>
  </si>
  <si>
    <t xml:space="preserve">                Кабель телефонный удлинитель 6р4с 10,0 м белый (73-009)</t>
  </si>
  <si>
    <t>73-009</t>
  </si>
  <si>
    <t xml:space="preserve">            СЗУ BOROFONE BA47A Mighty speed single port QC3.0 charger(EU) (white)</t>
  </si>
  <si>
    <t xml:space="preserve">                Дата-кабель BOROFONE BX26 Micro (1м.,нейлон,угловой штекер 2,4A), цвет: золотой</t>
  </si>
  <si>
    <t xml:space="preserve">            Разветвитель Hoco HB1 на 4 USB цвет: графитовый</t>
  </si>
  <si>
    <t xml:space="preserve">                Наушники BOROFONE BM57 с микрофоном (1.2 м), цвет: красный</t>
  </si>
  <si>
    <t xml:space="preserve">                Наушники BOROFONE BM57 с микрофоном (1.2 м), цвет: черный</t>
  </si>
  <si>
    <t xml:space="preserve">                Наушники BOROFONE BM61 с микрофоном (1.2 м), цвет: черный</t>
  </si>
  <si>
    <t xml:space="preserve">                Наушники BOROFONE BM64 с микрофоном (1.2 м), цвет: белый</t>
  </si>
  <si>
    <t xml:space="preserve">                Наушники Hoco M60 цвет: белый (с микрофоном, 1.2 м)</t>
  </si>
  <si>
    <t xml:space="preserve">                Наушники Hoco M60 цвет: черный (с микрофоном, 1.2 м)</t>
  </si>
  <si>
    <t>GP270AA</t>
  </si>
  <si>
    <t>GP100AAA</t>
  </si>
  <si>
    <t>GP65AAAHC</t>
  </si>
  <si>
    <t xml:space="preserve">            ЗУ для 18650 Li-Ion аккумуляторов Smartbuy 513 (SBHC-513)/80</t>
  </si>
  <si>
    <t>SBHC-513</t>
  </si>
  <si>
    <t xml:space="preserve">            Батарейка алкалиновая Smartbuy ONE LR6/2SB (60/600)  (SOBA-2A02SB-Eco)</t>
  </si>
  <si>
    <t>SOBA-2A02SB-Eco</t>
  </si>
  <si>
    <t xml:space="preserve">            GP PowerPlus R6S/15C Элемент питания (солевой)</t>
  </si>
  <si>
    <t>GP R6S/15C</t>
  </si>
  <si>
    <t xml:space="preserve">            Батарейка алкалиновая Smartbuy ONE LR03/2SB (60/600)  (SOBA-3A02SB-Eco)</t>
  </si>
  <si>
    <t>SOBA-3A02SB-Eco</t>
  </si>
  <si>
    <t xml:space="preserve">                GP Lithium CR2025 5BP  Эл. питания </t>
  </si>
  <si>
    <t>GP CR2025</t>
  </si>
  <si>
    <t xml:space="preserve">                GP Lithium CR2032 5BP  Эл. питания</t>
  </si>
  <si>
    <t>GP CR2032</t>
  </si>
  <si>
    <t xml:space="preserve">            2T Двойник сетевой универсальный TOKER 6А [80]</t>
  </si>
  <si>
    <t xml:space="preserve">            2T2 Двойник сетевой с заземлением TOKER 16А [80]</t>
  </si>
  <si>
    <t xml:space="preserve">            3L Тройник линейный Toker  6А [60]</t>
  </si>
  <si>
    <t xml:space="preserve">            3L3 Тройник линейный с заземлением Toker 16А [60]</t>
  </si>
  <si>
    <t xml:space="preserve">            3Т Тройник сетевой 10А белый  Toker [120]</t>
  </si>
  <si>
    <t xml:space="preserve">            3Т Тройник сетевой 10А черный  Toker [120]</t>
  </si>
  <si>
    <t xml:space="preserve">            3Т1, Тройник "TOKER" (универсальный, с з/з контактом, 16 А, белый) [50]</t>
  </si>
  <si>
    <t xml:space="preserve">            3ТM Тройник сетевой  малый  Toker 10А  [180]</t>
  </si>
  <si>
    <t xml:space="preserve">            4T Четверник  сетевой 6А Toker  [60]</t>
  </si>
  <si>
    <t xml:space="preserve">            4T4 Четверник с заземлением 16А Toker  [50]</t>
  </si>
  <si>
    <t xml:space="preserve">            Переходник "TOKER" 1S [100]</t>
  </si>
  <si>
    <t>тел. +37525-5-187-187</t>
  </si>
  <si>
    <t xml:space="preserve">            Антенна МВ+ДМВ   двойная дуга РЕ (01-002)</t>
  </si>
  <si>
    <t>01-002</t>
  </si>
  <si>
    <t xml:space="preserve">                Внешний аккумулятор BOROFONE BJ3A  20000mAh цвет: черный</t>
  </si>
  <si>
    <t xml:space="preserve">                Внешний аккумулятор BOROFONE BJ3A  20000mAh цвет: белый</t>
  </si>
  <si>
    <t xml:space="preserve">            Сетевое ЗУ BOROFONE 2.1A 1хUSB  BA20A  (black)</t>
  </si>
  <si>
    <t xml:space="preserve">            Сетевое ЗУ BOROFONE 3A 1хUSB  BA21A 1хUSB  функц. быстр зарядки  (white)</t>
  </si>
  <si>
    <t xml:space="preserve">                Дата-кабель BOROFONE BX54 Micro (1м.,нейлон 2.4A) цвет:черный</t>
  </si>
  <si>
    <t xml:space="preserve">                Дата-кабель BOROFONE BX54 Micro (1м.,нейлон 2.4A) цвет:красный</t>
  </si>
  <si>
    <t>Т-707HD</t>
  </si>
  <si>
    <t xml:space="preserve">            Ресивер GoldMaster Т-707HD (комплект: ресивер, пульт ДУ, AC адаптер HJ-050200E)</t>
  </si>
  <si>
    <t>T-501HD</t>
  </si>
  <si>
    <t xml:space="preserve">            Ресивер GoldMaster Т-501HD (комплект: ресивер, пульт ДУ, AC адаптер HJ-050200E)</t>
  </si>
  <si>
    <t>LR03APB/4P</t>
  </si>
  <si>
    <t xml:space="preserve">                Huayu RM-L1195+12 black ver.2022 универсальный для LCD ТВ корпус AA59-00581A  (серия HRM1598)</t>
  </si>
  <si>
    <t>HRM1598</t>
  </si>
  <si>
    <t>HRM521</t>
  </si>
  <si>
    <t xml:space="preserve">                Кабель штекер 3,5 мм стерео - штекер 3,5 мм стерео 0,75 м BB (62-026)</t>
  </si>
  <si>
    <t>62-026</t>
  </si>
  <si>
    <t xml:space="preserve">                Кабель штекер 3,5 мм стерео - штекер 3,5 мм стерео 1,5 м BB (62-028)</t>
  </si>
  <si>
    <t>62-028</t>
  </si>
  <si>
    <t xml:space="preserve">            Кабель USB штекер А - гнездо А 0,3 м ВВ</t>
  </si>
  <si>
    <t>57-003</t>
  </si>
  <si>
    <t xml:space="preserve">            Кабель USB штекер А - гнездо А 0,5 м ВВ (57-004)</t>
  </si>
  <si>
    <t>57-004</t>
  </si>
  <si>
    <t>APH-457-0,3</t>
  </si>
  <si>
    <t xml:space="preserve">                Переходник штекер 6.3 мм стерео - гнездо 3.5 мм стерео пластик (28-022) </t>
  </si>
  <si>
    <t>28-022</t>
  </si>
  <si>
    <t xml:space="preserve">            СЗУ BOROFONE BA38A PLUS Speedy PD3.0 charger(EU) (белый)</t>
  </si>
  <si>
    <t xml:space="preserve">            СЗУ BOROFONE BA46A Premium PD+QC3.0 charger(EU) (black)</t>
  </si>
  <si>
    <t xml:space="preserve">                Дата-кабель BOROFONE BX66 Type-C to Type-C (силиконовый 1м.,2.4A) цвет: черный </t>
  </si>
  <si>
    <t xml:space="preserve">            Адаптер  (белый) Lightning для наушников </t>
  </si>
  <si>
    <t xml:space="preserve">            20 000 и выше mAh </t>
  </si>
  <si>
    <t xml:space="preserve">                Внешний аккумулятор BOROFONE BJ18A  30000mAh цвет: черный</t>
  </si>
  <si>
    <t xml:space="preserve">                Внешний аккумулятор Hoco J65A 40000mAh цвет: белый</t>
  </si>
  <si>
    <t xml:space="preserve">                Внешний аккумулятор Hoco J85 20000mAh цвет: белый</t>
  </si>
  <si>
    <t xml:space="preserve">                Внешний аккумулятор Hoco J85 20000mAh цвет: черный</t>
  </si>
  <si>
    <t xml:space="preserve">                Внешний аккумулятор Hoco J91A 20000mAh цвет: белый</t>
  </si>
  <si>
    <t xml:space="preserve">                Внешний аккумулятор Hoco J91A 20000mAh цвет: черный</t>
  </si>
  <si>
    <t xml:space="preserve">        Комплект проводной клавиатура+мышь Borofone BG6, цвет: черный</t>
  </si>
  <si>
    <t xml:space="preserve">            Bluetooth-гарнитура AWEI-A850BL, цвет: белый</t>
  </si>
  <si>
    <t xml:space="preserve">                Наушники Hoco W27 полноразмерные с микрофоном (1.2 м) цвет: розовый</t>
  </si>
  <si>
    <t xml:space="preserve">                Наушники BOROFONE BM64 с микрофоном (1.2 м), цвет: черный</t>
  </si>
  <si>
    <t xml:space="preserve">            Светодиодный  налобный фонарь HT1900-T6, сенсор, 3 св.диода 18650х2, з/у microUSB</t>
  </si>
  <si>
    <t>HT1900-T6</t>
  </si>
  <si>
    <t xml:space="preserve">            Светодиодный налобный фонарик лента GY-26  ( 5V Type-C )  С предупреждением красного цвета</t>
  </si>
  <si>
    <t>GY-26</t>
  </si>
  <si>
    <t xml:space="preserve">            Светодиодный налобный фонарик лента YD-33  ( 5V microUSB )</t>
  </si>
  <si>
    <t xml:space="preserve">YD-33 </t>
  </si>
  <si>
    <t xml:space="preserve">            Фонарь налобный 6699, св.диод T6, ZOOM/линза, 3 режима +SOS сигнал, в компл.18650х2, з/у сеть + авто</t>
  </si>
  <si>
    <t xml:space="preserve">            Фонарь налобный аккумуляторный KX-1804</t>
  </si>
  <si>
    <t xml:space="preserve">            Аккумуляторный ручной фонарь H-128</t>
  </si>
  <si>
    <t>H-128</t>
  </si>
  <si>
    <t xml:space="preserve">            Аккумуляторный фонарик Н-513 в зел.пласт.маленьком футляре , зарядка microUSB</t>
  </si>
  <si>
    <t>HL-513</t>
  </si>
  <si>
    <t xml:space="preserve">            Ручной  фонарик с электрошокером 1101 , зарядка 220В, чехол в комплекте</t>
  </si>
  <si>
    <t xml:space="preserve">            Ручной фонарик H-968-P50, 12см, футляр, з/у microUSB 5v</t>
  </si>
  <si>
    <t>H-968-P50</t>
  </si>
  <si>
    <t xml:space="preserve">            Ручной фонарик H-969-P50, 14см, футляр, з/у microUSB 5v</t>
  </si>
  <si>
    <t>H-969-P50/ С72</t>
  </si>
  <si>
    <t xml:space="preserve">            Ручной фонарик H-970-P50, 17см, футляр, з/у microUSB 5v</t>
  </si>
  <si>
    <t>H-970-P50/ С73</t>
  </si>
  <si>
    <t xml:space="preserve">            Автодержатель Hoco CA62 для подголовника цвет: черный</t>
  </si>
  <si>
    <t xml:space="preserve">            GP* Super LR6/15A 6BP (4+2) Эл. питания</t>
  </si>
  <si>
    <t>KAAHZ-S4</t>
  </si>
  <si>
    <t xml:space="preserve">            MINAMOTO R6 Элемент питания (солевой)</t>
  </si>
  <si>
    <t>MNMR6</t>
  </si>
  <si>
    <t xml:space="preserve">            GP* Super LR03/24A 6BP (4+2) Эл. питания</t>
  </si>
  <si>
    <t xml:space="preserve">            PANASONIC Alkaline LR03ABP/4P Эл. питания</t>
  </si>
  <si>
    <t xml:space="preserve">    Калькуляторы</t>
  </si>
  <si>
    <t xml:space="preserve">        Калькулятор CT-200N</t>
  </si>
  <si>
    <t>CT-200N</t>
  </si>
  <si>
    <t xml:space="preserve">        Калькулятор SDC-888T</t>
  </si>
  <si>
    <t>SDC-888T</t>
  </si>
  <si>
    <t xml:space="preserve">            Автодержатель BOROFONE BH38 на присоске до 7 дюймов на панель,стекло,цвет: черный</t>
  </si>
  <si>
    <t xml:space="preserve">                Внешний аккумулятор BOROFONE BT29A 20000mAh цвет: белый</t>
  </si>
  <si>
    <t xml:space="preserve">                Внешний аккумулятор Hoco J59A 20000mAh цвет: черный</t>
  </si>
  <si>
    <t xml:space="preserve">                Внешний аккумулятор Hoco J72A 20000mAh цвет: белый</t>
  </si>
  <si>
    <t xml:space="preserve">                Внешний аккумулятор BOROFONE BT35A 20000mAh цвет: черный</t>
  </si>
  <si>
    <t xml:space="preserve">                Внешний аккумулятор Hoco J52A 20000mAh цвет: черный</t>
  </si>
  <si>
    <t xml:space="preserve">            Оригинальные VITYAZ, Horizont и др.</t>
  </si>
  <si>
    <t xml:space="preserve">                ПДУ Vityaz  RS41 Smart ОРИГИНАЛ!!!</t>
  </si>
  <si>
    <t>RS41Sm</t>
  </si>
  <si>
    <t xml:space="preserve">                ПДУ Vityaz (V-HOME, hi) RS41 TIMESHIFT ОРИГИНАЛ!!!  </t>
  </si>
  <si>
    <t>RS41</t>
  </si>
  <si>
    <t xml:space="preserve">        Изолента 0,13*19*25 синяя (АС-Т-001Bl)</t>
  </si>
  <si>
    <t>АС-Т-001Bl</t>
  </si>
  <si>
    <t xml:space="preserve">                Переходник штекер 6.3 мм стерео - гнездо 3.5 мм стерео металл GOLD (28-024)</t>
  </si>
  <si>
    <t>28-024</t>
  </si>
  <si>
    <t xml:space="preserve">            Кабель USB  штекер А - гнездо А  3,0 м с ферритом  ВВ (57-006)</t>
  </si>
  <si>
    <t>57-006</t>
  </si>
  <si>
    <t xml:space="preserve">                Huayu for Sony RM-L1165 3D  универсальный пульт  (серия  HRM1008)</t>
  </si>
  <si>
    <t>HRM1008</t>
  </si>
  <si>
    <t>HRM1925</t>
  </si>
  <si>
    <t>HOB3034</t>
  </si>
  <si>
    <t>HRM1856</t>
  </si>
  <si>
    <t>HRM1990</t>
  </si>
  <si>
    <t>HRM1949</t>
  </si>
  <si>
    <t>HOB3098</t>
  </si>
  <si>
    <t xml:space="preserve">        FM-модулятор с автомобильным ЗУ Hoco E67 цвет: черный</t>
  </si>
  <si>
    <t xml:space="preserve">                ПДУ для Витязь (VITYAZ) RC13 Smart ic LCD SMART  TV Delly TV (серия HOB3098)</t>
  </si>
  <si>
    <t xml:space="preserve">        Beko/ Blaupunkt</t>
  </si>
  <si>
    <t xml:space="preserve">            неоригинальные  Вeko/Blaupunkt</t>
  </si>
  <si>
    <t xml:space="preserve">                ПДУ для Blaupunkt B1528, JX-C005 (CH-VER.1) CHIQ с голос. функцией, YOUTUBE, NETFLIX (серия HRM1925)</t>
  </si>
  <si>
    <t xml:space="preserve">                ПДУ для Blaupunkt K2E272-004 32WC965T (серия HOB3034)</t>
  </si>
  <si>
    <t xml:space="preserve">            ПДУ для KIVI KT1942-HG (RC-20) с голосовой функцией ? F4 (серия HRM1856)</t>
  </si>
  <si>
    <t xml:space="preserve">            ПДУ для KIVI RC18 ( K504Q3250131 ) с голосовым управлением SMART TV (серия HRM1990)</t>
  </si>
  <si>
    <t xml:space="preserve">                Huayu для PANASONIC URC1520  УНИВЕРСАЛЬНЫЙ ПУЛЬТ ДЛЯ TV (серия HRM1520 )</t>
  </si>
  <si>
    <t>HRM1520</t>
  </si>
  <si>
    <t xml:space="preserve">                ПДУ для Philips PH-V4 SMART TV с голосовой функцией (серия HRM1949)</t>
  </si>
  <si>
    <t xml:space="preserve">            Переходник антенный F - 4 гнезда (24-002)</t>
  </si>
  <si>
    <t>24-002</t>
  </si>
  <si>
    <t xml:space="preserve">                Кабель штекер 3,5 мм стерео - штекер 3,5 мм стерео 0,5 м BB (62-024)</t>
  </si>
  <si>
    <t>62-024</t>
  </si>
  <si>
    <t xml:space="preserve">                Переходник штекер 3,5 мм стерео - 2 гнезда RCA пластик (28-009)</t>
  </si>
  <si>
    <t>28-009</t>
  </si>
  <si>
    <t xml:space="preserve">                Кабель патч-корд штекер 8р8с - штекер 8р8с UTP 5e 10,0 м серый PE (71-006)</t>
  </si>
  <si>
    <t xml:space="preserve">                Кабель патч-корд штекер 8р8с - штекер 8р8с UTP 5e 15,0 м серый PE (71-007)</t>
  </si>
  <si>
    <t xml:space="preserve">                Кабель патч-корд штекер 8р8с - штекер 8р8с UTP 5e 20,0 м серый PE (71-008) </t>
  </si>
  <si>
    <t xml:space="preserve">                Кабель патч-корд штекер 8р8с - штекер 8р8с UTP 5e 25,0 м серый PE (71-009) </t>
  </si>
  <si>
    <t>71-009</t>
  </si>
  <si>
    <t xml:space="preserve">            Автомобильное ЗУ BOROFONE BZ13 (2USB: 5V/2.4A) цвет: белый</t>
  </si>
  <si>
    <t xml:space="preserve">                Дата-кабель Borofone BX79 Micro (силиконовый 1м., 2.4A) цвет: черный</t>
  </si>
  <si>
    <t xml:space="preserve">                Внешний аккумулятор BOROFONE BJ14A  20000mAh цвет: черный</t>
  </si>
  <si>
    <t xml:space="preserve">                Внешний аккумулятор BOROFONE BJ16A  20000mAh цвет: белый</t>
  </si>
  <si>
    <t xml:space="preserve">                Внешний аккумулятор BOROFONE BJ16A  20000mAh цвет: черный</t>
  </si>
  <si>
    <t xml:space="preserve">                Внешний аккумулятор BOROFONE BJ8  30000mAh цвет: черный</t>
  </si>
  <si>
    <t xml:space="preserve">                Внешний аккумулятор Hoco J73 30000mAh цвет: черный</t>
  </si>
  <si>
    <t xml:space="preserve">                Беспроводные наушники BOROFONE BW01 Plus TWS цвет: белый</t>
  </si>
  <si>
    <t xml:space="preserve">                Беспроводные наушники Hoco EW14 TWS цвет: металлик</t>
  </si>
  <si>
    <t xml:space="preserve">                Беспроводные наушники Hoco EW17 TWS цвет: белый</t>
  </si>
  <si>
    <t xml:space="preserve">                Беспроводные наушники Hoco EW17 TWS цвет: черный</t>
  </si>
  <si>
    <t xml:space="preserve"> +375 25 5 187 187</t>
  </si>
  <si>
    <t>e-mail: info@belpult.by</t>
  </si>
  <si>
    <t>e-mail: anastasia@belpult.by</t>
  </si>
  <si>
    <t>Если у Вас с нами еще нет договора, просьба заполнить анкету клиента ( данным выделены поля ОБЯЗАТЕЛЬНЫЕ для заполнения)</t>
  </si>
  <si>
    <t>Анкета клиента</t>
  </si>
  <si>
    <t>Полное Наименование организации</t>
  </si>
  <si>
    <t>УНП</t>
  </si>
  <si>
    <t>Юридический адрес</t>
  </si>
  <si>
    <t>Почтовый адрес</t>
  </si>
  <si>
    <t>Адрес доставки/разгрузки товара</t>
  </si>
  <si>
    <t xml:space="preserve">Банковские реквизиты и 
адрес банка
Код банка полностью (если есть)
</t>
  </si>
  <si>
    <t>Ф.И.О и должность лица, заключающего договор</t>
  </si>
  <si>
    <t>Действует на основании</t>
  </si>
  <si>
    <t>(№ св-ва когда и кем выдано для ИП  или приказ о назначении с датой)</t>
  </si>
  <si>
    <t>E-mail</t>
  </si>
  <si>
    <t>Ф.И.О. контактного лица</t>
  </si>
  <si>
    <t>Интерес к  какой  группе товара?</t>
  </si>
  <si>
    <t>VELCOM</t>
  </si>
  <si>
    <t>MTC</t>
  </si>
  <si>
    <t>Городской</t>
  </si>
  <si>
    <t>Условия сотрудничества                                        (предоплата, отсрочка)</t>
  </si>
  <si>
    <t>Цель приобретиния</t>
  </si>
  <si>
    <t>Примечание</t>
  </si>
  <si>
    <t>HOB2964</t>
  </si>
  <si>
    <t xml:space="preserve">                ПДУ для  VITYAZ / hi / V-HOME / NOVEX / DEXP AN-1603 (AN1603) (voice , с голосовой функцией )</t>
  </si>
  <si>
    <t xml:space="preserve">            ClickPdu K-1303E 7000 кодов в 1 (KT-E08 NEW ) для кондиционеров заменяет 99,9% моделей</t>
  </si>
  <si>
    <t>HAR175</t>
  </si>
  <si>
    <t xml:space="preserve">            Huayu K-GR1582 для кондиционеров GREE</t>
  </si>
  <si>
    <t>HAR160</t>
  </si>
  <si>
    <t xml:space="preserve">                Huayu для SHARP URC1516 УНИВЕРСАЛЬНЫЙ ПУЛЬТ НЕ ТРЕБУЕТ НАСТРОЕК</t>
  </si>
  <si>
    <t>HRM1537</t>
  </si>
  <si>
    <t>DCA-108A</t>
  </si>
  <si>
    <t>73-001</t>
  </si>
  <si>
    <t xml:space="preserve">                Внешний аккумулятор BOROFONE BJ19A  QC3.0 20000mAh цвет: черный</t>
  </si>
  <si>
    <t xml:space="preserve">                Внешний аккумулятор BOROFONE BJ1A PD+QC3.0 ,20000mAh цвет: черный</t>
  </si>
  <si>
    <t xml:space="preserve">            USB флэш-диск Borofone 64Gb BUD2 цвет: черный</t>
  </si>
  <si>
    <t xml:space="preserve">            Светодиодный  налобный фонарь 0507T, COB 10W,  AAAх3</t>
  </si>
  <si>
    <t>0507T</t>
  </si>
  <si>
    <t xml:space="preserve">            Светодиодный  налобный фонарь T89  AAAх3</t>
  </si>
  <si>
    <t>T89</t>
  </si>
  <si>
    <t xml:space="preserve">            Фонарь налобный аккумуляторный YYC-101-4/ XST-211</t>
  </si>
  <si>
    <t xml:space="preserve">            Аккумуляторный фонарик Н-608 в футляре ,зарядка microUSB, съемный 18650 АКБ</t>
  </si>
  <si>
    <t>Н-608</t>
  </si>
  <si>
    <t xml:space="preserve">            Лазерная указка YF-Laser 303</t>
  </si>
  <si>
    <t xml:space="preserve">            Зарядное устройство для 18650/26650/14500  </t>
  </si>
  <si>
    <t>I2017</t>
  </si>
  <si>
    <t>SC01</t>
  </si>
  <si>
    <t xml:space="preserve">            Зарядное устройство для 18650x4  007B-4</t>
  </si>
  <si>
    <t>007B-4</t>
  </si>
  <si>
    <t>KC-105B</t>
  </si>
  <si>
    <t xml:space="preserve">        Радиоприемник  MEIER M-1925BT</t>
  </si>
  <si>
    <t>M-1925BT</t>
  </si>
  <si>
    <t xml:space="preserve">        Радиоприемник  MEIER M-1926BT</t>
  </si>
  <si>
    <t>M-1926BT</t>
  </si>
  <si>
    <t xml:space="preserve">        Радиоприемник  MEIER M-1927BT</t>
  </si>
  <si>
    <t>M-1927BT</t>
  </si>
  <si>
    <t xml:space="preserve">                ПДУ для Erisson 2619-DE40ERIS LCD TV  с функцией WINK, LES-48X87WF (серия HOB3105)</t>
  </si>
  <si>
    <t>HOB3105</t>
  </si>
  <si>
    <t xml:space="preserve">                ПДУ для Sony RM-AAU013 ic (серия HSN236)</t>
  </si>
  <si>
    <t>HSN236</t>
  </si>
  <si>
    <t xml:space="preserve">                ПДУ для Thomson Y-72C2-PVR (T24E09DU-01B) ic DEXP(F40B7100K,YC-52) SUPRA .FUSION (серия HOB1131)</t>
  </si>
  <si>
    <t>HOB1131</t>
  </si>
  <si>
    <t>A01</t>
  </si>
  <si>
    <t xml:space="preserve">            Ручной фонарик Z-413</t>
  </si>
  <si>
    <t>Z-413</t>
  </si>
  <si>
    <t xml:space="preserve">            Ручной фонарик YJ-Z1</t>
  </si>
  <si>
    <t>YJ-Z1</t>
  </si>
  <si>
    <t xml:space="preserve">            Ручной фонарик YJ-Z2</t>
  </si>
  <si>
    <t>YJ-Z2</t>
  </si>
  <si>
    <t xml:space="preserve">            Ручной фонарик 736-T6</t>
  </si>
  <si>
    <t>736-T6</t>
  </si>
  <si>
    <t xml:space="preserve">            РУЧНОЙ ФОНАРИК T8626 SWAT ( в коробке)</t>
  </si>
  <si>
    <t xml:space="preserve">            Ручной фонарик X72-P90</t>
  </si>
  <si>
    <t>X72-P90</t>
  </si>
  <si>
    <t xml:space="preserve">            Ручной фонарик 717-P70</t>
  </si>
  <si>
    <t>717-P70</t>
  </si>
  <si>
    <t xml:space="preserve">            РУЧНОЙ ФОНАРИК 1809-T6</t>
  </si>
  <si>
    <t>1809-T6</t>
  </si>
  <si>
    <t xml:space="preserve">            РУЧНОЙ ФОНАРИК X71-P50</t>
  </si>
  <si>
    <t>X71-P50</t>
  </si>
  <si>
    <t xml:space="preserve">            Ручной фонарь 6002-P90</t>
  </si>
  <si>
    <t>6002-P90</t>
  </si>
  <si>
    <t xml:space="preserve">            Ручной фонарь 6004-Р90</t>
  </si>
  <si>
    <t>6004-Р90</t>
  </si>
  <si>
    <t xml:space="preserve">            Ручной фонарь 6019-Р160</t>
  </si>
  <si>
    <t>6019-Р160</t>
  </si>
  <si>
    <t xml:space="preserve">            Ручной фонарь 6009-Р160</t>
  </si>
  <si>
    <t>6009-Р160</t>
  </si>
  <si>
    <t>RJ-3001-T6</t>
  </si>
  <si>
    <t xml:space="preserve">            ФОНАРИК КЭМПИНГОВЫЙ 2031</t>
  </si>
  <si>
    <t>Т6-26</t>
  </si>
  <si>
    <t xml:space="preserve">            Акустический кабель 0,75 мм2 силикон BLUE LINE на катушке 100 м (09-012)</t>
  </si>
  <si>
    <t>09-012</t>
  </si>
  <si>
    <t xml:space="preserve">            Зажим Крокодил 100А L: 105 мм красный (06-017R)</t>
  </si>
  <si>
    <t>06-017R</t>
  </si>
  <si>
    <t xml:space="preserve">            Зажим Крокодил 100А L: 105 мм черный (06-017Bk)</t>
  </si>
  <si>
    <t>06-017Bk</t>
  </si>
  <si>
    <t xml:space="preserve">                Кабель телефонный удлинитель 6р4с 20,0 м черный (73-014)</t>
  </si>
  <si>
    <t>73-014</t>
  </si>
  <si>
    <t xml:space="preserve">                Переходник 2 гнезда RCA - 2 гнезда RCA пластик (28-026)</t>
  </si>
  <si>
    <t>28-026</t>
  </si>
  <si>
    <t xml:space="preserve">                Переходник телефонный гнездо 6Р4С - гнездо 6Р4С</t>
  </si>
  <si>
    <t>AC-US-08-6Р</t>
  </si>
  <si>
    <t xml:space="preserve">            Штекер 3,5 мм cтерео металл GOLD на кабель (42-012)</t>
  </si>
  <si>
    <t>42-012</t>
  </si>
  <si>
    <t>42-011</t>
  </si>
  <si>
    <t xml:space="preserve">            USB флэш-диск Borofone 16Gb BUD2 цвет: черный</t>
  </si>
  <si>
    <t xml:space="preserve">            USB флэш-диск Borofone 32Gb BUD2 цвет: черный</t>
  </si>
  <si>
    <t xml:space="preserve">            Micro SDHC высокоскоростная карта памяти 8GB Class 10 Borofone (без адаптера)</t>
  </si>
  <si>
    <t xml:space="preserve">            Micro SDHC высокоскоростная карта памяти 16GB Class 10 Borofone (без адаптера)</t>
  </si>
  <si>
    <t xml:space="preserve">                Дата-кабель Denmen D23V Micro (2м. 2.1A) цвет: белый</t>
  </si>
  <si>
    <t xml:space="preserve">                Наушники Borofone BM69 с микрофоном (1.2 м), цвет: черный</t>
  </si>
  <si>
    <t xml:space="preserve">            Блок питания  напряжения для антенны АС220В/DC2-12В с адапт.(ТВшт.-RG6каб.)(ZOLAN)</t>
  </si>
  <si>
    <t xml:space="preserve">            Блок питания с регулировкой напряжения для антенны АС220В/DC2-12В с адапт.(ТВшт.-RG6каб.)(EUROSKY)</t>
  </si>
  <si>
    <t xml:space="preserve">            Штекер 3,5 мм cтерео металл на кабель (42-011)</t>
  </si>
  <si>
    <t xml:space="preserve">            Штекер 6,3 мм моно металл на кабель (43-008)</t>
  </si>
  <si>
    <t>43-008</t>
  </si>
  <si>
    <t xml:space="preserve">            Сплитер ADSL двойн. (с хвост.) LX9151</t>
  </si>
  <si>
    <t>LX9151 (49-009)</t>
  </si>
  <si>
    <t xml:space="preserve">                Переходник для автоантенны гнездо "АЗИЯ" - штекер "ЕВРОПА" (36-021)</t>
  </si>
  <si>
    <t xml:space="preserve">                Переходник для автоантенны штекер "АЗИЯ" - гнездо "ЕВРОПА" (36-020)</t>
  </si>
  <si>
    <t xml:space="preserve">                Джек телефонный 4Р4С (48-001)</t>
  </si>
  <si>
    <t>48-001</t>
  </si>
  <si>
    <t xml:space="preserve">                Переходник телефонный гнездо 6Р4С - 2 гнезда 6Р4С</t>
  </si>
  <si>
    <t>AC-US-09-6Р</t>
  </si>
  <si>
    <t xml:space="preserve">            Беспроводная зарядка MA-39/ S11</t>
  </si>
  <si>
    <t>MA-39/S11</t>
  </si>
  <si>
    <t xml:space="preserve">                Дата-кабель Hoco X82 Micro (силиконовый 1м., 2.4A) цвет: белый</t>
  </si>
  <si>
    <t xml:space="preserve">                Бустер для аккумулятора (пусковое устройство)</t>
  </si>
  <si>
    <t>HP0000</t>
  </si>
  <si>
    <t xml:space="preserve">                Внешний аккумулятор BOROFONE BJ1A PD+QC3.0 ,20000mAh цвет: белый</t>
  </si>
  <si>
    <t>SB4GBSDCL4-01</t>
  </si>
  <si>
    <t xml:space="preserve">        Наклейка на клавиатуру  (168мм на 68мм) [10]</t>
  </si>
  <si>
    <t xml:space="preserve">            Беспроводной петличный микрофон K11 (lighting)</t>
  </si>
  <si>
    <t xml:space="preserve">            Беспроводной петличный микрофон K11 (lighting+type-c)</t>
  </si>
  <si>
    <t xml:space="preserve">            Беспроводной петличный микрофон K11 (type-c)</t>
  </si>
  <si>
    <t xml:space="preserve">            Беспроводной петличный микрофон K11 с двумя микрофонами (lithning)</t>
  </si>
  <si>
    <t xml:space="preserve">            Беспроводной петличный микрофон K11 с двумя микрофонами (lithning+type-c)</t>
  </si>
  <si>
    <t xml:space="preserve">            Беспроводной петличный микрофон K11 с двумя микрофонами (type-c)</t>
  </si>
  <si>
    <t xml:space="preserve">            Беспроводной петличный микрофон K6 2,4G (lighting)</t>
  </si>
  <si>
    <t xml:space="preserve">            Беспроводной петличный микрофон K6 2,4G (lithning+type-c)</t>
  </si>
  <si>
    <t xml:space="preserve">            Беспроводной петличный микрофон K6 2,4G (type-c)</t>
  </si>
  <si>
    <t xml:space="preserve">            Беспроводной петличный микрофон K8 (lithning+type-c)</t>
  </si>
  <si>
    <t xml:space="preserve">            Беспроводной петличный микрофон K9 (lithning+type-c)</t>
  </si>
  <si>
    <t xml:space="preserve">            Беспроводной петличный микрофон K9 (type-c)</t>
  </si>
  <si>
    <t xml:space="preserve">            Беспроводной петличный микрофон K9 с двумя микрофонами (lithning)</t>
  </si>
  <si>
    <t xml:space="preserve">            Беспроводной петличный микрофон K9 с двумя микрофонами (lithning+type-c)</t>
  </si>
  <si>
    <t xml:space="preserve">            Беспроводной петличный микрофон K9 с двумя микрофонами (type-c)</t>
  </si>
  <si>
    <t xml:space="preserve">                Наушники BOROFONE BM21 с микрофоном (1.2 м) цвет: белый</t>
  </si>
  <si>
    <t xml:space="preserve">        Игры</t>
  </si>
  <si>
    <t xml:space="preserve">            Gamestik Lite, Игровой плеер с 2-мя беспроводными джойстиками, подключение HDMI</t>
  </si>
  <si>
    <t>Lite1</t>
  </si>
  <si>
    <t xml:space="preserve">            Игровая Приставка 8 bit</t>
  </si>
  <si>
    <t xml:space="preserve">            Мини  видеоигровая консоль со встроенными играми 620 игр 8 бит </t>
  </si>
  <si>
    <t>620/8</t>
  </si>
  <si>
    <t xml:space="preserve">            Мини  видеоигровая консоль со встроенными играми Super Mini SFC</t>
  </si>
  <si>
    <t>SMSFS</t>
  </si>
  <si>
    <t xml:space="preserve">            Тетрис E9999</t>
  </si>
  <si>
    <t>E9999</t>
  </si>
  <si>
    <t xml:space="preserve">            Тетрис SUP 9804</t>
  </si>
  <si>
    <t>SUP9804</t>
  </si>
  <si>
    <t xml:space="preserve">            Мультитул АА2 10см</t>
  </si>
  <si>
    <t>АА2</t>
  </si>
  <si>
    <t xml:space="preserve">            Мультитул АА3 7см</t>
  </si>
  <si>
    <t>АА3</t>
  </si>
  <si>
    <t xml:space="preserve">        Брелоки / Лазерные указки / Электрошокеры</t>
  </si>
  <si>
    <t xml:space="preserve">            Брелок ЛАЗЕР SD-511</t>
  </si>
  <si>
    <t xml:space="preserve">            Электрошокер 801</t>
  </si>
  <si>
    <t xml:space="preserve">            Ручной фонарь 599A</t>
  </si>
  <si>
    <t>599A</t>
  </si>
  <si>
    <t xml:space="preserve">            Фонарь налобный TS-18-T6 18650х2, з/у microUSB</t>
  </si>
  <si>
    <t>TS-18-T6</t>
  </si>
  <si>
    <t xml:space="preserve">            Настенный фонарь Z-2016</t>
  </si>
  <si>
    <t xml:space="preserve"> Z-2016</t>
  </si>
  <si>
    <t xml:space="preserve">            РУЧНОЙ ФОНАРИК Т6-26 / H-685</t>
  </si>
  <si>
    <t xml:space="preserve">            Автодержатель BOROFONE BQ5 Cherish in-car wireless fast charger (white )</t>
  </si>
  <si>
    <t xml:space="preserve">        Автомагнитола пионер x-top</t>
  </si>
  <si>
    <t>x-top</t>
  </si>
  <si>
    <t xml:space="preserve">        Автомагнитола с экраном 7" TFT Touch Screen</t>
  </si>
  <si>
    <t>50WX4</t>
  </si>
  <si>
    <t xml:space="preserve">            GP Super LR6/15A  Эл. питания</t>
  </si>
  <si>
    <t xml:space="preserve">            GP Super LR03/24A  Эл. питания</t>
  </si>
  <si>
    <t xml:space="preserve">            Батарейка солевая Smartbuy R20/2S (24/288)  (SBBZ-D02S)</t>
  </si>
  <si>
    <t>SBBZ-D02S</t>
  </si>
  <si>
    <t xml:space="preserve">    Весы / Термометры </t>
  </si>
  <si>
    <t xml:space="preserve">        Весы 100g 0.01</t>
  </si>
  <si>
    <t>MH-100/0.01</t>
  </si>
  <si>
    <t xml:space="preserve">        Весы 200g 0.01</t>
  </si>
  <si>
    <t>MH-200/0.01</t>
  </si>
  <si>
    <t xml:space="preserve">        Весы 500g 0.1</t>
  </si>
  <si>
    <t>MH-500/0.1</t>
  </si>
  <si>
    <t xml:space="preserve">        Весы B05</t>
  </si>
  <si>
    <t>B05</t>
  </si>
  <si>
    <t xml:space="preserve">        Весы MH-016-200</t>
  </si>
  <si>
    <t>MH-016-200</t>
  </si>
  <si>
    <t xml:space="preserve">        Весы MH-267-2000</t>
  </si>
  <si>
    <t>MH-267-2000</t>
  </si>
  <si>
    <t xml:space="preserve">        Весы WH-A08</t>
  </si>
  <si>
    <t>WH-A08</t>
  </si>
  <si>
    <t xml:space="preserve">        Термометр DC-103</t>
  </si>
  <si>
    <t>DC-103</t>
  </si>
  <si>
    <t xml:space="preserve">        Термометр FY-10</t>
  </si>
  <si>
    <t xml:space="preserve">        Термометр FY-11</t>
  </si>
  <si>
    <t>FY-11</t>
  </si>
  <si>
    <t xml:space="preserve">        Термометр FY-12</t>
  </si>
  <si>
    <t>FY-12</t>
  </si>
  <si>
    <t xml:space="preserve">        Термометр HTC-1</t>
  </si>
  <si>
    <t>HTC-1</t>
  </si>
  <si>
    <t xml:space="preserve">        Термометр HTC-2</t>
  </si>
  <si>
    <t>HTC-2</t>
  </si>
  <si>
    <t xml:space="preserve">        Термометр TA-298</t>
  </si>
  <si>
    <t>TA-298</t>
  </si>
  <si>
    <t xml:space="preserve">        Термометр TA-318</t>
  </si>
  <si>
    <t>TA-318</t>
  </si>
  <si>
    <t xml:space="preserve">        Термометр TA-338</t>
  </si>
  <si>
    <t>TA-338</t>
  </si>
  <si>
    <t xml:space="preserve">        Термометр TH-101C</t>
  </si>
  <si>
    <t xml:space="preserve">        Термометр TH-108</t>
  </si>
  <si>
    <t>TH-108</t>
  </si>
  <si>
    <t xml:space="preserve">        Термощуп JR-1</t>
  </si>
  <si>
    <t>JR-1</t>
  </si>
  <si>
    <t xml:space="preserve">        Термощуп TA-278</t>
  </si>
  <si>
    <t>TA-278</t>
  </si>
  <si>
    <t xml:space="preserve">        Термощуп TP-300</t>
  </si>
  <si>
    <t>TP-300</t>
  </si>
  <si>
    <t xml:space="preserve">        Термощуп TP101</t>
  </si>
  <si>
    <t>TP101</t>
  </si>
  <si>
    <t xml:space="preserve">        Термощуп TР-700</t>
  </si>
  <si>
    <t>TР-700</t>
  </si>
  <si>
    <t xml:space="preserve">        Автомобильный видеорегистратор G30 (2.4 дюйма)</t>
  </si>
  <si>
    <t xml:space="preserve">        Автомобильный видеорегистратор Q1 (1.54 дюйма)</t>
  </si>
  <si>
    <t xml:space="preserve">        Детский фотоаппарат X200</t>
  </si>
  <si>
    <t>X200</t>
  </si>
  <si>
    <t xml:space="preserve">        Детский фотоаппарат X300</t>
  </si>
  <si>
    <t>X300</t>
  </si>
  <si>
    <t xml:space="preserve">        Детский фотоаппарат/видеокамера A100</t>
  </si>
  <si>
    <t>A100</t>
  </si>
  <si>
    <t xml:space="preserve">        Мини-камера BK-7252</t>
  </si>
  <si>
    <t>BK-7252</t>
  </si>
  <si>
    <t xml:space="preserve">        509.Клей универ-й 100%, 6 г., ПЛАСТ.ТУБА</t>
  </si>
  <si>
    <t xml:space="preserve">        510.Клей-гель универ-й  100%, 6 г., ПЛАСТ.ТУБА</t>
  </si>
  <si>
    <t xml:space="preserve">        А01.Дихлофос-НЕО 190см3</t>
  </si>
  <si>
    <t xml:space="preserve">            Набор Ложка Вилка AL-109</t>
  </si>
  <si>
    <t>CD-052</t>
  </si>
  <si>
    <t xml:space="preserve">            ФОНАРИК ВЕЛОСИПЕДНЫЙ CD-17</t>
  </si>
  <si>
    <t>CD-17</t>
  </si>
  <si>
    <t xml:space="preserve">            ФОНАРИК ВЕЛОСИПЕДНЫЙ CD-7701</t>
  </si>
  <si>
    <t>CD-7701</t>
  </si>
  <si>
    <t>CD-7705</t>
  </si>
  <si>
    <t>CD-BF909</t>
  </si>
  <si>
    <t xml:space="preserve">            ФОНАРИК ВЕЛОСИПЕДНЫЙ CD-LY-21</t>
  </si>
  <si>
    <t>CD-LY-21</t>
  </si>
  <si>
    <t xml:space="preserve">        Триммер 666-12</t>
  </si>
  <si>
    <t xml:space="preserve">        Триммер 666-13</t>
  </si>
  <si>
    <t xml:space="preserve">        Триммер 666-14</t>
  </si>
  <si>
    <t xml:space="preserve">        Триммер 666-15</t>
  </si>
  <si>
    <t xml:space="preserve">        Триммер 666-18</t>
  </si>
  <si>
    <t xml:space="preserve">        Триммер 666-19</t>
  </si>
  <si>
    <t xml:space="preserve">        Триммер 666-20</t>
  </si>
  <si>
    <t xml:space="preserve">        Триммер 666-21</t>
  </si>
  <si>
    <t xml:space="preserve">        Триммер 666-22</t>
  </si>
  <si>
    <t xml:space="preserve">        Триммер 666-23</t>
  </si>
  <si>
    <t xml:space="preserve">        Триммер 666-24</t>
  </si>
  <si>
    <t xml:space="preserve">        Триммер 666-25</t>
  </si>
  <si>
    <t xml:space="preserve">        Триммер 666-26</t>
  </si>
  <si>
    <t xml:space="preserve">        Триммер 666-27</t>
  </si>
  <si>
    <t xml:space="preserve">        Триммер 666-28</t>
  </si>
  <si>
    <t xml:space="preserve">        Триммер 666-29</t>
  </si>
  <si>
    <t xml:space="preserve">        Триммер 666-3</t>
  </si>
  <si>
    <t xml:space="preserve">        Триммер 666-30</t>
  </si>
  <si>
    <t xml:space="preserve">        Триммер 666-31</t>
  </si>
  <si>
    <t xml:space="preserve">        Триммер 666-32</t>
  </si>
  <si>
    <t xml:space="preserve">        Триммер 666-33</t>
  </si>
  <si>
    <t xml:space="preserve">        Триммер 666-34</t>
  </si>
  <si>
    <t xml:space="preserve">        Триммер 666-35</t>
  </si>
  <si>
    <t xml:space="preserve">        Триммер 666-36</t>
  </si>
  <si>
    <t xml:space="preserve">        Триммер 666-38</t>
  </si>
  <si>
    <t xml:space="preserve">        Триммер 666-39</t>
  </si>
  <si>
    <t xml:space="preserve">        Триммер 666-4</t>
  </si>
  <si>
    <t xml:space="preserve">        Триммер 666-40</t>
  </si>
  <si>
    <t xml:space="preserve">        Триммер 666-41</t>
  </si>
  <si>
    <t xml:space="preserve">        Триммер 666-43</t>
  </si>
  <si>
    <t xml:space="preserve">        Триммер 666-46</t>
  </si>
  <si>
    <t xml:space="preserve">        Триммер 666-47</t>
  </si>
  <si>
    <t xml:space="preserve">        Триммер 666-49</t>
  </si>
  <si>
    <t xml:space="preserve">        Триммер 666-5</t>
  </si>
  <si>
    <t xml:space="preserve">        Триммер 666-50</t>
  </si>
  <si>
    <t xml:space="preserve">        Триммер 666-7</t>
  </si>
  <si>
    <t xml:space="preserve">        Триммер 666-8</t>
  </si>
  <si>
    <t xml:space="preserve">        Триммер 666-9</t>
  </si>
  <si>
    <t>666-12</t>
  </si>
  <si>
    <t>666-13</t>
  </si>
  <si>
    <t>666-14</t>
  </si>
  <si>
    <t>666-15</t>
  </si>
  <si>
    <t>666-18</t>
  </si>
  <si>
    <t>666-19</t>
  </si>
  <si>
    <t>666-20</t>
  </si>
  <si>
    <t>666-25</t>
  </si>
  <si>
    <t>666-26</t>
  </si>
  <si>
    <t>666-27</t>
  </si>
  <si>
    <t>666-28</t>
  </si>
  <si>
    <t>666-29</t>
  </si>
  <si>
    <t>666-31</t>
  </si>
  <si>
    <t>666-32</t>
  </si>
  <si>
    <t>666-34</t>
  </si>
  <si>
    <t>666-36</t>
  </si>
  <si>
    <t>666-38</t>
  </si>
  <si>
    <t>666-39</t>
  </si>
  <si>
    <t>666-4</t>
  </si>
  <si>
    <t>666-40</t>
  </si>
  <si>
    <t>666-41</t>
  </si>
  <si>
    <t>666-43</t>
  </si>
  <si>
    <t>666-46</t>
  </si>
  <si>
    <t>666-47</t>
  </si>
  <si>
    <t>666-5</t>
  </si>
  <si>
    <t>666-50</t>
  </si>
  <si>
    <t>666-7</t>
  </si>
  <si>
    <t>666-8</t>
  </si>
  <si>
    <t>666-9</t>
  </si>
  <si>
    <t xml:space="preserve">            СВЕТОДИОДНАЯ ЛЕНТА 2835-RGB-5м</t>
  </si>
  <si>
    <t xml:space="preserve">            СВЕТОДИОДНАЯ ЛЕНТА 5050-RCB-10M</t>
  </si>
  <si>
    <t xml:space="preserve">            СВЕТОДИОДНАЯ ЛЕНТА 5050-RCB-2M</t>
  </si>
  <si>
    <t xml:space="preserve">            СВЕТОДИОДНАЯ ЛЕНТА 5050-RCB-3M</t>
  </si>
  <si>
    <t xml:space="preserve">            СВЕТОДИОДНАЯ ЛЕНТА 5050-RCB-4M</t>
  </si>
  <si>
    <t xml:space="preserve">            СВЕТОДИОДНАЯ ЛЕНТА 5050-RCB-5M</t>
  </si>
  <si>
    <t xml:space="preserve">            СВЕТОДИОДНАЯ ЛЕНТА 5050-RCB-6BT</t>
  </si>
  <si>
    <t>2835-RGB-5м</t>
  </si>
  <si>
    <t>5050-RCB-10M</t>
  </si>
  <si>
    <t>5050-RCB-2M</t>
  </si>
  <si>
    <t>5050-RCB-3M</t>
  </si>
  <si>
    <t>5050-RCB-4M</t>
  </si>
  <si>
    <t>5050-RCB-5M</t>
  </si>
  <si>
    <t>5050-RCB-6BT</t>
  </si>
  <si>
    <t xml:space="preserve">            ФОНАРИК КЕМПИНГОВЫЙ СВЕТОДИОДНЫЙ 2020</t>
  </si>
  <si>
    <t xml:space="preserve">            ФОНАРИК КЕМПИНГОВЫЙ СВЕТОДИОДНЫЙ 2022</t>
  </si>
  <si>
    <t xml:space="preserve">            ФОНАРИК КЕМПИНГОВЫЙ СВЕТОДИОДНЫЙ 2023</t>
  </si>
  <si>
    <t xml:space="preserve">            ФОНАРИК КЕМПИНГОВЫЙ СВЕТОДИОДНЫЙ 2024</t>
  </si>
  <si>
    <t xml:space="preserve">            ФОНАРИК КЕМПИНГОВЫЙ СВЕТОДИОДНЫЙ 2025</t>
  </si>
  <si>
    <t xml:space="preserve">            ФОНАРИК КЕМПИНГОВЫЙ СВЕТОДИОДНЫЙ 2026</t>
  </si>
  <si>
    <t xml:space="preserve">            ФОНАРИК КЕМПИНГОВЫЙ СВЕТОДИОДНЫЙ 2029</t>
  </si>
  <si>
    <t xml:space="preserve">            ФОНАРИК КЕМПИНГОВЫЙ СВЕТОДИОДНЫЙ 7001A</t>
  </si>
  <si>
    <t xml:space="preserve">            ФОНАРИК КЕМПИНГОВЫЙ СВЕТОДИОДНЫЙ YT-01</t>
  </si>
  <si>
    <t xml:space="preserve">            ФОНАРИК КЕМПИНГОВЫЙ СВЕТОДИОДНЫЙ YT-V60T</t>
  </si>
  <si>
    <t xml:space="preserve">            ФОНАРИК КЕМПИНГОВЫЙ СВЕТОДИОДНЫЙ YT-V61T</t>
  </si>
  <si>
    <t xml:space="preserve">            ФОНАРИК КЕМПИНГОВЫЙ СВЕТОДИОДНЫЙ YT-V62T</t>
  </si>
  <si>
    <t>7001A</t>
  </si>
  <si>
    <t>YT-01</t>
  </si>
  <si>
    <t>YT-V60T</t>
  </si>
  <si>
    <t>YT-V61T</t>
  </si>
  <si>
    <t>YT-V62T</t>
  </si>
  <si>
    <t xml:space="preserve">                Дата-кабель Hoco X9 High speed Lightning (1.0 м) Белый</t>
  </si>
  <si>
    <t xml:space="preserve">            Газ для зажигалок 300 мл</t>
  </si>
  <si>
    <t xml:space="preserve">            Газ для зажигалок 80мл. пластик</t>
  </si>
  <si>
    <t xml:space="preserve">            Компас G 44-2</t>
  </si>
  <si>
    <t>G44-2</t>
  </si>
  <si>
    <t xml:space="preserve">            ФОНАРИК ВЕЛОСИПЕДНЫЙ CD-052</t>
  </si>
  <si>
    <t xml:space="preserve">            ФОНАРИК ВЕЛОСИПЕДНЫЙ CD-7705</t>
  </si>
  <si>
    <t xml:space="preserve">            ФОНАРИК ВЕЛОСИПЕДНЫЙ CD-BF909</t>
  </si>
  <si>
    <t xml:space="preserve">            Лазер уровень+фонарик</t>
  </si>
  <si>
    <t xml:space="preserve">            Ручной фонарик 988, пластик, питание: АКБ, зарядка от USB 5V</t>
  </si>
  <si>
    <t xml:space="preserve">            Ультрафиолетовый фонарик SD-04-1</t>
  </si>
  <si>
    <t>SD-04-1</t>
  </si>
  <si>
    <t xml:space="preserve">            Ультрафиолетовый фонарик SD-04-3</t>
  </si>
  <si>
    <t>SD-04-3</t>
  </si>
  <si>
    <t xml:space="preserve">        Светильники, Светодиодные ленты, Настольные лампы, Прожекторы/</t>
  </si>
  <si>
    <t>HRM1822</t>
  </si>
  <si>
    <t>HPH254</t>
  </si>
  <si>
    <t>HSM013</t>
  </si>
  <si>
    <t xml:space="preserve">            QUNDA KT-E08 ver.2022для кондиционеров 8000 в 1 ( заменяет 99% пультов от кондиционеров)</t>
  </si>
  <si>
    <t>P013889</t>
  </si>
  <si>
    <t>SBM-352-K</t>
  </si>
  <si>
    <t>SBBR-18650-2S2000</t>
  </si>
  <si>
    <t>SBBZ-9V01S</t>
  </si>
  <si>
    <t>SOBZ-2A04S-Eco</t>
  </si>
  <si>
    <t xml:space="preserve">            Батарейка солевая Smartbuy R03/4S (60/600) (SBBZ-3A04S)</t>
  </si>
  <si>
    <t>SBBZ-3A04S</t>
  </si>
  <si>
    <t xml:space="preserve">            Ресивер GoldMaster Т-747HD (комплект: ресивер, пульт ДУ, AC адаптер HJ-050200E)</t>
  </si>
  <si>
    <t xml:space="preserve">            Ресивер GoldMaster T-717HD   (комплект: ресивер, пульт ДУ)</t>
  </si>
  <si>
    <t xml:space="preserve">            Ресивер GoldMaster Т777 AVC  (комплект: ресивер, пульт ДУ)</t>
  </si>
  <si>
    <t xml:space="preserve">                Huayu for Skyworth RM-L1659универсальный пульт для TV (серия HRM1822)</t>
  </si>
  <si>
    <t xml:space="preserve">                ПДУ D-Color DC711HD ic DVB-T2 selenga HD920, T71D (серия HOB690)</t>
  </si>
  <si>
    <t>HOB690</t>
  </si>
  <si>
    <t>HRM1594</t>
  </si>
  <si>
    <t xml:space="preserve">                ПДУ для Philips 398GR10BEPHN0057HRSMART TV NEW (серия HPH254)</t>
  </si>
  <si>
    <t xml:space="preserve">                ПДУ для Samsung AA59-00104A progun-II T/T (ic)  (серия HSM013)</t>
  </si>
  <si>
    <t>T-717HD</t>
  </si>
  <si>
    <t>T-747HD</t>
  </si>
  <si>
    <t>T777 AVC</t>
  </si>
  <si>
    <t xml:space="preserve">            Акустический кабель 1,00 мм2 силикон BLUE LINE на катушке 100 м (09-013)</t>
  </si>
  <si>
    <t>09-013</t>
  </si>
  <si>
    <t xml:space="preserve">                Кабель штекер 3,5 мм стерео - штекер 3,5 мм стерео 5,0 м BB (62-032)</t>
  </si>
  <si>
    <t>62-032</t>
  </si>
  <si>
    <t xml:space="preserve">                Штекер авто для антенны на кабель (36-002) </t>
  </si>
  <si>
    <t>36-002</t>
  </si>
  <si>
    <t xml:space="preserve">                Переходник штекер 3,5 мм стерео - 2 гнезда 3,5 мм стерео пластик (28-011)</t>
  </si>
  <si>
    <t>28-011</t>
  </si>
  <si>
    <t xml:space="preserve">                Переходник штекер 3,5 мм стерео - гнездо 6.3 мм стерео металл (28-015)</t>
  </si>
  <si>
    <t>28-015</t>
  </si>
  <si>
    <t>15904 (AC 033 A)</t>
  </si>
  <si>
    <t xml:space="preserve">            Автомобильное ЗУ BOROFONE BZ14 (2USB: 5V/2.4A с подсветкой+кабель Micro ) цвет: белый</t>
  </si>
  <si>
    <t xml:space="preserve">            Беспроводное зарядное устройство MagSafe Charger Copy (в упаковке) БЕЗ ЛОГО</t>
  </si>
  <si>
    <t xml:space="preserve">            Двойное зарядное устройство MagSafe Copy БЕЗ ЛОГО</t>
  </si>
  <si>
    <t xml:space="preserve">            Сетевое ЗУ BOROFONE BA23A  (white)</t>
  </si>
  <si>
    <t xml:space="preserve">            СЗУ BOROFONE BA52A Gamble single port charger(EU) (black)</t>
  </si>
  <si>
    <t xml:space="preserve">            СЗУ BOROFONE BA52A Gamble single port charger(EU) (white)</t>
  </si>
  <si>
    <t xml:space="preserve">            СЗУ iPhone 20W 2in1 Copy (в белой упаковке) БЕЗ ЛОГО</t>
  </si>
  <si>
    <t xml:space="preserve">            СЗУ IPhone 8 5W Matte Logo (в Упаковке) БЕЗ ЛОГО</t>
  </si>
  <si>
    <t xml:space="preserve">            Переходник Lightning to Headphone Jack Bluetooth Pop-up (в упаковке) БЕЗ ЛОГО</t>
  </si>
  <si>
    <t xml:space="preserve">                Внешний Аккумулятор MagSafe Battery Pack Copy БЕЗ ЛОГО</t>
  </si>
  <si>
    <t>SB16GBSDCL4-01</t>
  </si>
  <si>
    <t>SBM-352AG-GK</t>
  </si>
  <si>
    <t xml:space="preserve">            Портативная колонка 1602 3w</t>
  </si>
  <si>
    <t>ZQS1602</t>
  </si>
  <si>
    <t xml:space="preserve">            Портативная колонка ZQS 12201 40w</t>
  </si>
  <si>
    <t>ZQS12201</t>
  </si>
  <si>
    <t xml:space="preserve">            Портативная колонка ZQS 4235 2/8w</t>
  </si>
  <si>
    <t>ZQS4235</t>
  </si>
  <si>
    <t xml:space="preserve">            Портативная колонка ZQS 4239 2/8w</t>
  </si>
  <si>
    <t>ZQS4239</t>
  </si>
  <si>
    <t xml:space="preserve">            Портативная колонка ZQS 4243 2/8w</t>
  </si>
  <si>
    <t>ZQS4243</t>
  </si>
  <si>
    <t xml:space="preserve">            Портативная колонка ZQS 4245 30w</t>
  </si>
  <si>
    <t>ZQS4245</t>
  </si>
  <si>
    <t xml:space="preserve">            Портативная колонка ZQS 4247 2/8w</t>
  </si>
  <si>
    <t>ZQS4247</t>
  </si>
  <si>
    <t xml:space="preserve">            Портативная колонка ZQS 4251 2/8w</t>
  </si>
  <si>
    <t>ZQS4251</t>
  </si>
  <si>
    <t xml:space="preserve">            Портативная колонка ZQS 4253 2/8w</t>
  </si>
  <si>
    <t>ZQS4253</t>
  </si>
  <si>
    <t xml:space="preserve">            Портативная колонка ZQS 6201 25w</t>
  </si>
  <si>
    <t>ZQS6201</t>
  </si>
  <si>
    <t xml:space="preserve">            Портативная колонка ZQS 6203 25w</t>
  </si>
  <si>
    <t>ZQS620</t>
  </si>
  <si>
    <t xml:space="preserve">            Портативная колонка ZQS 6212 20w</t>
  </si>
  <si>
    <t>ZQS6212</t>
  </si>
  <si>
    <t xml:space="preserve">            Портативная колонка ZQS 8123 15w</t>
  </si>
  <si>
    <t>ZQS8123</t>
  </si>
  <si>
    <t xml:space="preserve">            Портативная колонка ZQS 8125 15w</t>
  </si>
  <si>
    <t>ZQS8125</t>
  </si>
  <si>
    <t xml:space="preserve">            Портативная колонка ZQS 8132 15w</t>
  </si>
  <si>
    <t>ZQS8132</t>
  </si>
  <si>
    <t xml:space="preserve">            Портативная колонка ZQS 8210 40w</t>
  </si>
  <si>
    <t>ZQS8210</t>
  </si>
  <si>
    <t xml:space="preserve">            Портативная колонка ZQS 8212 2/40w</t>
  </si>
  <si>
    <t>ZQS8212</t>
  </si>
  <si>
    <t xml:space="preserve">            Портативная колонка радио ZQS 1437B 8w</t>
  </si>
  <si>
    <t>ZQS1437B</t>
  </si>
  <si>
    <t xml:space="preserve">                Наушники BOROFONE BM39 с микрофоном (1.2 м), цвет: белый</t>
  </si>
  <si>
    <t xml:space="preserve">                Наушники  EarPods H4001 iPhone 5 logo 050 БЕЗ ЛОГО (в техпаке)</t>
  </si>
  <si>
    <t xml:space="preserve">                Наушники  EarPods H4001 iPhone 5 logo 050 В УПАКОВКЕ БЕЗ ЛОГО</t>
  </si>
  <si>
    <t xml:space="preserve">            Ультразвуковой отпугиватель ZE-853</t>
  </si>
  <si>
    <t>ZE-853</t>
  </si>
  <si>
    <t xml:space="preserve">            Ручной фонарик Z-419/ 8818</t>
  </si>
  <si>
    <t>Z-419</t>
  </si>
  <si>
    <t xml:space="preserve">            Ручной фонарь 7078A</t>
  </si>
  <si>
    <t>7078A</t>
  </si>
  <si>
    <t xml:space="preserve">            Ручной фонарь 7078B</t>
  </si>
  <si>
    <t xml:space="preserve">            Ручной фонарь 7078C</t>
  </si>
  <si>
    <t xml:space="preserve">            Ручной фонарь 7078D</t>
  </si>
  <si>
    <t xml:space="preserve">            Ручной фонарь 857-2-COB (переноска)</t>
  </si>
  <si>
    <t xml:space="preserve">            Ручной фонарь 857-34SMD (переноска)</t>
  </si>
  <si>
    <t>857-34SMD</t>
  </si>
  <si>
    <t xml:space="preserve">            Ручной фонарь 857-COB (переноска)</t>
  </si>
  <si>
    <t>857-COB</t>
  </si>
  <si>
    <t xml:space="preserve">            Ручной фонарь P04-P90</t>
  </si>
  <si>
    <t>P04-P90</t>
  </si>
  <si>
    <t>WNC-005</t>
  </si>
  <si>
    <t xml:space="preserve">            Батарейка солевая крона Smartbuy 6F22/1B (12/240) (SBBZ-9V01B)</t>
  </si>
  <si>
    <t>SBBZ-9V01B</t>
  </si>
  <si>
    <t xml:space="preserve">            Батарейка солевая крона Smartbuy 6F22/1S (10/400) (SBBZ-9V01S)</t>
  </si>
  <si>
    <t>SBBB-AG10-10B</t>
  </si>
  <si>
    <t>SBBB-AG6-10B</t>
  </si>
  <si>
    <t xml:space="preserve">            Усилитель для антенны "Сетка" SWA  777 </t>
  </si>
  <si>
    <t>SWA  777</t>
  </si>
  <si>
    <t xml:space="preserve">                Акустический кабель BOROFONE BL4 jack (M) - jack(M) 3.5mm (2.0 м) цвет: черный</t>
  </si>
  <si>
    <t xml:space="preserve">                Дата-кабель BOROFONE BX23 Lightning (1м.,быстрая зарядка 2,4A), цвет: белый</t>
  </si>
  <si>
    <t xml:space="preserve">                Дата-кабель BOROFONE BX23 Lightning (1м.,быстрая зарядка 2,4A), цвет: чёрный</t>
  </si>
  <si>
    <t xml:space="preserve">                Дата-кабель BOROFONE BX26 Lightning (1м.,нейлон,угловой штекер 2,4A), цвет: металлик</t>
  </si>
  <si>
    <t xml:space="preserve">                Дата-кабель BOROFONE BX39 Lightning (1,0 м,нейлон,быстрая зарядка 2,4А), цвет: черный-красный</t>
  </si>
  <si>
    <t xml:space="preserve">                Дата-кабель BOROFONE BX39 Lightning (1,0 м,нейлон,быстрая зарядка 2,4А), цвет: черный&amp;белый</t>
  </si>
  <si>
    <t xml:space="preserve">                Дата-кабель BOROFONE BX26 Micro (1м.,нейлон,угловой штекер 2,4A), цвет: металлик</t>
  </si>
  <si>
    <t xml:space="preserve">                Дата-кабель BOROFONE BX26 Type-C (1м.,нейлон,угловой штекер 3A), цвет: металлик</t>
  </si>
  <si>
    <t xml:space="preserve">        Зажим для кабеля / Стилус</t>
  </si>
  <si>
    <t xml:space="preserve">            Стилус Stylus Pen Без Лого (универсальный)</t>
  </si>
  <si>
    <t xml:space="preserve">            Кабель для тестера BANANA угловой в изоляции силикон 1000V/10A с тонкой иглой    PE (68-008)</t>
  </si>
  <si>
    <t xml:space="preserve">                Наушники BOROFONE BM57 с микрофоном (1.2 м), цвет: серебро</t>
  </si>
  <si>
    <t xml:space="preserve">            Автодержатель BOROFONE BH53 присоска,телескопический цвет: черный</t>
  </si>
  <si>
    <t xml:space="preserve">            Автодержатель BOROFONE BH54 присоска длинная гибкая штанга цвет: черный</t>
  </si>
  <si>
    <t xml:space="preserve">            Автодержатель Hoco CA31A присоска, телескопический, цвет: черный</t>
  </si>
  <si>
    <t xml:space="preserve">        Автомобильный видеорегистратор  H20-ATCar (3.0 дюйма)</t>
  </si>
  <si>
    <t>H20-ATCar</t>
  </si>
  <si>
    <t xml:space="preserve">        Автомобильный видеорегистратор C3-33  с двумя камерами</t>
  </si>
  <si>
    <t>C3-33</t>
  </si>
  <si>
    <t xml:space="preserve">        Автомобильный видеорегистратор Q10 (2.2 дюйма)</t>
  </si>
  <si>
    <t>Q10</t>
  </si>
  <si>
    <t xml:space="preserve">        Автомобильный видеорегистратор Vehicle Blackbox DVR (2.4 дюйма)</t>
  </si>
  <si>
    <t xml:space="preserve">        Камера видеонаблюдения IP Battery FV-M1</t>
  </si>
  <si>
    <t>FV-M1</t>
  </si>
  <si>
    <t xml:space="preserve">        Камера видеонаблюдения IP QC018</t>
  </si>
  <si>
    <t>QC018</t>
  </si>
  <si>
    <t xml:space="preserve">        Камера видеонаблюдения WiFi Smart net Q6XHR</t>
  </si>
  <si>
    <t>Q6XHR</t>
  </si>
  <si>
    <t xml:space="preserve">        Мини-камера A9</t>
  </si>
  <si>
    <t>A9</t>
  </si>
  <si>
    <t xml:space="preserve">    Триммеры/ машинки для стрижки/ Массажеры</t>
  </si>
  <si>
    <t xml:space="preserve">        Массажер #716 grey</t>
  </si>
  <si>
    <t>#716G</t>
  </si>
  <si>
    <t xml:space="preserve">        Массажер SK168 gray</t>
  </si>
  <si>
    <t>SK168G</t>
  </si>
  <si>
    <t xml:space="preserve">            Huayu для XIAOMI BT-MI01 Универсальный пульт (серия HOD1406)</t>
  </si>
  <si>
    <t>HOD1406</t>
  </si>
  <si>
    <t xml:space="preserve">                ПДУ для LG AKB76040309 SMART TV NEW (серия HLG475)</t>
  </si>
  <si>
    <t>HLG475</t>
  </si>
  <si>
    <t xml:space="preserve">            аккумулятор  GP  R6 ( 1300 mAh) (2бл.)          (20)( 200 )</t>
  </si>
  <si>
    <t>GP130AA</t>
  </si>
  <si>
    <t>GP160AA</t>
  </si>
  <si>
    <t xml:space="preserve">            аккумулятор  GP  R6 ( 1600 mAh) (2бл.)          (20)( 160 )</t>
  </si>
  <si>
    <t xml:space="preserve">            аккумулятор  GP  R6 ( 2300 mAh) (2бл.)          (20)( 200 )</t>
  </si>
  <si>
    <t>GP230AA</t>
  </si>
  <si>
    <t xml:space="preserve">            аккумулятор  GP  R6 ( 2500 mAh) (2бл.)          (20)( 200 )</t>
  </si>
  <si>
    <t>GP250AA</t>
  </si>
  <si>
    <t>GP75AAA</t>
  </si>
  <si>
    <t xml:space="preserve">            аккумулятор  GP  R03 ( 750 mAh) (2бл.)           (20)    (200)</t>
  </si>
  <si>
    <t xml:space="preserve">            аккумулятор  GP  R03 ( 950 mAh) (2бл.)          (20)    (200)</t>
  </si>
  <si>
    <t>GP95AAA</t>
  </si>
  <si>
    <t xml:space="preserve">            GP LR6  SUPER   (5БЛ)       (штучно отрывные)       (60)    (600)</t>
  </si>
  <si>
    <t>KDKLR06</t>
  </si>
  <si>
    <t xml:space="preserve">            KODAK LR 06  MAX bulk  (500)</t>
  </si>
  <si>
    <t xml:space="preserve">            TOSHIBA  LR6  2/shrink   элемент питания   (40)  (400)</t>
  </si>
  <si>
    <t>TSHBLR6</t>
  </si>
  <si>
    <t>VRTLR6</t>
  </si>
  <si>
    <t xml:space="preserve">            VARTA ENERGY  LR6  (4)бл    (рус.)    батарейка     4106 229 414   80 / 400</t>
  </si>
  <si>
    <t xml:space="preserve">            СТАРТ LR6  (4шринк)   элемент электропитания     96/384</t>
  </si>
  <si>
    <t>STRTLR6</t>
  </si>
  <si>
    <t xml:space="preserve">            GP LR03  SUPER    (5БЛ)    (штучно отрывные)      (60)  (600)     элемент питания</t>
  </si>
  <si>
    <t>KDKLR03</t>
  </si>
  <si>
    <t xml:space="preserve">            KODAK LR 03  MAX bulk    (500)          CAT 30321625</t>
  </si>
  <si>
    <t>TSHBLR03</t>
  </si>
  <si>
    <t xml:space="preserve">            TOSHIBA  LR03 2/shrink   элемент электропитания   (60)   (1200)</t>
  </si>
  <si>
    <t>VRTLR03E</t>
  </si>
  <si>
    <t xml:space="preserve">            VARTA ENERGY  LR03  (4)бл    (рус.)    батарейка     4103 229 414      40 / 200</t>
  </si>
  <si>
    <t>MNMR3</t>
  </si>
  <si>
    <t xml:space="preserve">            MINAMOTO R03 Элемент питания (солевой)</t>
  </si>
  <si>
    <t>TSHBR03</t>
  </si>
  <si>
    <t xml:space="preserve">            TOSHIBA  R03  2/shrink    (40) (200) (1000)     элемент питания</t>
  </si>
  <si>
    <t xml:space="preserve">            VARTA Longlife LR14/BP2 Эл.питания</t>
  </si>
  <si>
    <t xml:space="preserve">                CAMELION  CR2  BL-1 (CR2-BP1, бат-ка фото,3В)     (10)</t>
  </si>
  <si>
    <t>CMLNCR2</t>
  </si>
  <si>
    <t>SMRTBCR123A</t>
  </si>
  <si>
    <t xml:space="preserve">                Smartbuy CR123A/1БЛ    (12/144)   , батарейка, литий</t>
  </si>
  <si>
    <t>CMLNZA13</t>
  </si>
  <si>
    <t xml:space="preserve">                Camelion  ZA13 BL-6 Mercury Free (A13-BP6(0%Hg), батарейка для слух аппаратов, 1.4 V,280mAh)    6/60</t>
  </si>
  <si>
    <t xml:space="preserve">            Сетевой фильтр  DEFENDER  ES  1,8 m   5 розеток    БЕЛЫЙ    # 99481 (45) !!!!!</t>
  </si>
  <si>
    <t xml:space="preserve">            Сетевой фильтр  DEFENDER  ES  3.0 m   5 розеток    БЕЛЫЙ    # 99482   (45)</t>
  </si>
  <si>
    <t xml:space="preserve">            Сетевой фильтр  DEFENDER  ES  5.0 m   5 розеток    БЕЛЫЙ      # 99483   (35)</t>
  </si>
  <si>
    <t xml:space="preserve">            Сетевой фильтр  DEFENDER  ES largo 5.0 5,0 м, черный, 5 розеток  #  99499   1/30</t>
  </si>
  <si>
    <t xml:space="preserve">            Сетевой фильтр DEFENDER   ES  1,8 m   5 розеток   ЧЕРНЫЙ   # 99484    (45)</t>
  </si>
  <si>
    <t xml:space="preserve">            Аккумулятор 18650 4.2v 18000</t>
  </si>
  <si>
    <t xml:space="preserve">            Фонарь налобный аккумуляторный 1804A</t>
  </si>
  <si>
    <t>1804A</t>
  </si>
  <si>
    <t xml:space="preserve">            Налобный фонарь 2004-P50</t>
  </si>
  <si>
    <t>2004-P50</t>
  </si>
  <si>
    <t xml:space="preserve">            Ручной фонарик 2006-P50</t>
  </si>
  <si>
    <t>2006-P50</t>
  </si>
  <si>
    <t>X74-P90</t>
  </si>
  <si>
    <t xml:space="preserve">            Ручной фонарь X74-P90</t>
  </si>
  <si>
    <t xml:space="preserve">            Удлинитель U-613 / 6 USB</t>
  </si>
  <si>
    <t>5050-BLT-3M</t>
  </si>
  <si>
    <t>5050-BLT-4M</t>
  </si>
  <si>
    <t xml:space="preserve">            Фонарь налобный 2214-PM10</t>
  </si>
  <si>
    <t>2214-PM10</t>
  </si>
  <si>
    <t xml:space="preserve">            Фонарь налобный 2216-PM10</t>
  </si>
  <si>
    <t>2216-PM10</t>
  </si>
  <si>
    <t xml:space="preserve">            Фонарь налобный 224-P50</t>
  </si>
  <si>
    <t>224-P50</t>
  </si>
  <si>
    <t xml:space="preserve">            Фонарь налобный 225-P50</t>
  </si>
  <si>
    <t xml:space="preserve">            Фонарь налобный 8057-P90</t>
  </si>
  <si>
    <t>8057-P90</t>
  </si>
  <si>
    <t xml:space="preserve">            Фонарь налобный 8090-P90</t>
  </si>
  <si>
    <t>8090-P90</t>
  </si>
  <si>
    <t xml:space="preserve">            Фонарь налобный A22-P90</t>
  </si>
  <si>
    <t xml:space="preserve">            Фонарь налобный GY-29</t>
  </si>
  <si>
    <t>GY-29</t>
  </si>
  <si>
    <t xml:space="preserve">            Фонарь налобный GY-35</t>
  </si>
  <si>
    <t>GY-35</t>
  </si>
  <si>
    <t xml:space="preserve">            Фонарь налобный SY-8078-P90</t>
  </si>
  <si>
    <t>SY-8078-P90</t>
  </si>
  <si>
    <t xml:space="preserve">            Фонарь налобный T1907-P90</t>
  </si>
  <si>
    <t>T1907-P90</t>
  </si>
  <si>
    <t xml:space="preserve">            Фонарь налобный T273-P90</t>
  </si>
  <si>
    <t>T273-P90</t>
  </si>
  <si>
    <t xml:space="preserve">            Фонарь налобный T28-P90</t>
  </si>
  <si>
    <t>T28-P90</t>
  </si>
  <si>
    <t>T50-P90</t>
  </si>
  <si>
    <t xml:space="preserve">            Фонарь налобный T86-COB</t>
  </si>
  <si>
    <t>T86-COB</t>
  </si>
  <si>
    <t xml:space="preserve">            Фонарь налобный W643-P90</t>
  </si>
  <si>
    <t>W643-P90</t>
  </si>
  <si>
    <t xml:space="preserve">            Фонарь налобный W645-P90</t>
  </si>
  <si>
    <t>W645-P90</t>
  </si>
  <si>
    <t xml:space="preserve">            Фонарь налобный W648-P90</t>
  </si>
  <si>
    <t>W648-P90</t>
  </si>
  <si>
    <t xml:space="preserve">            Фонарь налобный XQ-218-P90</t>
  </si>
  <si>
    <t>XQ-218-P90</t>
  </si>
  <si>
    <t xml:space="preserve">            Ручной фонарь 1116</t>
  </si>
  <si>
    <t xml:space="preserve">            Ручной фонарь 1111</t>
  </si>
  <si>
    <t>CBD-3.8W</t>
  </si>
  <si>
    <t>CBD-3W</t>
  </si>
  <si>
    <t>CBD-4W</t>
  </si>
  <si>
    <t xml:space="preserve">                DNS 507DTV (E24D20) (ic)DEXP/DOFFLER/HARPER/ERISSON/FUSION/HELIX/TELEFUNKEN/MYSTERY</t>
  </si>
  <si>
    <t>HOB1589</t>
  </si>
  <si>
    <t>HRM1842</t>
  </si>
  <si>
    <t xml:space="preserve">                Huayu для Toshiba RM-L1278 корпус как CT-8040 (серия HRM1671)</t>
  </si>
  <si>
    <t>HRM1671</t>
  </si>
  <si>
    <t xml:space="preserve">            Антенный разветвитель на 4 TV 5-1000 MHz (03-019)</t>
  </si>
  <si>
    <t>03-019</t>
  </si>
  <si>
    <t xml:space="preserve">03249802     </t>
  </si>
  <si>
    <t xml:space="preserve">                Акустический кабель BOROFONE BL4 jack (M) - jack(M) 3.5mm (2.0 м, угловой) цвет: серый</t>
  </si>
  <si>
    <t xml:space="preserve">                Акустический кабель Denmen DX02 (2.0 м) цвет: белый</t>
  </si>
  <si>
    <t xml:space="preserve">                Акустический кабель Denmen DX02 (2.0 м) цвет: черный</t>
  </si>
  <si>
    <t xml:space="preserve">                Переходник HDMI гнездо - HDMI гнездо GOLD PVC (22-010)</t>
  </si>
  <si>
    <t>22-010</t>
  </si>
  <si>
    <t xml:space="preserve">                Переходник HDMI гнездо - Mini HDMI штекер GOLD PVC (22-011)</t>
  </si>
  <si>
    <t>22-011</t>
  </si>
  <si>
    <t xml:space="preserve">                Дата-кабель Borofone BX70 Type-C to Lightning  (1 м) цвет: белый</t>
  </si>
  <si>
    <t xml:space="preserve">                Дата-кабель Borofone BX79 Lightning (силиконовый 1м., 2.4A), цвет: черный</t>
  </si>
  <si>
    <t xml:space="preserve">                Дата-кабель Hoco X59 Lightning (1 м,2.4 A,нейлон) цвет: черный</t>
  </si>
  <si>
    <t xml:space="preserve">        Солнечные батарея / панели</t>
  </si>
  <si>
    <t xml:space="preserve">            Солнечная батарея CBD-3.8W</t>
  </si>
  <si>
    <t xml:space="preserve">            Солнечная батарея CBD-3W</t>
  </si>
  <si>
    <t xml:space="preserve">            Солнечная батарея CBD-4W</t>
  </si>
  <si>
    <t xml:space="preserve">            КПТ- 19  Паста теплопроводная 20гр (в тубах)</t>
  </si>
  <si>
    <t xml:space="preserve">            КПТ- 19 Контактная паста теплопроводная  17гр (в шприце) </t>
  </si>
  <si>
    <t xml:space="preserve">            КПТ- 8 Паста теплопроводная кремнийорганическая 20гр (в тубах)</t>
  </si>
  <si>
    <t xml:space="preserve">                Наушники Hoco M98 с микрофоном (1.2 м), цвет: серебро</t>
  </si>
  <si>
    <t xml:space="preserve">                Беспроводные наушники Borofone BO18 полноразмерные ("кошачьи ушки") цвет: белый</t>
  </si>
  <si>
    <t xml:space="preserve">                Беспроводные наушники Borofone BO18 полноразмерные ("кошачьи ушки") цвет: розовый</t>
  </si>
  <si>
    <t xml:space="preserve">            Тетрис SUP 9805</t>
  </si>
  <si>
    <t>SUP9805</t>
  </si>
  <si>
    <t xml:space="preserve">            Зеленый лазерный указатель SD-03-3</t>
  </si>
  <si>
    <t xml:space="preserve">            ФОНАРИК КЭМПИНГОВЫЙ 6088</t>
  </si>
  <si>
    <t xml:space="preserve">            Налобный фонарь 309-COB</t>
  </si>
  <si>
    <t>309-COB</t>
  </si>
  <si>
    <t xml:space="preserve">            Фонарь налобный 1805</t>
  </si>
  <si>
    <t xml:space="preserve">            Фонарь налобный 1808</t>
  </si>
  <si>
    <t>A22-P90</t>
  </si>
  <si>
    <t xml:space="preserve">            Фонарь налобный RJ-3000-T6</t>
  </si>
  <si>
    <t>RJ-3000-T6</t>
  </si>
  <si>
    <t xml:space="preserve">            Фонарь налобный T50-P90</t>
  </si>
  <si>
    <t xml:space="preserve">            Фонарь налобный аккумуляторный YYC-101-2 / KX-1807(зум)</t>
  </si>
  <si>
    <t xml:space="preserve">        Настенные / Ночники / Звездное небо</t>
  </si>
  <si>
    <t xml:space="preserve">            Ручной фонарь 0827-COB ( с прикуривателем и открывашкой)</t>
  </si>
  <si>
    <t>0827-COB</t>
  </si>
  <si>
    <t xml:space="preserve">            Ручной фонарь 513M</t>
  </si>
  <si>
    <t xml:space="preserve">            Ручной фонарь 520-T6</t>
  </si>
  <si>
    <t>520-T6</t>
  </si>
  <si>
    <t xml:space="preserve">            Автодержатель BOROFONE BH39 цвет: черный</t>
  </si>
  <si>
    <t xml:space="preserve">            Автодержатель Hoco DCA2 цвет: черный</t>
  </si>
  <si>
    <t xml:space="preserve">            Аккумулятор  BL-5C</t>
  </si>
  <si>
    <t>BL-5C</t>
  </si>
  <si>
    <t xml:space="preserve">            Зарядное устройство для 18650x2 WNC-002</t>
  </si>
  <si>
    <t xml:space="preserve">            GP Supercell  6F22/1604S (крона солевая) Эл. питания </t>
  </si>
  <si>
    <t>GP 6F22/1604S</t>
  </si>
  <si>
    <t xml:space="preserve">            MINAMOTO  6F22 (9V) 10/400  Эл. питания </t>
  </si>
  <si>
    <t>MM 6F22</t>
  </si>
  <si>
    <t>GP15A-2CR5</t>
  </si>
  <si>
    <t xml:space="preserve">            PANASONIC Alkaline LR6ABP/4P Эл. питания</t>
  </si>
  <si>
    <t>LR6APB/4P</t>
  </si>
  <si>
    <t xml:space="preserve">            VARTA Energy LR6/10 BOX Элемент питания 10/400</t>
  </si>
  <si>
    <t xml:space="preserve">            TOSHIBA  R6  4/shrink  (40) (200) (1000)     элемент питания</t>
  </si>
  <si>
    <t>GP24A-2CR5</t>
  </si>
  <si>
    <t xml:space="preserve">            СТАРТ LR03  (4шринк)     элемент электропитания    96/384</t>
  </si>
  <si>
    <t>STRTLR03</t>
  </si>
  <si>
    <t>K3AHZ-S4</t>
  </si>
  <si>
    <t xml:space="preserve">            Элемент питания VARTA Energy LR14/2ВР 2/20</t>
  </si>
  <si>
    <t xml:space="preserve">873999002825 </t>
  </si>
  <si>
    <t xml:space="preserve">                VARTA V23GA Electronics 1BP Эл.питания</t>
  </si>
  <si>
    <t xml:space="preserve">                Батарейки для слуховых аппаратов SMARTBUY ZA 13 BL6 (60/3000) (SBZA-A13-6B) 1упак= 6шт</t>
  </si>
  <si>
    <t xml:space="preserve">SBZA13 </t>
  </si>
  <si>
    <t>R CR2430</t>
  </si>
  <si>
    <t xml:space="preserve">785618130911 </t>
  </si>
  <si>
    <t xml:space="preserve">785618195910 </t>
  </si>
  <si>
    <t xml:space="preserve">785618196917 </t>
  </si>
  <si>
    <t xml:space="preserve">785618197914 </t>
  </si>
  <si>
    <t xml:space="preserve">        Калькулятор 9800</t>
  </si>
  <si>
    <t xml:space="preserve">        Anyast  M9 Plus</t>
  </si>
  <si>
    <t>D99482</t>
  </si>
  <si>
    <t>D99499</t>
  </si>
  <si>
    <t xml:space="preserve">            ДИОДНАЯ ЛЕНТА 5050-BLT-3M</t>
  </si>
  <si>
    <t xml:space="preserve">            ДИОДНАЯ ЛЕНТА 5050-BLT-4M</t>
  </si>
  <si>
    <t>30-003</t>
  </si>
  <si>
    <t>ERG R6SR4</t>
  </si>
  <si>
    <t xml:space="preserve">            Ergolux R 03 SR4 (R03SR4, батарейка,1.5В)  (60/1200)</t>
  </si>
  <si>
    <t>ERG R03SR4</t>
  </si>
  <si>
    <t xml:space="preserve">            KODAK R03    (10+1) BL EXTRA HEAVY DUTY    CAT 30415041    (11)  (264)    АКЦИЯ !!!</t>
  </si>
  <si>
    <t xml:space="preserve">            KODAK R06   (10+1) BL EXTRA HEAVY DUTY      CAT 30415034    (11)  (264)    АКЦИЯ !!!</t>
  </si>
  <si>
    <t xml:space="preserve">            КОСМОС  LR03    20 штук в коробке        20 / 640</t>
  </si>
  <si>
    <t>KSLR03</t>
  </si>
  <si>
    <t xml:space="preserve">            КОСМОС  LR6    20 шт в коробке          20 / 640</t>
  </si>
  <si>
    <t>KS LR6</t>
  </si>
  <si>
    <t xml:space="preserve">            Трофи LR03-10 box ENERGY POWER Alkaline батарейка   АКЦИЯ !!!!    (10/800/48000)</t>
  </si>
  <si>
    <t>TFLR03</t>
  </si>
  <si>
    <t xml:space="preserve">            Трофи LR6-10 box ENERGY POWER Alkaline батарейка   АКЦИЯ !!!!     (10/300/18900)</t>
  </si>
  <si>
    <t>TF LR6-10</t>
  </si>
  <si>
    <t>TF LR6-10BL</t>
  </si>
  <si>
    <t xml:space="preserve">            Трофи LR6-4S ENERGY Alkaline  батарейка   (60/720/21600)</t>
  </si>
  <si>
    <t>TF ELR6-4S</t>
  </si>
  <si>
    <t xml:space="preserve">            Аккумулятор ET IFR26650BH  3.2В, 3000мАч, Li-Fe</t>
  </si>
  <si>
    <t>IFR26650BH</t>
  </si>
  <si>
    <t xml:space="preserve">                Renata R 364  (1бл)   (SR 621 SW,бат-ка для часов)        10 / 100</t>
  </si>
  <si>
    <t>R R364</t>
  </si>
  <si>
    <t xml:space="preserve">                Renata R 371  (1бл)   (SR 920 SW,бат-ка для часов)         10 / 100</t>
  </si>
  <si>
    <t>R R371</t>
  </si>
  <si>
    <t xml:space="preserve">                Renata R 377  (1бл)   (SR 626 SW,бат-ка для часов)         10 / 100</t>
  </si>
  <si>
    <t>R R377</t>
  </si>
  <si>
    <t>R ZA 10</t>
  </si>
  <si>
    <t>R ZA 312</t>
  </si>
  <si>
    <t xml:space="preserve">            CD-R 80 52x Bulk/50 Full Ink Print (CMC)     ( 600 )</t>
  </si>
  <si>
    <t>CD-R /50</t>
  </si>
  <si>
    <t>73-005</t>
  </si>
  <si>
    <t xml:space="preserve">                Кабель телефонный удлинитель 6р4с  5,0 м белый (73-005)</t>
  </si>
  <si>
    <t xml:space="preserve">                ПДУ для Горизонт/Horizont GW-2AEUR LCD TV (серия HOB799)</t>
  </si>
  <si>
    <t>HOB799</t>
  </si>
  <si>
    <t xml:space="preserve">                ПДУ для Горизонт/Shivaki RC-D3-03  ic LCDTV(серия HOT0012)</t>
  </si>
  <si>
    <t>HOT0012</t>
  </si>
  <si>
    <t xml:space="preserve">            HUAYU Универсальные Beko/ Blaupunkt</t>
  </si>
  <si>
    <t xml:space="preserve">                Huayu for Beko RM-283C   универсальный пульт   (серия HRM482)</t>
  </si>
  <si>
    <t>HRM482</t>
  </si>
  <si>
    <t xml:space="preserve">                ПДУ для Beko 7SZ206 Horizont RC-6-7-5T smart controls  ic (серия HTK064)</t>
  </si>
  <si>
    <t>HTK064</t>
  </si>
  <si>
    <t xml:space="preserve">                Универсальный пульт ClickPdu MR21GA-IR-RU на ик сигнале ( без голоса) (серия HRM2111)</t>
  </si>
  <si>
    <t>HRM2111</t>
  </si>
  <si>
    <t xml:space="preserve">                Huayu for Panasonic  RM-1020M универсальный пульт (серия HRM837)</t>
  </si>
  <si>
    <t>HRM837</t>
  </si>
  <si>
    <t xml:space="preserve">            Разъем GM-F-57 (1упак.=100шт.)   (ТВ(PAL) гнездо -  F гнездо)</t>
  </si>
  <si>
    <t>GM-F-57 (24-011)</t>
  </si>
  <si>
    <t xml:space="preserve">                Акустический кабель Borofone BL14 Type-C - jack(M) 3.5mm (1.0 м), цвет: белый</t>
  </si>
  <si>
    <t xml:space="preserve">                Акустический кабель BOROFONE BL4 jack (M) - jack(M) 3.5mm (1.0 м,угловой) цвет: черный</t>
  </si>
  <si>
    <t xml:space="preserve">                Кабель GM-HDMI-C 15.0m</t>
  </si>
  <si>
    <t>GM-HDMI15</t>
  </si>
  <si>
    <t xml:space="preserve">            СЗУ BOROFONE BA57A с выходом USB-C PD 20W, вилка EU, набор с кабелем USB-C на Lightning PD (white)</t>
  </si>
  <si>
    <t xml:space="preserve">            СЗУ BOROFONE BA57A с выходом USB-C PD 20W, вилка EU(white)</t>
  </si>
  <si>
    <t xml:space="preserve">            СЗУ BOROFONE BA61A с выходом USB-C 5V / 2.1A, вилка EU, набор с кабелем USB-C на Lightning (белый)</t>
  </si>
  <si>
    <t xml:space="preserve">            СЗУ iPhone 12 20W  Copy (в упаковке) БЕЗ ЛОГО</t>
  </si>
  <si>
    <t xml:space="preserve">                PEN Кабел Без Лого (в техпаке)</t>
  </si>
  <si>
    <t xml:space="preserve">                Дата-кабель BOROFONE BX49 Type-C to Lightning (1 м,быстрая зарядка,20W,QC 3.0) цвет: черный</t>
  </si>
  <si>
    <t xml:space="preserve">                Дата-кабель Hoco X59 Lightning (1 м, 2.4 A,нейлон) цвет: красный</t>
  </si>
  <si>
    <t xml:space="preserve">                Дата-кабель BOROFONE BX33 Micro (1,2 м.,поддержка быстрой зарядки 4.0A), цвет: белый</t>
  </si>
  <si>
    <t xml:space="preserve">                Дата-кабель Borofone BX79 Micro (силиконовый 1м., 2.4A), цвет: белый</t>
  </si>
  <si>
    <t xml:space="preserve">                Дата-кабель Hoco X59 Micro (1 м,2.4 A,нейлон) цвет: черный</t>
  </si>
  <si>
    <t xml:space="preserve">                Дата-кабель Hoco X67 Micro (1 м,2.4 A,нано-силикон) цвет: черный</t>
  </si>
  <si>
    <t xml:space="preserve">            Для часов</t>
  </si>
  <si>
    <t xml:space="preserve">                USB Кабель WATCH Magnetic Charging CB04 Copy (1м) в упаковке</t>
  </si>
  <si>
    <t xml:space="preserve">                Кабель WATCH Magnetic Charging to USB-C CB04 Copy (1м) в упаковке</t>
  </si>
  <si>
    <t xml:space="preserve">            Акустический кабель Hoco DUP03 Lightning - jack(M) 3.5mm (нейлон 1.0 м), цвет: металлик</t>
  </si>
  <si>
    <t xml:space="preserve">            Диск Smart Track CD-R 80min 52xSP-100/600</t>
  </si>
  <si>
    <t xml:space="preserve">            Припой оловянно-свинцовый ПОС-61 с канифолью в колбе (диаметр 1мм, вес 15гр)</t>
  </si>
  <si>
    <t xml:space="preserve">            Припой с канифолью в колбе REXANT (диаметр 1мм, вес 20гр)</t>
  </si>
  <si>
    <t xml:space="preserve">                Беспроводные наушники BOROFONE BW02 Plus TWS цвет: белый</t>
  </si>
  <si>
    <t xml:space="preserve">                Беспроводные наушники BOROFONE BW07 TWS цвет: белый</t>
  </si>
  <si>
    <t xml:space="preserve">                Беспроводные наушники BOROFONE BW20 TWS цвет: белый</t>
  </si>
  <si>
    <t xml:space="preserve">                Беспроводные наушники Hoco DES07 TWS цвет: белый</t>
  </si>
  <si>
    <t xml:space="preserve">                Беспроводные наушники Hoco EW08 TWS цвет: черный</t>
  </si>
  <si>
    <t xml:space="preserve">                Беспроводные наушники Hoco W25 полноразмерные цвет: серый</t>
  </si>
  <si>
    <t xml:space="preserve">                Беспроводные наушники Hoco W25 полноразмерные цвет: синий</t>
  </si>
  <si>
    <t xml:space="preserve">                Беспроводные наушники Hoco W28 полноразмерные с микрофоном (1.2 м) цвет: красный</t>
  </si>
  <si>
    <t xml:space="preserve">                Беспроводные наушники Hoco W30 полноразмерные с микрофоном цвет: синий</t>
  </si>
  <si>
    <t xml:space="preserve">                Беспроводные наушники Hoco W30 полноразмерные с микрофоном цвет: черный</t>
  </si>
  <si>
    <t xml:space="preserve">                Беспроводные наушники Hoco W33 полноразмерные с микрофоном цвет: синий</t>
  </si>
  <si>
    <t xml:space="preserve">                Беспроводные наушники Hoco W33 полноразмерные с микрофоном цвет: черный</t>
  </si>
  <si>
    <t xml:space="preserve">                Наушники BOROFONE BM67 с микрофоном (1.2 м), цвет: черный</t>
  </si>
  <si>
    <t xml:space="preserve">                Наушники Hoco M79 с микрофоном цвет: черный</t>
  </si>
  <si>
    <t xml:space="preserve">                Наушники Hoco M82 с микрофоном (1.2 м), цвет: белый</t>
  </si>
  <si>
    <t xml:space="preserve">                Наушники Hoco M86 с микрофоном (1.2 м), цвет: белый</t>
  </si>
  <si>
    <t xml:space="preserve">                Наушники Hoco M86 с микрофоном (1.2 м), цвет: зеленый</t>
  </si>
  <si>
    <t xml:space="preserve">                Наушники Hoco M86 с микрофоном (1.2 м), цвет: синий</t>
  </si>
  <si>
    <t xml:space="preserve">                Наушники Hoco M86 с микрофоном (1.2 м), цвет: черный</t>
  </si>
  <si>
    <t xml:space="preserve">                Наушники Hoco M90 с микрофоном (1.2 м), цвет: красный</t>
  </si>
  <si>
    <t xml:space="preserve">                Наушники Hoco M98 с микрофоном (1.2 м), цвет: металлик</t>
  </si>
  <si>
    <t xml:space="preserve">                Наушники Hoco M92 с микрофоном (1.2 м), цвет: белый</t>
  </si>
  <si>
    <t xml:space="preserve">                Наушники Hoco M93 с микрофоном (1.2 м), цвет: белый</t>
  </si>
  <si>
    <t xml:space="preserve">                Наушники Hoco M93 с микрофоном (1.2 м), цвет: черный</t>
  </si>
  <si>
    <t xml:space="preserve">                Наушники iPhone 7 Lightning Bluetooth pop-up (в упаковке) БЕЗ ЛОГО</t>
  </si>
  <si>
    <t xml:space="preserve">            Газ для зажигалок 90мл. металл</t>
  </si>
  <si>
    <t xml:space="preserve">            Gamestik Lite 64GB, Игровой плеер с 2-мя беспроводными джойстиками, подключение HDMI</t>
  </si>
  <si>
    <t>Lite64gb</t>
  </si>
  <si>
    <t xml:space="preserve">699252923139 </t>
  </si>
  <si>
    <t xml:space="preserve">            ЛАЗЕР S1001 зарядка от USB</t>
  </si>
  <si>
    <t>S1001</t>
  </si>
  <si>
    <t xml:space="preserve">            ЛАЗЕР Ультра фиололет S-1002</t>
  </si>
  <si>
    <t>S-1002</t>
  </si>
  <si>
    <t xml:space="preserve">            Автодержатель Borofone BH74, зажим в решетку, цвет: черный</t>
  </si>
  <si>
    <t xml:space="preserve">            Трофи LR6-10BL (5*2) ECO   АКЦИЯ  !!!!!!!      10 / 100/600</t>
  </si>
  <si>
    <t xml:space="preserve">            Ergolux R 6   SR4 (R6SR4 батарейка,1.5В)  (60/960) </t>
  </si>
  <si>
    <t xml:space="preserve">            GP PowerPlus R03/24C Элемент питания (солевой)</t>
  </si>
  <si>
    <t>GP R03/24C</t>
  </si>
  <si>
    <t xml:space="preserve">            Блок питания 12V  тонкий штекер</t>
  </si>
  <si>
    <t xml:space="preserve">    Модемы, Роутеры, Маршрутизаторы</t>
  </si>
  <si>
    <t xml:space="preserve">        Роутер 4G SUPER MICRO GOLDMASTER</t>
  </si>
  <si>
    <t>4G SM</t>
  </si>
  <si>
    <t xml:space="preserve">        Роутер 4G ZLT P21 GOLDMASTER ( с резервным аккумулятором)</t>
  </si>
  <si>
    <t>4G ZLT P21</t>
  </si>
  <si>
    <t xml:space="preserve">        Роутер KEENETIC HERO 4G</t>
  </si>
  <si>
    <t xml:space="preserve">        Триммер 666-62</t>
  </si>
  <si>
    <t>666-62</t>
  </si>
  <si>
    <t xml:space="preserve">        Триммер 666-63</t>
  </si>
  <si>
    <t>666-63</t>
  </si>
  <si>
    <t xml:space="preserve">            Сетевой фильтр  DEFENDER  ES  3.0 m   5 розеток    ЧЕРНЫЙ    # 99485   (45)</t>
  </si>
  <si>
    <t xml:space="preserve">                    Сетевой удлинитель "ОБИХОД" РС-3 (ШВВП) 10м [50]</t>
  </si>
  <si>
    <t>HRM1769</t>
  </si>
  <si>
    <t xml:space="preserve">                Huayu RM-L1130+12  униврс. для LCD LED TV ( RM-L1130+8 ver.2022 ) (серия HRM1594)</t>
  </si>
  <si>
    <t xml:space="preserve">                ПДУ для Harper 42F660T ic LCD TV (серия HOB1575)</t>
  </si>
  <si>
    <t>HOB1575</t>
  </si>
  <si>
    <t xml:space="preserve">                ПДУ для Blaupunkt DH2103318993 LCD TV ( серия HBP21620) </t>
  </si>
  <si>
    <t xml:space="preserve">                Huayu for Philips RM-D1110 корпус RC-2422 549 90467 (YKF309-001) (серия HRM947)</t>
  </si>
  <si>
    <t>HRM947</t>
  </si>
  <si>
    <t xml:space="preserve">                Huayu для SAMSUNG RM-G1800 V1 smart tv с голосовым управлением на модели с 2018г !!! (серия HRM1769)</t>
  </si>
  <si>
    <t xml:space="preserve">                Беспроводные наушники BOROFONE BW25 TWS цвет: белый</t>
  </si>
  <si>
    <t xml:space="preserve">            Зарядное устройство WNC-005</t>
  </si>
  <si>
    <r>
      <t xml:space="preserve">БЕЗНАЛ цена               </t>
    </r>
    <r>
      <rPr>
        <b/>
        <sz val="10"/>
        <rFont val="Arial"/>
        <family val="2"/>
        <charset val="204"/>
      </rPr>
      <t xml:space="preserve"> </t>
    </r>
  </si>
  <si>
    <r>
      <t xml:space="preserve">БЕЗНАЛ цена               </t>
    </r>
    <r>
      <rPr>
        <b/>
        <sz val="10"/>
        <rFont val="Arial"/>
        <family val="2"/>
        <charset val="204"/>
      </rPr>
      <t xml:space="preserve"> с НДС</t>
    </r>
  </si>
  <si>
    <t>нет на выписку</t>
  </si>
  <si>
    <t xml:space="preserve"> -------------</t>
  </si>
  <si>
    <t>опт 1</t>
  </si>
  <si>
    <t>Данные цены предназначены для особых условий, спрашивайте у менеджеров</t>
  </si>
  <si>
    <t>ВЫПИСКА ТН (ТТН)</t>
  </si>
  <si>
    <r>
      <rPr>
        <b/>
        <sz val="5"/>
        <color indexed="49"/>
        <rFont val="Arial"/>
        <family val="2"/>
        <charset val="204"/>
      </rPr>
      <t>укажите кол-во</t>
    </r>
    <r>
      <rPr>
        <sz val="5"/>
        <color indexed="49"/>
        <rFont val="Arial"/>
        <family val="2"/>
        <charset val="204"/>
      </rPr>
      <t xml:space="preserve">                  </t>
    </r>
  </si>
  <si>
    <t>опт 2</t>
  </si>
  <si>
    <t xml:space="preserve">                    Пульт для т/в Горизонт RC-6-7-2  ic (серия HOT305)</t>
  </si>
  <si>
    <t>HOT305</t>
  </si>
  <si>
    <t xml:space="preserve">            ПДУ для Hyundai H-LED43EU7001 ic LCD smart TV (серия HOB2462)</t>
  </si>
  <si>
    <t>HOB2462</t>
  </si>
  <si>
    <t xml:space="preserve">            ПДУ для Hyundai JKT-107 (черный) ic LCD Smart TV (серия HOB1945)</t>
  </si>
  <si>
    <t>HOB1945</t>
  </si>
  <si>
    <t xml:space="preserve">                HUAYU for Toshiba RM-L1178+ корпуc CT-90405 3D TV (серия HRM1842)</t>
  </si>
  <si>
    <t xml:space="preserve">            Cпутниковая антенна ASC-700-J ,белая</t>
  </si>
  <si>
    <t>ASC-700-J</t>
  </si>
  <si>
    <t xml:space="preserve">            Cпутниковая антенна ASC-700PR/P-C (перфорированная, черная)</t>
  </si>
  <si>
    <t>ASC-700PR/P-C</t>
  </si>
  <si>
    <t xml:space="preserve">                Кабель штекер 3,5 мм стерео - 2 штекера RCA 5,0 м BB (62-016)</t>
  </si>
  <si>
    <t>62-016</t>
  </si>
  <si>
    <t xml:space="preserve">                Акустический кабель BOROFONE BL10 jack (M) - jack(M) 3.5mm (1.0 м, угловой) цвет: черный</t>
  </si>
  <si>
    <t xml:space="preserve">            Сплитер ADSL без кабеля (49-010)</t>
  </si>
  <si>
    <t>49-010</t>
  </si>
  <si>
    <t xml:space="preserve">            Джек компьютерный 8Р8С 1упак=100шт (48-005)</t>
  </si>
  <si>
    <t>48-005</t>
  </si>
  <si>
    <t xml:space="preserve">                Кабель патч-корд штекер 8р8с - штекер 8р8с UTP 5e 3,0 м серый PE (71-003)</t>
  </si>
  <si>
    <t xml:space="preserve">                Кабель патч-корд штекер 8р8с - штекер 8р8с UTP 5e 5,0 м серый PE (71-004)</t>
  </si>
  <si>
    <t xml:space="preserve">                Кабель патч-корд штекер 8р8с - штекер 8р8с UTP 5e 7,0 м серый PE (71-005)</t>
  </si>
  <si>
    <t xml:space="preserve">                Кабель телефонный удлинитель 6р4с  2,0 м белый (73-001)</t>
  </si>
  <si>
    <t xml:space="preserve">                Кабель телефонный удлинитель 6р4с 15,0 м белый (10 шт) (73-011)</t>
  </si>
  <si>
    <t>73-011</t>
  </si>
  <si>
    <t xml:space="preserve">            Автомобильное ЗУ BOROFONE BZ04 (3USB: 5V/2.4A+1USB QC3.0) цвет: черный</t>
  </si>
  <si>
    <t xml:space="preserve">            Автомобильное ЗУ BOROFONE BZ12A (1USB: QC3.0) цвет: белый</t>
  </si>
  <si>
    <t xml:space="preserve">            Автомобильное ЗУ BOROFONE BZ19 (2USB: 5V/2.4A) цвет: черный</t>
  </si>
  <si>
    <t xml:space="preserve">            Автомобильное ЗУ BOROFONE BZ19A (1USB: QC3.0) цвет: белый</t>
  </si>
  <si>
    <t xml:space="preserve">            Автомобильное ЗУ Hoco Z46A цвет: синий</t>
  </si>
  <si>
    <t xml:space="preserve">            Автомобильное ЗУ Hoco Z47 Черный</t>
  </si>
  <si>
    <t xml:space="preserve">                Дата-кабель BOROFONE BX14 Lightning (2 м.) цвет: белый</t>
  </si>
  <si>
    <t xml:space="preserve">                Дата-кабель BOROFONE BX51 Lightning (1м., 2.4A), цвет: белый</t>
  </si>
  <si>
    <t xml:space="preserve">                Дата-кабель BOROFONE BX51 Lightning (1м., 2.4A), цвет: черный</t>
  </si>
  <si>
    <t xml:space="preserve">                Дата-кабель BOROFONE BX86 Lightning (1м., 2,4A), цвет: белый</t>
  </si>
  <si>
    <t xml:space="preserve">                Дата-кабель BOROFONE BX86 Lightning (1м., 2,4A), цвет: черный</t>
  </si>
  <si>
    <t xml:space="preserve">                Дата-кабель Hoco X61 Lightning (силиконовый,1 м, 2.4A) цвет: белый</t>
  </si>
  <si>
    <t xml:space="preserve">                Дата-кабель Hoco X61 Lightning (силиконовый,1 м, 2.4A) цвет: черный</t>
  </si>
  <si>
    <t xml:space="preserve">                Дата-кабель Hoco X72 Lightning (силиконовый,1 м, 2.4A) цвет: черный</t>
  </si>
  <si>
    <t xml:space="preserve">                Дата-кабель Hoco X90 Lightning  (1 м,2,4 A,нейлон) цвет: черный</t>
  </si>
  <si>
    <t xml:space="preserve">                Дата-кабель BOROFONE BX51 Micro (1м., 2.4A), цвет: белый</t>
  </si>
  <si>
    <t xml:space="preserve">                Дата-кабель BOROFONE BX86 Micro (1м., 3.0A), цвет: белый</t>
  </si>
  <si>
    <t xml:space="preserve">                Дата-кабель Hoco X72 Micro (силиконовый,1 м, 2.4A) цвет: черный</t>
  </si>
  <si>
    <t xml:space="preserve">                Дата-кабель BOROFONE BX42 Type-C (1,0 м,нейлон,быстрая зарядка 3,0А) цвет: белый</t>
  </si>
  <si>
    <t xml:space="preserve">                Дата-кабель BOROFONE BX51 Type-C (1м., 3.A), цвет: белый</t>
  </si>
  <si>
    <t xml:space="preserve">                Дата-кабель BOROFONE BX86 Type-C (1м., 3.0A), цвет: белый</t>
  </si>
  <si>
    <t xml:space="preserve">                Дата-кабель BOROFONE BX86 Type-C (1м., 3.0A), цвет: черный</t>
  </si>
  <si>
    <t xml:space="preserve">                Дата-кабель Hoco X83 Type-C (1 м,3.0 A,нейлон) цвет: белый</t>
  </si>
  <si>
    <t xml:space="preserve">                Дата-кабель Hoco X90 Type-C (1 м,3.0 A,нейлон) цвет: белый</t>
  </si>
  <si>
    <t xml:space="preserve">                Дата-кабель Hoco X90 Type-C (1 м,3.0 A,нейлон) цвет: черный</t>
  </si>
  <si>
    <t xml:space="preserve">                Внешний аккумулятор BOROFONE BJ14  10000mAh цвет: черный</t>
  </si>
  <si>
    <t xml:space="preserve">                Внешний аккумулятор BOROFONE BJ24 10000mAh цвет: черный</t>
  </si>
  <si>
    <t xml:space="preserve">                Внешний аккумулятор BOROFONE BJ27  10000mAh цвет: черный</t>
  </si>
  <si>
    <t xml:space="preserve">                Внешний аккумулятор BOROFONE BT28 10000mAh цвет: черный</t>
  </si>
  <si>
    <t xml:space="preserve">                Внешний аккумулятор MI1   MAIMI power bank 10000mAh цвет: белый</t>
  </si>
  <si>
    <t xml:space="preserve">                Внешний аккумулятор MI3   MAIMI power bank 10000mAh цвет: черный</t>
  </si>
  <si>
    <t xml:space="preserve">                Внешний аккумулятор MI30   MAIMI power bank 10000mAh цвет: черный</t>
  </si>
  <si>
    <t xml:space="preserve">                БЕCПРОВОДНЫЕ НАУШНИКИ AIR PODS PRO 2 NoName (НЕТ ГАРАНТИИ)</t>
  </si>
  <si>
    <t>i12</t>
  </si>
  <si>
    <t xml:space="preserve">                Беспроводные наушники BOROFONE BW27 TWS цвет: белый</t>
  </si>
  <si>
    <t xml:space="preserve">                Беспроводные наушники BOROFONE BW32 TWS цвет: белый</t>
  </si>
  <si>
    <t xml:space="preserve">                Беспроводные наушники BOROFONE BW35 TWS цвет: белый</t>
  </si>
  <si>
    <t xml:space="preserve">                Беспроводные наушники Hoco W30 полноразмерные с микрофоном цвет: красный</t>
  </si>
  <si>
    <t>616-T6</t>
  </si>
  <si>
    <t xml:space="preserve">            Автодержатель BOROFONE BH28 магнитный,липучка (для авто,дома,офиса,нагрузка 500 гр.) цвет: черный</t>
  </si>
  <si>
    <t xml:space="preserve">            Автодержатель Hoco CA59 магнитный, в решетку, цвет: черный</t>
  </si>
  <si>
    <t xml:space="preserve">            Настольная подставка HOCO PH29A, цвет: черный</t>
  </si>
  <si>
    <t xml:space="preserve">            DURACELL*  AA/LR6/MN1500 1х12BP  Эл. питания</t>
  </si>
  <si>
    <t xml:space="preserve">            DURACELL* PROFESSIONAL AA/LR6/MN1500 1x4BP  Эл. питания</t>
  </si>
  <si>
    <t xml:space="preserve">            DURACELL*  AAA/LR03/MN2400 1х12BP  Эл. питания</t>
  </si>
  <si>
    <t xml:space="preserve">            DURACELL* PROFESSIONAL  AAA/LR03/MN2400 1x4BP  Эл. питания</t>
  </si>
  <si>
    <t xml:space="preserve">        101.01SKB.Sitil Special Крем-с/блеск в банке 60мл. с губкой, ЧЕРНЫЙ 12/96</t>
  </si>
  <si>
    <t xml:space="preserve">        Клей Супер КЛЕЙ-ГЕЛЬ "ХОФУ"  6гр. [50]</t>
  </si>
  <si>
    <t xml:space="preserve">        Изолента 0,13*19*25 белая</t>
  </si>
  <si>
    <t>АС-Т-001_W</t>
  </si>
  <si>
    <t xml:space="preserve">        Изолента 0,13*19*25 красная</t>
  </si>
  <si>
    <t>АС-Т-001_R</t>
  </si>
  <si>
    <t xml:space="preserve">        Изолента 0,13*19*25 черная </t>
  </si>
  <si>
    <t>АС-Т-001_Bk</t>
  </si>
  <si>
    <t xml:space="preserve">            Батарейка 18650 4.2v 18000 К</t>
  </si>
  <si>
    <t xml:space="preserve">            Батарейка 18650 8800Mah</t>
  </si>
  <si>
    <t xml:space="preserve">            ДИОДНАЯ ЛЕНТА 5050-BLT-5M</t>
  </si>
  <si>
    <t>5050-BLT-5M</t>
  </si>
  <si>
    <t xml:space="preserve">            ДИОДНАЯ ЛЕНТА FA-10M</t>
  </si>
  <si>
    <t>FA-10M</t>
  </si>
  <si>
    <t xml:space="preserve">        Триммер 666-64</t>
  </si>
  <si>
    <t>666-64</t>
  </si>
  <si>
    <t>DCA-105A</t>
  </si>
  <si>
    <t xml:space="preserve">                Переходник штекер 2,5 мм стерео - гнездо 3,5 мм стерео пластик (АС 1702)</t>
  </si>
  <si>
    <t>АС 1702</t>
  </si>
  <si>
    <t xml:space="preserve">                ПДУ для Samsung 3F14-00038-450/093/092 (ic) (серия HSM078)</t>
  </si>
  <si>
    <t>HSM078</t>
  </si>
  <si>
    <t xml:space="preserve">            GP LR14  (2БЛ)    SUPER     (20)(160)</t>
  </si>
  <si>
    <t>GP14A</t>
  </si>
  <si>
    <t xml:space="preserve">            GP LR20  (2БЛ)    SUPER       (20)(160)</t>
  </si>
  <si>
    <t>GP13A</t>
  </si>
  <si>
    <t xml:space="preserve">            GP LR6F22 ULTRA (крона-алк) 1604AU-5CR1     (10)(200)</t>
  </si>
  <si>
    <t>GP1604AU</t>
  </si>
  <si>
    <t xml:space="preserve">            Сетевой фильтр  DEFENDER  ES largo 1.8, 1.8m  черный, 5 розеток   # 99497   1/30</t>
  </si>
  <si>
    <t xml:space="preserve">            DURACELL   LR03  2х10 (2бл-отрывные) =20бл   BASIC   батарейки      20 / 240 / 33600</t>
  </si>
  <si>
    <t>D LR03/MN2400</t>
  </si>
  <si>
    <t>D LR6/MN1500</t>
  </si>
  <si>
    <t xml:space="preserve">            Ergolux R20  SR2 (R20SR2, батарейка,1.5В)    12/144</t>
  </si>
  <si>
    <t>E R20SR2</t>
  </si>
  <si>
    <t>GP1604C-S1</t>
  </si>
  <si>
    <t>GP24ARS-2SB4</t>
  </si>
  <si>
    <t xml:space="preserve">            GP LR03  (шринк)  SUPER            96 / 192 / 384   элемент питания</t>
  </si>
  <si>
    <t>GP15ARS-2SB4</t>
  </si>
  <si>
    <t>GP 14C/R14</t>
  </si>
  <si>
    <t xml:space="preserve">            GP R20  SUPERCELL     (20)(200)   элемент питания</t>
  </si>
  <si>
    <t>GP 13S/R20</t>
  </si>
  <si>
    <t xml:space="preserve">            Kосмос R20  (без/блистера)      24 / 288     элемент питания</t>
  </si>
  <si>
    <t>K R20</t>
  </si>
  <si>
    <t>MNM R14</t>
  </si>
  <si>
    <t>MNMR20</t>
  </si>
  <si>
    <t>GP100AA</t>
  </si>
  <si>
    <t xml:space="preserve">            аккумулятор  GP  R6 ( 1000 mAh)  (Ni-MH)   (2бл.)  Smart Energy, предзаряженные     20 / 200</t>
  </si>
  <si>
    <t>GP180AA</t>
  </si>
  <si>
    <t xml:space="preserve">            аккумулятор  GP  R6 ( 1800 mAh) (2бл.)          (20)( 200 )</t>
  </si>
  <si>
    <t>GP210AA</t>
  </si>
  <si>
    <t xml:space="preserve">            аккумулятор  GP  R6 ( 2100 mAh) (2бл.)          (20)( 200 )</t>
  </si>
  <si>
    <t>SOBZ-3A04S-Eco</t>
  </si>
  <si>
    <t xml:space="preserve">            Батарейка алкалиновая Smartbuy LR6/4S (24/480) (SBBA-2A24S)</t>
  </si>
  <si>
    <t>SBBA-2A24S</t>
  </si>
  <si>
    <t>SBBB-AG0-10B</t>
  </si>
  <si>
    <t>SBBB-AG11-10B</t>
  </si>
  <si>
    <t>SBBB-AG5-10B</t>
  </si>
  <si>
    <t>SBBB-AG7-10B</t>
  </si>
  <si>
    <t>SBBB-AG8-10B</t>
  </si>
  <si>
    <t>SBBB-AG9-10B</t>
  </si>
  <si>
    <t>SBM-352AG-RK</t>
  </si>
  <si>
    <t xml:space="preserve">        Мышь беспроводная Smartbuy 352 ONE красно-черная (SBM-352AG-RK) / 60</t>
  </si>
  <si>
    <t>MZ-35</t>
  </si>
  <si>
    <t>MZ02</t>
  </si>
  <si>
    <t>MZ03</t>
  </si>
  <si>
    <t>MZ07</t>
  </si>
  <si>
    <t>MZ08</t>
  </si>
  <si>
    <t>MZ11</t>
  </si>
  <si>
    <t>MZ20</t>
  </si>
  <si>
    <t>MZ22</t>
  </si>
  <si>
    <t>MZ31</t>
  </si>
  <si>
    <t>SZ-805</t>
  </si>
  <si>
    <t>SZ 809</t>
  </si>
  <si>
    <t>SZ 811</t>
  </si>
  <si>
    <t xml:space="preserve"> SZ 812</t>
  </si>
  <si>
    <t>FC-340</t>
  </si>
  <si>
    <t>FC-341</t>
  </si>
  <si>
    <t>ATN-14</t>
  </si>
  <si>
    <t>MX-03L</t>
  </si>
  <si>
    <t>MX-03M</t>
  </si>
  <si>
    <t>MX-03T</t>
  </si>
  <si>
    <t>MD-102</t>
  </si>
  <si>
    <t>MD-651</t>
  </si>
  <si>
    <t>MD-652</t>
  </si>
  <si>
    <t xml:space="preserve">        Настольные часы 1909</t>
  </si>
  <si>
    <t xml:space="preserve">        Настольные часы 8590</t>
  </si>
  <si>
    <t xml:space="preserve">        Настольные часы DS-3621L</t>
  </si>
  <si>
    <t xml:space="preserve">        Настольные часы DS-6098</t>
  </si>
  <si>
    <t xml:space="preserve"> ME-70</t>
  </si>
  <si>
    <t>ME-73</t>
  </si>
  <si>
    <t>MT-04 PRO</t>
  </si>
  <si>
    <t>MT-07</t>
  </si>
  <si>
    <t>MT-08</t>
  </si>
  <si>
    <t>MT-09</t>
  </si>
  <si>
    <t>MT-11</t>
  </si>
  <si>
    <t>MT-12</t>
  </si>
  <si>
    <t>MZ10</t>
  </si>
  <si>
    <t xml:space="preserve">        Парковочная карта Mivo MZ10</t>
  </si>
  <si>
    <t>MZ21</t>
  </si>
  <si>
    <t xml:space="preserve">        Парковочная карта Mivo MZ21</t>
  </si>
  <si>
    <t>M05</t>
  </si>
  <si>
    <t xml:space="preserve"> M06</t>
  </si>
  <si>
    <t>M07</t>
  </si>
  <si>
    <t>M08</t>
  </si>
  <si>
    <t>M09</t>
  </si>
  <si>
    <t>M10</t>
  </si>
  <si>
    <t>M11</t>
  </si>
  <si>
    <t>M12</t>
  </si>
  <si>
    <t>M14</t>
  </si>
  <si>
    <t>M30</t>
  </si>
  <si>
    <t>M31</t>
  </si>
  <si>
    <t>M33</t>
  </si>
  <si>
    <t>M34</t>
  </si>
  <si>
    <t>M35</t>
  </si>
  <si>
    <t>M36</t>
  </si>
  <si>
    <t>M37</t>
  </si>
  <si>
    <t>M51</t>
  </si>
  <si>
    <t>MP-121</t>
  </si>
  <si>
    <t>MP-320Q</t>
  </si>
  <si>
    <t>MP-321Q</t>
  </si>
  <si>
    <t>MP-322Q</t>
  </si>
  <si>
    <t xml:space="preserve"> MP-331</t>
  </si>
  <si>
    <t>HOB1841</t>
  </si>
  <si>
    <t xml:space="preserve">                ПДУ для Haier HTR-A10 ic LCD TV YouTube (серия HOB1841)</t>
  </si>
  <si>
    <t>HSM064</t>
  </si>
  <si>
    <t xml:space="preserve">                ПДУ для Samsung 3F14-00038-450/093/092/091 ic  (серия HSM064)</t>
  </si>
  <si>
    <t>HTB187</t>
  </si>
  <si>
    <t xml:space="preserve">                ПДУ для CT-95038 SMART TV (серия HTB187)</t>
  </si>
  <si>
    <t xml:space="preserve">D0765853F1B6 </t>
  </si>
  <si>
    <t xml:space="preserve">            Автомобильное ЗУ BOROFONE BZ02 с инд. (2USB: 5V/2.4A) цвет: черный</t>
  </si>
  <si>
    <t xml:space="preserve">            Автомобильное ЗУ BOROFONE BZ03 с инд.  (PD36W+QC3.0) цвет: черный</t>
  </si>
  <si>
    <t xml:space="preserve">            Автомобильное ЗУ BOROFONE BZ14 (2USB: 5V/2.4A с подсветкой) цвет: черный</t>
  </si>
  <si>
    <t xml:space="preserve">            Автомобильное ЗУ Hoco Z47A Черный</t>
  </si>
  <si>
    <t xml:space="preserve">            СЗУ BOROFONE BA21A с кабелем USB-C (EU) (белый)</t>
  </si>
  <si>
    <t xml:space="preserve">                Дата-кабель BOROFONE BX14 Type-C (2 м.) цвет: белый</t>
  </si>
  <si>
    <t xml:space="preserve">                Дата-кабель BOROFONE BX26 Type-C (1м.,нейлон,угловой штекер 3A), цвет: золотой</t>
  </si>
  <si>
    <t xml:space="preserve">                Дата-кабель BOROFONE BX66 Type-C to Type-C (силиконовый 1м.,2.4A) цвет: белый </t>
  </si>
  <si>
    <t xml:space="preserve">                Дата-кабель Denmen D23T Type-C (2м. 2.1A) цвет: белый</t>
  </si>
  <si>
    <t xml:space="preserve">                Дата-кабель Denmen D23T Type-C (2м. 2.1A) цвет: черный</t>
  </si>
  <si>
    <t xml:space="preserve">            Адаптер Borofone BV15 Type-C на Jack 3.5 аудио, цвет: серебро</t>
  </si>
  <si>
    <t xml:space="preserve">            Адаптер Borofone BV15 Type-C на Jack 3.5 аудио, цвет: черный</t>
  </si>
  <si>
    <t xml:space="preserve">            Bluetooth-гарнитура BOROFONE BC21, цвет: чёрный</t>
  </si>
  <si>
    <t xml:space="preserve">                Беспроводные наушники BOROFONE BW21 TWS цвет: черный</t>
  </si>
  <si>
    <t xml:space="preserve">                Беспроводные наушники Hoco EW28 TWS цвет: черный</t>
  </si>
  <si>
    <t xml:space="preserve">                Наушники беспроводные BOROFONE BE58 Feliz (black)</t>
  </si>
  <si>
    <t xml:space="preserve">            Фонарь налобный GY-25-COB, 5V Type-C, умный датчик включения</t>
  </si>
  <si>
    <t>CB-689-3/ GY-39</t>
  </si>
  <si>
    <t xml:space="preserve">            Фонарь налобный GY-39/CB-689-3, 5V Type-C, умный датчик включения</t>
  </si>
  <si>
    <t xml:space="preserve">            Фонарь налобный ZB-839/RJ-3001-T6</t>
  </si>
  <si>
    <t xml:space="preserve">            Автодержатель BOROFONE BH40 магнитный,до 500 гр.,в решетку цвет: черный</t>
  </si>
  <si>
    <t xml:space="preserve">            Автодержатель Hoco CA74 магнитный (до 700 гр.), в решетку цвет: серебристый</t>
  </si>
  <si>
    <t xml:space="preserve">            аккумулятор  GP  R6 ( 2700 mAh) (2бл.)          (20)( 200 )</t>
  </si>
  <si>
    <t xml:space="preserve">            аккумулятор  GP  R03 ( 650 mAh) (2бл.)     (20)  (200)         PC2</t>
  </si>
  <si>
    <t>GP85AAA</t>
  </si>
  <si>
    <t xml:space="preserve">            аккумулятор  GP  R03 ( 850 mAh) (2бл.)          (20    (200)</t>
  </si>
  <si>
    <t xml:space="preserve">            аккумулятор  GP  R03 (1000 mAh)     (2бл.) (20)   ( 200 )</t>
  </si>
  <si>
    <t xml:space="preserve">            Батарейка 18650 3.7v 12000</t>
  </si>
  <si>
    <t>ъС12022072201</t>
  </si>
  <si>
    <t xml:space="preserve">            Батарейка 26650 6800</t>
  </si>
  <si>
    <t xml:space="preserve">            Батарейка 26650 8800</t>
  </si>
  <si>
    <t>GP6LR61</t>
  </si>
  <si>
    <t xml:space="preserve">            GP Super 6LR61/1604A  Эл. питания  </t>
  </si>
  <si>
    <t xml:space="preserve">            GP 6F22 С BLUE (крона солевая Power Plus, голубая) Эл.пит.GP 1604CEBRA-2     (10)(500)</t>
  </si>
  <si>
    <t xml:space="preserve">            DURACELL   LR6  2х10 (2бл-отрывные) =20бл   BASIC   батарейки      20 / 200 / 16000</t>
  </si>
  <si>
    <t xml:space="preserve">            GP LR6  (шринк)  SUPER            96 / 192 / 384   элемент питания</t>
  </si>
  <si>
    <t>VLLE LR6/4BL</t>
  </si>
  <si>
    <t>VLP LR6</t>
  </si>
  <si>
    <t xml:space="preserve">            Батарейка солевая Smartbuy ONE R6/4S (60/600)  (SOBZ-2A04S-Eco)</t>
  </si>
  <si>
    <t xml:space="preserve">            Батарейка солевая Smartbuy ONE R03/4S (60/600)  (SOBZ-3A04S-Eco)</t>
  </si>
  <si>
    <t xml:space="preserve">            GP R14  BLUE  (Power Plus, голубые, 2 шринк)    24/480</t>
  </si>
  <si>
    <t xml:space="preserve">            MINAMOTO  R14   24/480</t>
  </si>
  <si>
    <t xml:space="preserve">            MINAMOTO R20 Элемент питания (солевой) </t>
  </si>
  <si>
    <t xml:space="preserve">                Renata ZA 10 BL-6 (бат-ка для слух.,ап-тов,1.4В, 90mAh)            6 / 60 / 300</t>
  </si>
  <si>
    <t xml:space="preserve">                Renata ZA 13 BL-6 (бат-ка для слух.,ап-тов)            6 / 60 / 300</t>
  </si>
  <si>
    <t xml:space="preserve">                Renata ZA 312 BL-6 (бат-ка для слух.,ап-тов 1.4V/170mAh)            6 / 60 / 300</t>
  </si>
  <si>
    <t xml:space="preserve">                Renata ZA 675 BL-6 (бат-ка для слух.,ап-тов 1.4V/640mAh)            6 / 60 / 300</t>
  </si>
  <si>
    <t xml:space="preserve">                Renata  CR 2016 (бат-ка литиевая Li/MnO2, 75mAh, 3V)            10 / 100</t>
  </si>
  <si>
    <t xml:space="preserve">                Renata  CR 2025 (бат-ка литиевая Li/MnO2, 148mAh, 3V)            10 / 100</t>
  </si>
  <si>
    <t xml:space="preserve">                Renata  CR 2032 (бат-ка литиевая Li/MnO2, 225mAh, 3V)            10 / 100</t>
  </si>
  <si>
    <t xml:space="preserve">                RENATA  CR2430  1BP Элемент питания </t>
  </si>
  <si>
    <t xml:space="preserve">                RENATA  CR2450  1BP Элемент питания </t>
  </si>
  <si>
    <t xml:space="preserve">                Smartbuy AG0-10B (100/2000) (SBBB-AG0-10B) Батарейка часовая </t>
  </si>
  <si>
    <t xml:space="preserve">                Smartbuy AG11-10B (100/2000) (SBBB-AG11-10B) Батарейка часовая </t>
  </si>
  <si>
    <t xml:space="preserve">                Smartbuy AG5-10B (100/2000) (SBBB-AG5-10B) Батарейка часовая </t>
  </si>
  <si>
    <t xml:space="preserve">                Smartbuy AG6-10B (100/2000) (SBBB-AG6-10B) Батарейка часовая </t>
  </si>
  <si>
    <t xml:space="preserve">                Smartbuy AG7-10B (100/2000) (SBBB-AG7-10B) Батарейка часовая  </t>
  </si>
  <si>
    <t xml:space="preserve">                Smartbuy AG8-10B (200/2000) (SBBB-AG8-10B) Батарейка часовая </t>
  </si>
  <si>
    <t xml:space="preserve">                Smartbuy AG9-10B (200/2000) (SBBB-AG9-10B) Батарейка часовая </t>
  </si>
  <si>
    <t xml:space="preserve">460640000272 </t>
  </si>
  <si>
    <t>666-65</t>
  </si>
  <si>
    <t xml:space="preserve">        Триммер 666-65</t>
  </si>
  <si>
    <t xml:space="preserve">            ДИОДНАЯ ЛЕНТА 5050-RCB-10M</t>
  </si>
  <si>
    <t xml:space="preserve">        FM-модулятор с авто ЗУ Hoco E59 цвет: черный (Bluetooth 5.0,USB-флэш,MP3, 2 USB:QC3.0)</t>
  </si>
  <si>
    <t>акция !!! От 10шт по 4,00BYN</t>
  </si>
  <si>
    <t>акция !!! От 10шт по 3,80BYN</t>
  </si>
  <si>
    <t>акция !!! От 10шт по 3,65BYN</t>
  </si>
  <si>
    <t>акция !!! От 10шт по 4,31BYN</t>
  </si>
  <si>
    <t>акция !!! От 10шт по 5,22BYN</t>
  </si>
  <si>
    <t>акция !!! От 10шт по 4,52BYN</t>
  </si>
  <si>
    <t>акция !!! От 10шт по 6,05BYN</t>
  </si>
  <si>
    <t>акция !!! От 10шт по 7,26BYN</t>
  </si>
  <si>
    <t>акция !!! От 10шт по 6,55BYN</t>
  </si>
  <si>
    <t>акция !!! От 10шт по 4,71BYN</t>
  </si>
  <si>
    <t>акция !!! От 10шт по 4,92BYN</t>
  </si>
  <si>
    <t>акция !!! От 10шт по 6,33BYN</t>
  </si>
  <si>
    <t>акция !!! От 10шт по 4,67BYN</t>
  </si>
  <si>
    <t>акция !!! От 10шт по 26,04BYN</t>
  </si>
  <si>
    <t>акция !!! От 10шт по 27,60BYN</t>
  </si>
  <si>
    <t>нет в наличии</t>
  </si>
  <si>
    <t>акция !!! От 10шт по 25,11BYN</t>
  </si>
  <si>
    <t>акция !!! От 10шт по 28,06BYN</t>
  </si>
  <si>
    <t>акция !!! От 10шт по 5,00BYN</t>
  </si>
  <si>
    <t>выгодное предложение!!! Кол-во ограничено!!!</t>
  </si>
  <si>
    <t xml:space="preserve">                ПДУ для Haier HTR-A27 SMART LCD TV (серияHOB3062)</t>
  </si>
  <si>
    <t>HOB3062</t>
  </si>
  <si>
    <t xml:space="preserve">        Настольные часы 018</t>
  </si>
  <si>
    <t xml:space="preserve">        Настольные часы DS-3625L</t>
  </si>
  <si>
    <t xml:space="preserve">        Настольные часы DS-669</t>
  </si>
  <si>
    <t xml:space="preserve">        Настольные часы DS-3618L</t>
  </si>
  <si>
    <t xml:space="preserve">        Настольные часы DS-6099</t>
  </si>
  <si>
    <t xml:space="preserve">        Настольные часы VST-862</t>
  </si>
  <si>
    <t>VST-862</t>
  </si>
  <si>
    <t xml:space="preserve">        Настольные часы VST-889 с беспроводной зарядкой</t>
  </si>
  <si>
    <t>VST-889</t>
  </si>
  <si>
    <t xml:space="preserve">        Настольные часы VST-863</t>
  </si>
  <si>
    <t>VST-863</t>
  </si>
  <si>
    <t xml:space="preserve">        Настольные часы VST-869</t>
  </si>
  <si>
    <t>VST-869</t>
  </si>
  <si>
    <t>SBK-238AG-K</t>
  </si>
  <si>
    <t xml:space="preserve">        Клавиатура проводная Smartbuy ONE 112 USB черная (SBK-112U-K)/20</t>
  </si>
  <si>
    <t>SBK-112U-K</t>
  </si>
  <si>
    <t xml:space="preserve">        Комплект клавиатура+мышь Smartbuy ONE 236374AG черный (SBС-236374AG-K)/20</t>
  </si>
  <si>
    <t>SBС-236374AG-K</t>
  </si>
  <si>
    <t>акция !!! От 10шт по 5,92BYN</t>
  </si>
  <si>
    <t xml:space="preserve">                ПДУ для LG AN-MR22GA AKB76039909 Smart TV IVI , Алиса, okko, кинопоиск заменяет MR650A,MR18,19,20,21</t>
  </si>
  <si>
    <t>APP-323_M (24-019)</t>
  </si>
  <si>
    <t>AC 1785</t>
  </si>
  <si>
    <t xml:space="preserve">                MINAMOTO AG10 (389) LR1130, LR54  (10/100/1000)</t>
  </si>
  <si>
    <t>MNMTAG10</t>
  </si>
  <si>
    <t xml:space="preserve">            GoPower 6LR61/9V 1BL 1/10</t>
  </si>
  <si>
    <t>GPwr6LR61</t>
  </si>
  <si>
    <t xml:space="preserve">                ПДУ для Erisson / Fusion RC-E23 ic (серия HOB906)</t>
  </si>
  <si>
    <t>HOB906</t>
  </si>
  <si>
    <t xml:space="preserve">                ПДУ для DUNE TV-102 HD Connect (2КОМ) ic (серия HSR751)</t>
  </si>
  <si>
    <t>HSR751</t>
  </si>
  <si>
    <t xml:space="preserve">                Huayu пульт для приставок DVB-T2+2 ! VER.2023 универс. для разных мод. DVB-T и IP TV (серия HRM2043)</t>
  </si>
  <si>
    <t>HRM2043</t>
  </si>
  <si>
    <t xml:space="preserve">            Huayu CAR RC-820J+E универсальный пульт для автомагнитол, тв, dvd, projector (серия HRM1800)</t>
  </si>
  <si>
    <t>HRM1800</t>
  </si>
  <si>
    <t xml:space="preserve">            ПДУ для Hyundai YDX-107 (H-LED49F502BS2S) LCD SMART TV ( Supra/ Dexp/Econ) ic ( серия HOB2121)</t>
  </si>
  <si>
    <t xml:space="preserve">                ПДУ для MR20GA(AKB75855501) ( NETFLIX ) с функцией голоса и указкой (серия HRM1954)</t>
  </si>
  <si>
    <t>HRM1954</t>
  </si>
  <si>
    <t xml:space="preserve">                Huayu для Philips RM-D1000W белый корпус RC-4495 универсальный пульт (серия HRM862)</t>
  </si>
  <si>
    <t>HRM862</t>
  </si>
  <si>
    <t xml:space="preserve">                Huayu for Samsung Smart TV SR-7557 BN59-077557A не имеет голос. функц. универс.пульт (серия HOD775)</t>
  </si>
  <si>
    <t>HOD775</t>
  </si>
  <si>
    <t xml:space="preserve">                ПДУ для  Vestel VS-V4 с функцией голоса (серия HRM2123)</t>
  </si>
  <si>
    <t>HRM2123</t>
  </si>
  <si>
    <t xml:space="preserve">                ПДУ для Shivaki /Trony RC-811/810 ic (серия HOT827)</t>
  </si>
  <si>
    <t>HOT827</t>
  </si>
  <si>
    <t xml:space="preserve">                ПДУ для Toshiba CT-90420 оригинал!</t>
  </si>
  <si>
    <t xml:space="preserve">            Антенна Eplutus ATN-14</t>
  </si>
  <si>
    <t xml:space="preserve">            Коаксиальный кабель, в бобине по 100м, CAVEL SAT 703B made in ITALY, 75 Ohm </t>
  </si>
  <si>
    <t>SAT 703B</t>
  </si>
  <si>
    <t xml:space="preserve">            Коаксиальный кабель, в бобине по 100м, торговая марка SAT 703, SPEED 20620 SAT 703 B 75 OHM HIGH</t>
  </si>
  <si>
    <t>SAT 703</t>
  </si>
  <si>
    <t xml:space="preserve">                переходник 2,5мм Стерео штекер-3,5мм Стерео гнезда  (никель) (AC 1785)</t>
  </si>
  <si>
    <t xml:space="preserve">                Переходник HDMI гнездо -  Micro HDMI штекер GOLD    PVC (22-012)</t>
  </si>
  <si>
    <t>22-012</t>
  </si>
  <si>
    <t xml:space="preserve">APP-362 </t>
  </si>
  <si>
    <t xml:space="preserve">                Телефонная розетка-адаптер (102-700)</t>
  </si>
  <si>
    <t>102-700</t>
  </si>
  <si>
    <t xml:space="preserve">            Автомобильный разветвитель прикуривателя Eplutus FC-340</t>
  </si>
  <si>
    <t xml:space="preserve">            Автомобильный разветвитель прикуривателя Eplutus FC-341</t>
  </si>
  <si>
    <t xml:space="preserve">            Сетевой адаптер питания Mivo MP-121</t>
  </si>
  <si>
    <t xml:space="preserve">            Сетевой адаптер питания Mivo MP-320Q</t>
  </si>
  <si>
    <t xml:space="preserve">            Сетевой адаптер питания Mivo MP-321Q</t>
  </si>
  <si>
    <t xml:space="preserve">            Сетевой адаптер питания Mivo MP-322Q</t>
  </si>
  <si>
    <t xml:space="preserve">            Сетевой адаптер питания Mivo MP-331</t>
  </si>
  <si>
    <t xml:space="preserve">            СЗУ iPhone 12 20W  Copy (без упаковки) БЕЗ ЛОГО</t>
  </si>
  <si>
    <t xml:space="preserve">            СЗУ iPhone 12 20W HIGH Copy (в упаковке) БЕЗ ЛОГО</t>
  </si>
  <si>
    <t xml:space="preserve">                Кабель Mivo MX-03L</t>
  </si>
  <si>
    <t xml:space="preserve">                Дата-кабель BOROFONE BX14 Micro (3м.) цвет: белый</t>
  </si>
  <si>
    <t xml:space="preserve">                Кабель Mivo MX-03M</t>
  </si>
  <si>
    <t xml:space="preserve">                Кабель Mivo MX-03T</t>
  </si>
  <si>
    <t xml:space="preserve">        Клавиатура беспроводная мультимедийная Smartbuy ONE 238 черная (SBK-238AG-K)/20</t>
  </si>
  <si>
    <t>SBM-352AG-K</t>
  </si>
  <si>
    <t xml:space="preserve">            Беспроводная спортивная колонка Hoco HC6 цвет: красный</t>
  </si>
  <si>
    <t xml:space="preserve">            Беспроводная спортивная колонка Hoco HC6 цвет: синий</t>
  </si>
  <si>
    <t xml:space="preserve">            Напольная светящаяся беспроводная колонка Mivo MD-102</t>
  </si>
  <si>
    <t xml:space="preserve">            Напольная светящаяся беспроводная колонка Mivo MD-651</t>
  </si>
  <si>
    <t xml:space="preserve">            Напольная светящаяся беспроводная колонка Mivo MD-652</t>
  </si>
  <si>
    <t xml:space="preserve">            Портативная Bluetooth колонка Mivo M05</t>
  </si>
  <si>
    <t xml:space="preserve">            Портативная Bluetooth колонка Mivo M06</t>
  </si>
  <si>
    <t xml:space="preserve">            Портативная Bluetooth колонка Mivo M07</t>
  </si>
  <si>
    <t xml:space="preserve">            Портативная Bluetooth колонка Mivo M08</t>
  </si>
  <si>
    <t xml:space="preserve">            Портативная Bluetooth колонка Mivo M09</t>
  </si>
  <si>
    <t xml:space="preserve">            Портативная Bluetooth колонка Mivo M10</t>
  </si>
  <si>
    <t xml:space="preserve">            Портативная Bluetooth колонка Mivo M11</t>
  </si>
  <si>
    <t xml:space="preserve">            Портативная Bluetooth колонка Mivo M12</t>
  </si>
  <si>
    <t xml:space="preserve">            Портативная Bluetooth колонка Mivo M14</t>
  </si>
  <si>
    <t xml:space="preserve">            Портативная Bluetooth колонка Mivo M30</t>
  </si>
  <si>
    <t xml:space="preserve">            Портативная Bluetooth колонка Mivo M31</t>
  </si>
  <si>
    <t xml:space="preserve">            Портативная Bluetooth колонка Mivo M33</t>
  </si>
  <si>
    <t xml:space="preserve">            Портативная Bluetooth колонка Mivo M34</t>
  </si>
  <si>
    <t xml:space="preserve">            Портативная Bluetooth колонка Mivo M35</t>
  </si>
  <si>
    <t xml:space="preserve">            Портативная Bluetooth колонка Mivo M36</t>
  </si>
  <si>
    <t xml:space="preserve">            Портативная Bluetooth колонка Mivo M37</t>
  </si>
  <si>
    <t xml:space="preserve">            Портативная Bluetooth колонка Mivo M51</t>
  </si>
  <si>
    <t xml:space="preserve">                БЕCПРОВОДНЫЕ НАУШНИКИ  M12</t>
  </si>
  <si>
    <t xml:space="preserve">                БЕCПРОВОДНЫЕ НАУШНИКИ  M9</t>
  </si>
  <si>
    <t xml:space="preserve">                БЕCПРОВОДНЫЕ НАУШНИКИ I12 5.0 TWS (белые)</t>
  </si>
  <si>
    <t xml:space="preserve">                Беспроводные наушники BOROFONE BW17 TWS цвет: черный</t>
  </si>
  <si>
    <t xml:space="preserve">                Беспроводные наушники Borofone BW28 TWS цвет: черный</t>
  </si>
  <si>
    <t xml:space="preserve">                Наушники Mivo MT-04 PRO</t>
  </si>
  <si>
    <t xml:space="preserve">                Наушники Mivo MT-07</t>
  </si>
  <si>
    <t xml:space="preserve">                Наушники Mivo MT-08</t>
  </si>
  <si>
    <t xml:space="preserve">                Наушники Mivo MT-09</t>
  </si>
  <si>
    <t xml:space="preserve">                Наушники Mivo MT-11</t>
  </si>
  <si>
    <t xml:space="preserve">                Наушники Mivo MT-12</t>
  </si>
  <si>
    <t xml:space="preserve">                Беспроводные наушники Hoco W33 полноразмерные с микрофоном цвет: серый</t>
  </si>
  <si>
    <t xml:space="preserve">                Наушники Mivo ME-70</t>
  </si>
  <si>
    <t xml:space="preserve">                Наушники Mivo ME-73</t>
  </si>
  <si>
    <t xml:space="preserve">                Наушники Hoco M86  с микрофоном, штекер Type-C цвет: белый</t>
  </si>
  <si>
    <t xml:space="preserve">            Газ для зажигалок Глобус (Польша ) железный балон 150мл</t>
  </si>
  <si>
    <t>G150ml</t>
  </si>
  <si>
    <t xml:space="preserve">            Налобный фонарь 002M-8</t>
  </si>
  <si>
    <t xml:space="preserve">            Налобный фонарь 172-T6</t>
  </si>
  <si>
    <t xml:space="preserve">            Налобный фонарь GY-43-T6</t>
  </si>
  <si>
    <t xml:space="preserve">            Фонарь налобный 8070-P90</t>
  </si>
  <si>
    <t xml:space="preserve">            Фонарь налобный T70-P90</t>
  </si>
  <si>
    <t xml:space="preserve">            Ночник Заяц 122/Кот 121</t>
  </si>
  <si>
    <t xml:space="preserve">            Ручной фонарик X73-P90</t>
  </si>
  <si>
    <t xml:space="preserve">            Ручной фонарь 515-T6, металл, питание: АКБ, зарядка от USB 5V</t>
  </si>
  <si>
    <t xml:space="preserve">            Ручной фонарь 616-T6, металл, питание: АКБ, зарядка от USB 5V</t>
  </si>
  <si>
    <t xml:space="preserve">            Ручной фонарь 7079-COB</t>
  </si>
  <si>
    <t xml:space="preserve">            Ручной фонарь 7081-5</t>
  </si>
  <si>
    <t xml:space="preserve">            Ручной фонарь A72-P90</t>
  </si>
  <si>
    <t xml:space="preserve">            Ручной фонарь A82-P90</t>
  </si>
  <si>
    <t xml:space="preserve">            Ручной фонарь P07-P90</t>
  </si>
  <si>
    <t xml:space="preserve">            Ручной фонарь P21-PM10</t>
  </si>
  <si>
    <t xml:space="preserve">            Ручной фонарь STD-1125</t>
  </si>
  <si>
    <t xml:space="preserve">            Автодержатель Borofone BH73 присоска на панель цвет: черный</t>
  </si>
  <si>
    <t xml:space="preserve">            Автодержатель Hoco CA104 присоска, телескопический цвет: черный</t>
  </si>
  <si>
    <t xml:space="preserve">            Автодержатель Hoco CA95 присоска цвет: черный</t>
  </si>
  <si>
    <t xml:space="preserve">            Автомобильный держатель Mivo MZ-35</t>
  </si>
  <si>
    <t xml:space="preserve">            Автомобильный держатель Mivo MZ02</t>
  </si>
  <si>
    <t xml:space="preserve">            Автомобильный держатель Mivo MZ03</t>
  </si>
  <si>
    <t xml:space="preserve">            Автомобильный держатель Mivo MZ07</t>
  </si>
  <si>
    <t xml:space="preserve">            Автомобильный держатель Mivo MZ08</t>
  </si>
  <si>
    <t xml:space="preserve">            Автомобильный держатель Mivo MZ11</t>
  </si>
  <si>
    <t xml:space="preserve">            Автомобильный держатель Mivo MZ20</t>
  </si>
  <si>
    <t xml:space="preserve">            Автомобильный держатель Mivo MZ22</t>
  </si>
  <si>
    <t xml:space="preserve">            Автомобильный держатель Mivo MZ31</t>
  </si>
  <si>
    <t xml:space="preserve">            Автомобильный держатель для телефона SZ 805</t>
  </si>
  <si>
    <t xml:space="preserve">            Автомобильный держатель для телефона SZ 809</t>
  </si>
  <si>
    <t xml:space="preserve">            Автомобильный держатель для телефона SZ 811</t>
  </si>
  <si>
    <t xml:space="preserve">            Автомобильный держатель для телефона SZ 812</t>
  </si>
  <si>
    <t xml:space="preserve">            Автодержатель Borofone BH72 для велосипеда и мотоцикла цвет: черный</t>
  </si>
  <si>
    <t>SBBR-18650-1B2200</t>
  </si>
  <si>
    <t xml:space="preserve">            Батарейка 18650  8000Mah 4,2V</t>
  </si>
  <si>
    <t xml:space="preserve">            Зарядное устройство WNC-004</t>
  </si>
  <si>
    <t xml:space="preserve">            Зарядное устройство WNC-007</t>
  </si>
  <si>
    <t xml:space="preserve">            VARTA Longlife Power LR6/4 (тех.пак)  Элемент питания */400 </t>
  </si>
  <si>
    <t xml:space="preserve">            VARTA Longlife Power LR6/4BL  Элемент питания 4/200 </t>
  </si>
  <si>
    <t xml:space="preserve">    Видеорегистраторы /Автомагнитолы / парковочные карты</t>
  </si>
  <si>
    <t xml:space="preserve">        Радиоприемник  KIPO 408/409 AC</t>
  </si>
  <si>
    <t xml:space="preserve">        Триммер 666-37</t>
  </si>
  <si>
    <t xml:space="preserve">        Триммер 666-54</t>
  </si>
  <si>
    <t xml:space="preserve">        Триммер 666-55</t>
  </si>
  <si>
    <t xml:space="preserve">        Триммер 666-56</t>
  </si>
  <si>
    <t xml:space="preserve">        Триммер 666-66</t>
  </si>
  <si>
    <t xml:space="preserve">        Триммер 666-68</t>
  </si>
  <si>
    <t xml:space="preserve">        Триммер 666-75</t>
  </si>
  <si>
    <t xml:space="preserve">        Триммер VGR 030</t>
  </si>
  <si>
    <t xml:space="preserve">        Триммер VGR 071</t>
  </si>
  <si>
    <t xml:space="preserve">            Удлинитель U-04USB</t>
  </si>
  <si>
    <t xml:space="preserve">            Удлинитель U-05USB</t>
  </si>
  <si>
    <t xml:space="preserve">            Удлинитель U-TU08</t>
  </si>
  <si>
    <t xml:space="preserve">    Часы / Будильники</t>
  </si>
  <si>
    <t>Цена снижена!!! Кол-во ограничено!!!</t>
  </si>
  <si>
    <t xml:space="preserve">                Huayu RM-L1376M универсальный пульт для TV корпус пульта как LG AKB73715603 (серия HRM1477)</t>
  </si>
  <si>
    <t>HRM1477</t>
  </si>
  <si>
    <t xml:space="preserve">                 ПДУ для ZALA ЭФИРНОЕ DF00 ОРИГИНАЛ С НАДПИСЬЮ черный</t>
  </si>
  <si>
    <t>HDF0000</t>
  </si>
  <si>
    <t xml:space="preserve">            Huayu HR-763E DVD 5000 в 1 универсальный пульт для DVD ( под популярные модели ) (серия HRM521)</t>
  </si>
  <si>
    <t xml:space="preserve">            Huayu IHandy AUN0449(0499)обучаемый и програм. пульт на TV/DVD/SATболее 3000 моделей (серия HVD4930)</t>
  </si>
  <si>
    <t>HVD4930</t>
  </si>
  <si>
    <t xml:space="preserve">                Huayu for Blaupunkt 32WE965T (серия HOB3208)</t>
  </si>
  <si>
    <t>HOB3208</t>
  </si>
  <si>
    <t xml:space="preserve">                HUAYU for LG RM-L999 RU ( кнопки Smart и Home) с функциями ivi ОККО Netflix (серия HRM2083)</t>
  </si>
  <si>
    <t>HRM2083</t>
  </si>
  <si>
    <t xml:space="preserve">                ПДУ для Samsung AA59-10031Q  ic  (серия  HSM087)</t>
  </si>
  <si>
    <t>HSM087</t>
  </si>
  <si>
    <t xml:space="preserve">                ПДУ для Samsung AA59-10075K  ic  (серия  HSM105)</t>
  </si>
  <si>
    <t>HSM105</t>
  </si>
  <si>
    <t xml:space="preserve">                ПДУ для Samsung AA59-10081F   ic  (серия  HSM088)</t>
  </si>
  <si>
    <t>HSM088</t>
  </si>
  <si>
    <t xml:space="preserve">                Huayu for Sharp  RM-026G+  универсальный пульт  (серия HRM1053)</t>
  </si>
  <si>
    <t>HRM1053</t>
  </si>
  <si>
    <t xml:space="preserve">                ПДУ для Sharp GB067WJSA ic LCD LED TV 3 D (серия HSH160)</t>
  </si>
  <si>
    <t>HSH160</t>
  </si>
  <si>
    <t xml:space="preserve">                HUAYU for Thomson, Arte lRC890 ( TS-V2 ) SMART TV с голосовой функцией (серия HRM1958)</t>
  </si>
  <si>
    <t>HRM1958</t>
  </si>
  <si>
    <t xml:space="preserve">            Антенна комнатная D-color DCA-105A (Блок питания 6V в комплекте) </t>
  </si>
  <si>
    <t xml:space="preserve">            Антенна комнатная D-color DCA-108A (Блок питания 12V 2A в комплекте) </t>
  </si>
  <si>
    <t xml:space="preserve">            Антенна GM-500 / 510  (GoldMaster)</t>
  </si>
  <si>
    <t xml:space="preserve">            Зажим Крокодил 300А L: 135 мм, красный (06-019)</t>
  </si>
  <si>
    <t>06-019R</t>
  </si>
  <si>
    <t xml:space="preserve">            Зажим Крокодил 300А L: 135 мм, черный (06-019)</t>
  </si>
  <si>
    <t>06-019Bk</t>
  </si>
  <si>
    <t xml:space="preserve">                Универсальная вилка телефонная (49-001)</t>
  </si>
  <si>
    <t>49-001</t>
  </si>
  <si>
    <t xml:space="preserve">                Джек телефонный 4Р4С (48-002)</t>
  </si>
  <si>
    <t>48-002</t>
  </si>
  <si>
    <t xml:space="preserve">            Сетевое зарядное устройство Hoco C113A (USB-A: 18W, Type-C:PD65W Type-C+USB-A: 45W+18W) цвет: белый</t>
  </si>
  <si>
    <t xml:space="preserve">            Сетевое зарядное устройство Hoco N30 (Три входа максиммум PD65W ) цвет: белый</t>
  </si>
  <si>
    <t xml:space="preserve">            Сетевое ЗУ BOROFONE 2.1A 1хUSB  BA20A с кабелем TYPE-C (black)</t>
  </si>
  <si>
    <t xml:space="preserve">            Сетевое ЗУ BOROFONE 2.1A 1хUSB  BA20A с кабелем TYPE-C (white)</t>
  </si>
  <si>
    <t xml:space="preserve">            Сетевое ЗУ BOROFONE 2.1A 1хUSB  BA68A  (white)</t>
  </si>
  <si>
    <t xml:space="preserve">            СЗУ BOROFONE BA47A Mighty speed single port QC3.0 charger(EU) с кабелем TYPE-C (white)</t>
  </si>
  <si>
    <t xml:space="preserve">            СЗУ BOROFONE BN10 Innovative single port charger(EU) (black)</t>
  </si>
  <si>
    <t xml:space="preserve">            DVD-R 4.7 GB(16х) (балк) (50) (FULL INKJETPRINT)  (без банки), CMC   (600)</t>
  </si>
  <si>
    <t>DVD-R /50</t>
  </si>
  <si>
    <t xml:space="preserve">            SmartTrack DVD-RW 4,7GB 4x SP-100/600/</t>
  </si>
  <si>
    <t>DVD-RW /100</t>
  </si>
  <si>
    <t xml:space="preserve">            VS CD-RW 80 (4-12x),(балк)(50),логотип                 (600)</t>
  </si>
  <si>
    <t>CD-RW /50</t>
  </si>
  <si>
    <t xml:space="preserve">        Клавиатура (мембранная) и мышь набор Hoco GM16, цвет:  черный</t>
  </si>
  <si>
    <t xml:space="preserve">        Клавиатура и мышь набор Hoco GM18 игровая с подсветкой, цвет:  черный</t>
  </si>
  <si>
    <t xml:space="preserve">                Беспроводные наушники Hoco EW04  TWS цвет: белый</t>
  </si>
  <si>
    <t xml:space="preserve">                Беспроводные наушники Hoco EW42  TWS цвет: белый</t>
  </si>
  <si>
    <t xml:space="preserve">                Беспроводные наушники Hoco EW47  TWS цвет: белый</t>
  </si>
  <si>
    <t xml:space="preserve">                Беспроводные наушники Hoco EW49  TWS цвет: белый</t>
  </si>
  <si>
    <t xml:space="preserve">                Беспроводные наушники Borofone BO19 полноразмерные с микрофоном цвет: синие</t>
  </si>
  <si>
    <t xml:space="preserve">                Беспроводные наушники Borofone BO19 полноразмерные с микрофоном цвет: черный</t>
  </si>
  <si>
    <t xml:space="preserve">                Беспроводные наушники P47R полноразмерные ("ушки") </t>
  </si>
  <si>
    <t>P47R</t>
  </si>
  <si>
    <t xml:space="preserve">                Беспроводные наушники STN-28 Pro полноразмерные ("кошачьи ушки") цвет: голубой</t>
  </si>
  <si>
    <t>STN-28 Bl</t>
  </si>
  <si>
    <t xml:space="preserve">                Беспроводные наушники STN-28 Pro полноразмерные ("кошачьи ушки") цвет: зеленый</t>
  </si>
  <si>
    <t>STN-28 G</t>
  </si>
  <si>
    <t xml:space="preserve">                Беспроводные наушники STN-28 Pro полноразмерные ("кошачьи ушки") цвет: розовый</t>
  </si>
  <si>
    <t>STN-28 R</t>
  </si>
  <si>
    <t xml:space="preserve">                Беспроводные наушники STN-28 Pro полноразмерные ("кошачьи ушки") цвет: фиолетовый</t>
  </si>
  <si>
    <t>STN-28 F</t>
  </si>
  <si>
    <t xml:space="preserve">                Беспроводные наушники VZV-23M полноразмерные ("кошачьи ушки") </t>
  </si>
  <si>
    <t>VZV-23M</t>
  </si>
  <si>
    <t xml:space="preserve">                Беспроводные наушники VZV-28M полноразмерные ("кошачьи ушки") </t>
  </si>
  <si>
    <t>VZV-28M</t>
  </si>
  <si>
    <t xml:space="preserve">        Бинокли, компасы, МУЛЬТИТУЛЫ</t>
  </si>
  <si>
    <t xml:space="preserve">            Бинокль WJY-030 8x40</t>
  </si>
  <si>
    <t xml:space="preserve">            БИНОКЛЬ WJY-037 50x50</t>
  </si>
  <si>
    <t xml:space="preserve">            БИНОКЛЬ WYJ-001 20x50</t>
  </si>
  <si>
    <t xml:space="preserve">            БИНОКЛЬ WYJ-004 8x40</t>
  </si>
  <si>
    <t xml:space="preserve">            БИНОКЛЬ WYJ-007 50x50</t>
  </si>
  <si>
    <t xml:space="preserve">            БИНОКЛЬ WYJ-013 60x90</t>
  </si>
  <si>
    <t xml:space="preserve">            БИНОКЛЬ WYJ-021 60x60</t>
  </si>
  <si>
    <t xml:space="preserve">            БИНОКЛЬ WYJ-026 20x50</t>
  </si>
  <si>
    <t xml:space="preserve">            БИНОКОЛЬ AW-97 80X80</t>
  </si>
  <si>
    <t xml:space="preserve">            БИНОКОЛЬ WYJ-047 80x80</t>
  </si>
  <si>
    <t xml:space="preserve">            Газ для зажигалок RUNIS металл баллон 140 мл Белый (с насадками) /36</t>
  </si>
  <si>
    <t>1-007</t>
  </si>
  <si>
    <t xml:space="preserve">            Газ для зажигалок RUNIS металл баллон 210 мл Белый (с насадками) /36</t>
  </si>
  <si>
    <t>1-041</t>
  </si>
  <si>
    <t xml:space="preserve">            Газ для зажигалок RUNIS металл баллон 270 мл Белый (с насадками) /36</t>
  </si>
  <si>
    <t>1-008</t>
  </si>
  <si>
    <t xml:space="preserve">            Электрошокер 309 2.5</t>
  </si>
  <si>
    <t xml:space="preserve">            Электрошокер 398</t>
  </si>
  <si>
    <t xml:space="preserve">            Электрошокер 618</t>
  </si>
  <si>
    <t xml:space="preserve">            Электрошокер 928</t>
  </si>
  <si>
    <t xml:space="preserve">            Фонарик YM-167-T6</t>
  </si>
  <si>
    <t>YM-167-T6</t>
  </si>
  <si>
    <t xml:space="preserve">            Фонарик YM-1807</t>
  </si>
  <si>
    <t>YM-1807</t>
  </si>
  <si>
    <t xml:space="preserve">            Фонарик YM-689-2</t>
  </si>
  <si>
    <t>YM-689-2</t>
  </si>
  <si>
    <t xml:space="preserve">            Фонарик YM-8002-P90</t>
  </si>
  <si>
    <t>YM-8002-P90</t>
  </si>
  <si>
    <t xml:space="preserve">            Фонарик YM-8052-P90</t>
  </si>
  <si>
    <t>YM-8052-P90</t>
  </si>
  <si>
    <t xml:space="preserve">            Фонарик YM-8101</t>
  </si>
  <si>
    <t>YM-8101</t>
  </si>
  <si>
    <t xml:space="preserve">            Фонарик YM-G28</t>
  </si>
  <si>
    <t>YM-G28</t>
  </si>
  <si>
    <t xml:space="preserve">            Фонарик YM-T07-P90</t>
  </si>
  <si>
    <t>YM-T07-P90</t>
  </si>
  <si>
    <t xml:space="preserve">            Фонарик YM-T70-2-P90</t>
  </si>
  <si>
    <t>YM-T70-2-P90</t>
  </si>
  <si>
    <t xml:space="preserve">            Фонарик YM-T804-P90</t>
  </si>
  <si>
    <t>YM-T804-P90</t>
  </si>
  <si>
    <t xml:space="preserve">            Фонарик YM-T81-P90</t>
  </si>
  <si>
    <t>YM-T81-P90</t>
  </si>
  <si>
    <t xml:space="preserve">            Фонарик YM-T85-P90</t>
  </si>
  <si>
    <t>YM-T85-P90</t>
  </si>
  <si>
    <t xml:space="preserve">            Фонарь налобный GY-36 5V Type-C, умный датчик включения</t>
  </si>
  <si>
    <t>GY-36</t>
  </si>
  <si>
    <t xml:space="preserve">            Фонарик YM-B99-P90</t>
  </si>
  <si>
    <t>YM-B99-P90</t>
  </si>
  <si>
    <t xml:space="preserve">            Фонарик YM-T6-26</t>
  </si>
  <si>
    <t>YM-T6-26</t>
  </si>
  <si>
    <t xml:space="preserve">            Фонарик YM-X721-P90</t>
  </si>
  <si>
    <t>YM-X721-P90</t>
  </si>
  <si>
    <t xml:space="preserve">            Фонарик YM-X722-P90</t>
  </si>
  <si>
    <t>YM-X722-P90</t>
  </si>
  <si>
    <t xml:space="preserve">                Renata R 321  (1бл)   (SR 616 SW,бат-ка для часов)         10 / 100</t>
  </si>
  <si>
    <t>R R321</t>
  </si>
  <si>
    <t xml:space="preserve">785618322316 </t>
  </si>
  <si>
    <t xml:space="preserve">        Калькулятор DT-3000</t>
  </si>
  <si>
    <t>DT-3000</t>
  </si>
  <si>
    <t xml:space="preserve">        Калькулятор KK-105B</t>
  </si>
  <si>
    <t xml:space="preserve">        Калькулятор KK-328A</t>
  </si>
  <si>
    <t>KK-328A</t>
  </si>
  <si>
    <t xml:space="preserve">        Клей Монолит-1 40мл.</t>
  </si>
  <si>
    <t xml:space="preserve">            Удлинитель U-03USB / CX-E103</t>
  </si>
  <si>
    <t xml:space="preserve">        Настольные часы DS-S282</t>
  </si>
  <si>
    <t xml:space="preserve">        Настольные часы OS-003</t>
  </si>
  <si>
    <t xml:space="preserve">        Настольный часы DS-3806C</t>
  </si>
  <si>
    <t>39-003</t>
  </si>
  <si>
    <t>39-002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</si>
</sst>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 BYN&quot;"/>
    <numFmt numFmtId="165" formatCode="0;[Red]\-0"/>
    <numFmt numFmtId="166" formatCode="00000;[Red]\-00000"/>
    <numFmt numFmtId="167" formatCode="#,##0&quot; BYR&quot;"/>
    <numFmt numFmtId="168" formatCode="000000;[Red]\-000000"/>
  </numFmts>
  <fonts count="71" x14ac:knownFonts="1">
    <font>
      <sz val="8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</font>
    <font>
      <b/>
      <i/>
      <sz val="14"/>
      <name val="Arial"/>
      <family val="2"/>
      <charset val="204"/>
    </font>
    <font>
      <b/>
      <i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62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8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7"/>
      <color theme="3"/>
      <name val="Arial"/>
      <family val="2"/>
      <charset val="204"/>
    </font>
    <font>
      <sz val="8"/>
      <color theme="0"/>
      <name val="Arial"/>
      <family val="2"/>
    </font>
    <font>
      <sz val="8"/>
      <color theme="6" tint="-0.249977111117893"/>
      <name val="Arial"/>
      <family val="2"/>
    </font>
    <font>
      <b/>
      <i/>
      <sz val="36"/>
      <color theme="3" tint="-0.249977111117893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color theme="0"/>
      <name val="Arial"/>
      <family val="2"/>
    </font>
    <font>
      <b/>
      <sz val="10"/>
      <color rgb="FFFFFF00"/>
      <name val="Arial"/>
      <family val="2"/>
      <charset val="204"/>
    </font>
    <font>
      <sz val="7"/>
      <color rgb="FFFFFF00"/>
      <name val="Arial"/>
      <family val="2"/>
      <charset val="204"/>
    </font>
    <font>
      <b/>
      <sz val="10"/>
      <color theme="2" tint="-0.499984740745262"/>
      <name val="Arial"/>
      <family val="2"/>
      <charset val="204"/>
    </font>
    <font>
      <b/>
      <sz val="16"/>
      <color theme="3"/>
      <name val="Arial"/>
      <family val="2"/>
      <charset val="204"/>
    </font>
    <font>
      <b/>
      <sz val="8"/>
      <color indexed="62"/>
      <name val="Arial"/>
      <family val="2"/>
      <charset val="204"/>
    </font>
    <font>
      <sz val="8"/>
      <color indexed="62"/>
      <name val="Arial"/>
      <family val="2"/>
      <charset val="204"/>
    </font>
    <font>
      <u/>
      <sz val="6"/>
      <color indexed="62"/>
      <name val="Arial"/>
      <family val="2"/>
      <charset val="204"/>
    </font>
    <font>
      <b/>
      <u/>
      <sz val="9"/>
      <color rgb="FFFF0000"/>
      <name val="Arial"/>
      <family val="2"/>
    </font>
    <font>
      <b/>
      <u/>
      <sz val="10"/>
      <color indexed="62"/>
      <name val="Arial"/>
      <family val="2"/>
      <charset val="204"/>
    </font>
    <font>
      <b/>
      <u/>
      <sz val="10"/>
      <color rgb="FFFF0000"/>
      <name val="Arial"/>
      <family val="2"/>
    </font>
    <font>
      <sz val="8"/>
      <color rgb="FFFF0000"/>
      <name val="Arial"/>
      <family val="2"/>
    </font>
    <font>
      <b/>
      <sz val="13.5"/>
      <name val="Arial"/>
      <family val="2"/>
      <charset val="204"/>
    </font>
    <font>
      <sz val="11.5"/>
      <name val="Arial"/>
      <family val="2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u val="double"/>
      <sz val="12"/>
      <color rgb="FFFFFF00"/>
      <name val="Arial"/>
      <family val="2"/>
      <charset val="204"/>
    </font>
    <font>
      <b/>
      <u val="double"/>
      <sz val="14"/>
      <color rgb="FFFFFF00"/>
      <name val="Arial"/>
      <family val="2"/>
      <charset val="204"/>
    </font>
    <font>
      <b/>
      <u val="double"/>
      <sz val="16"/>
      <color rgb="FFFFFF00"/>
      <name val="Arial"/>
      <family val="2"/>
      <charset val="204"/>
    </font>
    <font>
      <b/>
      <sz val="8"/>
      <color theme="0"/>
      <name val="Arial"/>
      <family val="2"/>
    </font>
    <font>
      <b/>
      <u val="double"/>
      <sz val="10"/>
      <color rgb="FFFFFF00"/>
      <name val="Arial"/>
      <family val="2"/>
      <charset val="204"/>
    </font>
    <font>
      <i/>
      <sz val="9"/>
      <color theme="0"/>
      <name val="Arial"/>
      <family val="2"/>
    </font>
    <font>
      <b/>
      <u/>
      <sz val="9"/>
      <color theme="0"/>
      <name val="Arial"/>
      <family val="2"/>
    </font>
    <font>
      <b/>
      <u/>
      <sz val="10"/>
      <color theme="0"/>
      <name val="Arial"/>
      <family val="2"/>
    </font>
    <font>
      <u/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  <charset val="204"/>
    </font>
    <font>
      <sz val="7"/>
      <color theme="1"/>
      <name val="Arial"/>
      <family val="2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5" tint="0.39997558519241921"/>
      <name val="Arial"/>
      <family val="2"/>
    </font>
    <font>
      <sz val="5"/>
      <color indexed="49"/>
      <name val="Arial"/>
      <family val="2"/>
      <charset val="204"/>
    </font>
    <font>
      <b/>
      <sz val="5"/>
      <color indexed="49"/>
      <name val="Arial"/>
      <family val="2"/>
      <charset val="204"/>
    </font>
    <font>
      <b/>
      <sz val="14"/>
      <color rgb="FFFF0000"/>
      <name val="Arial"/>
      <family val="2"/>
    </font>
    <font>
      <i/>
      <sz val="8"/>
      <color rgb="FFFF0000"/>
      <name val="Arial"/>
      <family val="2"/>
    </font>
    <font>
      <b/>
      <u val="double"/>
      <sz val="20"/>
      <color rgb="FFFFFF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i/>
      <sz val="9"/>
      <color theme="0"/>
      <name val="Arial"/>
      <family val="2"/>
    </font>
    <font>
      <b/>
      <u val="double"/>
      <sz val="11"/>
      <color rgb="FFFFFF00"/>
      <name val="Arial"/>
      <family val="2"/>
      <charset val="204"/>
    </font>
    <font>
      <b/>
      <u val="double"/>
      <sz val="20"/>
      <color theme="0"/>
      <name val="Arial"/>
      <family val="2"/>
    </font>
    <font>
      <b/>
      <u val="double"/>
      <sz val="14"/>
      <color theme="0"/>
      <name val="Arial"/>
      <family val="2"/>
    </font>
    <font>
      <b/>
      <u val="double"/>
      <sz val="16"/>
      <color theme="0"/>
      <name val="Arial"/>
      <family val="2"/>
    </font>
    <font>
      <b/>
      <u val="double"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u val="double"/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5" fillId="4" borderId="8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/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left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3" borderId="24" xfId="0" applyFill="1" applyBorder="1"/>
    <xf numFmtId="0" fontId="0" fillId="6" borderId="20" xfId="0" applyFill="1" applyBorder="1" applyAlignment="1">
      <alignment horizontal="left" vertical="top" wrapText="1"/>
    </xf>
    <xf numFmtId="0" fontId="20" fillId="11" borderId="20" xfId="0" applyFont="1" applyFill="1" applyBorder="1" applyAlignment="1">
      <alignment horizontal="left" vertical="top" wrapText="1"/>
    </xf>
    <xf numFmtId="0" fontId="21" fillId="11" borderId="20" xfId="0" applyFont="1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165" fontId="0" fillId="9" borderId="20" xfId="0" applyNumberFormat="1" applyFill="1" applyBorder="1" applyAlignment="1">
      <alignment horizontal="right" vertical="top" wrapText="1"/>
    </xf>
    <xf numFmtId="0" fontId="0" fillId="9" borderId="20" xfId="0" applyFill="1" applyBorder="1" applyAlignment="1">
      <alignment horizontal="right" vertical="top" wrapText="1"/>
    </xf>
    <xf numFmtId="0" fontId="20" fillId="7" borderId="20" xfId="0" applyFont="1" applyFill="1" applyBorder="1" applyAlignment="1">
      <alignment horizontal="left" vertical="top" wrapText="1"/>
    </xf>
    <xf numFmtId="0" fontId="21" fillId="7" borderId="20" xfId="0" applyFont="1" applyFill="1" applyBorder="1" applyAlignment="1">
      <alignment horizontal="left" vertical="top" wrapText="1"/>
    </xf>
    <xf numFmtId="0" fontId="20" fillId="8" borderId="20" xfId="0" applyFont="1" applyFill="1" applyBorder="1" applyAlignment="1">
      <alignment horizontal="left" vertical="top" wrapText="1"/>
    </xf>
    <xf numFmtId="0" fontId="21" fillId="8" borderId="20" xfId="0" applyFont="1" applyFill="1" applyBorder="1" applyAlignment="1">
      <alignment horizontal="left" vertical="top" wrapText="1"/>
    </xf>
    <xf numFmtId="166" fontId="0" fillId="9" borderId="20" xfId="0" applyNumberFormat="1" applyFill="1" applyBorder="1" applyAlignment="1">
      <alignment horizontal="right" vertical="top" wrapText="1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3" fillId="13" borderId="2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6" fillId="2" borderId="25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9" borderId="0" xfId="0" applyFont="1" applyFill="1" applyProtection="1">
      <protection locked="0"/>
    </xf>
    <xf numFmtId="0" fontId="31" fillId="9" borderId="0" xfId="0" applyFont="1" applyFill="1" applyProtection="1"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34" fillId="17" borderId="0" xfId="0" applyFont="1" applyFill="1" applyAlignment="1" applyProtection="1">
      <alignment horizontal="center" vertical="center"/>
      <protection locked="0"/>
    </xf>
    <xf numFmtId="0" fontId="35" fillId="16" borderId="21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6" fillId="16" borderId="21" xfId="0" applyFont="1" applyFill="1" applyBorder="1" applyAlignment="1" applyProtection="1">
      <alignment horizontal="center" vertical="center" wrapText="1"/>
      <protection locked="0"/>
    </xf>
    <xf numFmtId="0" fontId="35" fillId="16" borderId="27" xfId="0" applyFont="1" applyFill="1" applyBorder="1" applyAlignment="1" applyProtection="1">
      <alignment horizontal="center" vertical="center" wrapText="1"/>
      <protection locked="0"/>
    </xf>
    <xf numFmtId="0" fontId="35" fillId="16" borderId="32" xfId="0" applyFont="1" applyFill="1" applyBorder="1" applyAlignment="1" applyProtection="1">
      <alignment horizontal="center" vertical="center" wrapText="1"/>
      <protection locked="0"/>
    </xf>
    <xf numFmtId="0" fontId="35" fillId="16" borderId="28" xfId="0" applyFont="1" applyFill="1" applyBorder="1" applyAlignment="1" applyProtection="1">
      <alignment horizontal="center" vertical="center" wrapText="1"/>
      <protection locked="0"/>
    </xf>
    <xf numFmtId="0" fontId="38" fillId="9" borderId="20" xfId="1" applyNumberFormat="1" applyFont="1" applyFill="1" applyBorder="1" applyAlignment="1" applyProtection="1">
      <alignment horizontal="left" vertical="top" wrapText="1"/>
      <protection hidden="1"/>
    </xf>
    <xf numFmtId="0" fontId="39" fillId="12" borderId="20" xfId="0" applyFont="1" applyFill="1" applyBorder="1" applyAlignment="1">
      <alignment horizontal="left" vertical="center" wrapText="1"/>
    </xf>
    <xf numFmtId="0" fontId="40" fillId="12" borderId="20" xfId="0" applyFont="1" applyFill="1" applyBorder="1" applyAlignment="1">
      <alignment horizontal="left" vertical="center" wrapText="1"/>
    </xf>
    <xf numFmtId="0" fontId="41" fillId="12" borderId="20" xfId="0" applyFont="1" applyFill="1" applyBorder="1" applyAlignment="1">
      <alignment horizontal="left" vertical="center" wrapText="1"/>
    </xf>
    <xf numFmtId="0" fontId="43" fillId="12" borderId="20" xfId="0" applyFont="1" applyFill="1" applyBorder="1" applyAlignment="1">
      <alignment horizontal="left" vertical="center" wrapText="1"/>
    </xf>
    <xf numFmtId="0" fontId="33" fillId="2" borderId="0" xfId="0" applyFont="1" applyFill="1"/>
    <xf numFmtId="0" fontId="33" fillId="2" borderId="0" xfId="0" applyFont="1" applyFill="1" applyProtection="1">
      <protection locked="0"/>
    </xf>
    <xf numFmtId="0" fontId="33" fillId="2" borderId="0" xfId="0" applyFont="1" applyFill="1" applyAlignment="1" applyProtection="1">
      <alignment horizontal="left" wrapText="1"/>
      <protection locked="0"/>
    </xf>
    <xf numFmtId="0" fontId="33" fillId="2" borderId="0" xfId="0" applyFont="1" applyFill="1" applyAlignment="1">
      <alignment horizontal="left" wrapText="1"/>
    </xf>
    <xf numFmtId="0" fontId="45" fillId="2" borderId="0" xfId="0" applyFont="1" applyFill="1" applyAlignment="1" applyProtection="1">
      <alignment horizontal="center"/>
      <protection locked="0"/>
    </xf>
    <xf numFmtId="0" fontId="46" fillId="2" borderId="0" xfId="0" applyFont="1" applyFill="1" applyProtection="1"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18" fillId="10" borderId="34" xfId="0" applyFont="1" applyFill="1" applyBorder="1" applyProtection="1">
      <protection locked="0"/>
    </xf>
    <xf numFmtId="0" fontId="18" fillId="10" borderId="34" xfId="0" applyFont="1" applyFill="1" applyBorder="1" applyAlignment="1" applyProtection="1">
      <alignment horizontal="left" wrapText="1"/>
      <protection locked="0"/>
    </xf>
    <xf numFmtId="0" fontId="30" fillId="9" borderId="33" xfId="0" applyFont="1" applyFill="1" applyBorder="1" applyAlignment="1" applyProtection="1">
      <alignment horizontal="center"/>
      <protection locked="0"/>
    </xf>
    <xf numFmtId="0" fontId="32" fillId="9" borderId="32" xfId="0" applyFont="1" applyFill="1" applyBorder="1" applyProtection="1">
      <protection locked="0"/>
    </xf>
    <xf numFmtId="0" fontId="30" fillId="9" borderId="32" xfId="0" applyFont="1" applyFill="1" applyBorder="1" applyAlignment="1" applyProtection="1">
      <alignment horizontal="center"/>
      <protection locked="0"/>
    </xf>
    <xf numFmtId="0" fontId="33" fillId="0" borderId="32" xfId="0" applyFont="1" applyBorder="1" applyAlignment="1" applyProtection="1">
      <alignment horizontal="left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164" fontId="49" fillId="5" borderId="20" xfId="0" applyNumberFormat="1" applyFont="1" applyFill="1" applyBorder="1" applyAlignment="1">
      <alignment horizontal="right" vertical="top" wrapText="1"/>
    </xf>
    <xf numFmtId="0" fontId="49" fillId="9" borderId="20" xfId="0" applyFont="1" applyFill="1" applyBorder="1" applyAlignment="1">
      <alignment horizontal="right" vertical="top" wrapText="1"/>
    </xf>
    <xf numFmtId="0" fontId="23" fillId="14" borderId="31" xfId="0" applyFont="1" applyFill="1" applyBorder="1" applyAlignment="1" applyProtection="1">
      <alignment horizontal="right" vertical="center" wrapText="1"/>
      <protection hidden="1"/>
    </xf>
    <xf numFmtId="164" fontId="24" fillId="14" borderId="42" xfId="0" applyNumberFormat="1" applyFont="1" applyFill="1" applyBorder="1" applyAlignment="1" applyProtection="1">
      <alignment horizontal="center" vertical="center"/>
      <protection hidden="1"/>
    </xf>
    <xf numFmtId="1" fontId="25" fillId="3" borderId="43" xfId="0" applyNumberFormat="1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164" fontId="50" fillId="10" borderId="41" xfId="0" applyNumberFormat="1" applyFont="1" applyFill="1" applyBorder="1" applyAlignment="1" applyProtection="1">
      <alignment horizontal="center" vertical="center"/>
      <protection hidden="1"/>
    </xf>
    <xf numFmtId="168" fontId="0" fillId="9" borderId="20" xfId="0" applyNumberFormat="1" applyFill="1" applyBorder="1" applyAlignment="1">
      <alignment horizontal="right" vertical="top" wrapText="1"/>
    </xf>
    <xf numFmtId="164" fontId="0" fillId="10" borderId="20" xfId="0" applyNumberFormat="1" applyFill="1" applyBorder="1" applyAlignment="1">
      <alignment horizontal="right" vertical="top" wrapText="1"/>
    </xf>
    <xf numFmtId="0" fontId="58" fillId="12" borderId="20" xfId="0" applyFont="1" applyFill="1" applyBorder="1" applyAlignment="1">
      <alignment horizontal="left" vertical="center" wrapText="1"/>
    </xf>
    <xf numFmtId="0" fontId="38" fillId="4" borderId="20" xfId="1" applyNumberFormat="1" applyFont="1" applyFill="1" applyBorder="1" applyAlignment="1" applyProtection="1">
      <alignment horizontal="left" vertical="top" wrapText="1"/>
      <protection hidden="1"/>
    </xf>
    <xf numFmtId="165" fontId="0" fillId="4" borderId="20" xfId="0" applyNumberFormat="1" applyFill="1" applyBorder="1" applyAlignment="1">
      <alignment horizontal="right" vertical="top" wrapText="1"/>
    </xf>
    <xf numFmtId="0" fontId="0" fillId="4" borderId="20" xfId="0" applyFill="1" applyBorder="1" applyAlignment="1">
      <alignment horizontal="right" vertical="top" wrapText="1"/>
    </xf>
    <xf numFmtId="164" fontId="0" fillId="4" borderId="20" xfId="0" applyNumberFormat="1" applyFill="1" applyBorder="1" applyAlignment="1">
      <alignment horizontal="right" vertical="top" wrapText="1"/>
    </xf>
    <xf numFmtId="0" fontId="0" fillId="4" borderId="20" xfId="0" applyFill="1" applyBorder="1" applyAlignment="1">
      <alignment horizontal="left" vertical="top" wrapText="1"/>
    </xf>
    <xf numFmtId="166" fontId="0" fillId="4" borderId="20" xfId="0" applyNumberFormat="1" applyFill="1" applyBorder="1" applyAlignment="1">
      <alignment horizontal="right" vertical="top" wrapText="1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56" fillId="18" borderId="44" xfId="0" applyFont="1" applyFill="1" applyBorder="1" applyAlignment="1" applyProtection="1">
      <alignment horizontal="left" wrapText="1"/>
      <protection locked="0"/>
    </xf>
    <xf numFmtId="164" fontId="0" fillId="18" borderId="45" xfId="0" applyNumberFormat="1" applyFill="1" applyBorder="1" applyAlignment="1">
      <alignment horizontal="right" vertical="top" wrapText="1"/>
    </xf>
    <xf numFmtId="0" fontId="52" fillId="15" borderId="23" xfId="0" applyFont="1" applyFill="1" applyBorder="1" applyAlignment="1" applyProtection="1">
      <alignment horizontal="left" wrapText="1"/>
      <protection locked="0"/>
    </xf>
    <xf numFmtId="0" fontId="18" fillId="10" borderId="0" xfId="0" applyFont="1" applyFill="1"/>
    <xf numFmtId="0" fontId="33" fillId="0" borderId="44" xfId="0" applyFont="1" applyBorder="1" applyAlignment="1" applyProtection="1">
      <alignment horizontal="left" wrapText="1"/>
      <protection locked="0"/>
    </xf>
    <xf numFmtId="0" fontId="30" fillId="2" borderId="22" xfId="0" applyFont="1" applyFill="1" applyBorder="1" applyAlignment="1" applyProtection="1">
      <alignment horizontal="center"/>
      <protection locked="0"/>
    </xf>
    <xf numFmtId="0" fontId="32" fillId="2" borderId="22" xfId="0" applyFont="1" applyFill="1" applyBorder="1" applyProtection="1">
      <protection locked="0"/>
    </xf>
    <xf numFmtId="0" fontId="33" fillId="2" borderId="22" xfId="0" applyFont="1" applyFill="1" applyBorder="1" applyAlignment="1" applyProtection="1">
      <alignment horizontal="left"/>
      <protection locked="0"/>
    </xf>
    <xf numFmtId="0" fontId="33" fillId="0" borderId="22" xfId="0" applyFont="1" applyBorder="1"/>
    <xf numFmtId="0" fontId="59" fillId="0" borderId="0" xfId="0" applyFont="1" applyAlignment="1">
      <alignment vertical="center"/>
    </xf>
    <xf numFmtId="0" fontId="0" fillId="19" borderId="24" xfId="0" applyFill="1" applyBorder="1"/>
    <xf numFmtId="0" fontId="60" fillId="9" borderId="20" xfId="1" applyNumberFormat="1" applyFont="1" applyFill="1" applyBorder="1" applyAlignment="1" applyProtection="1">
      <alignment horizontal="left" vertical="top" wrapText="1"/>
      <protection hidden="1"/>
    </xf>
    <xf numFmtId="0" fontId="61" fillId="9" borderId="20" xfId="0" applyFont="1" applyFill="1" applyBorder="1" applyAlignment="1">
      <alignment horizontal="left" vertical="top" wrapText="1"/>
    </xf>
    <xf numFmtId="0" fontId="62" fillId="0" borderId="0" xfId="0" applyFont="1"/>
    <xf numFmtId="0" fontId="53" fillId="2" borderId="0" xfId="0" applyFont="1" applyFill="1" applyProtection="1">
      <protection locked="0"/>
    </xf>
    <xf numFmtId="0" fontId="53" fillId="2" borderId="22" xfId="0" applyFont="1" applyFill="1" applyBorder="1" applyAlignment="1" applyProtection="1">
      <alignment vertical="top"/>
      <protection locked="0"/>
    </xf>
    <xf numFmtId="0" fontId="60" fillId="4" borderId="20" xfId="1" applyNumberFormat="1" applyFont="1" applyFill="1" applyBorder="1" applyAlignment="1" applyProtection="1">
      <alignment horizontal="left" vertical="top" wrapText="1"/>
      <protection hidden="1"/>
    </xf>
    <xf numFmtId="0" fontId="61" fillId="4" borderId="20" xfId="0" applyFont="1" applyFill="1" applyBorder="1" applyAlignment="1">
      <alignment horizontal="left" vertical="top" wrapText="1"/>
    </xf>
    <xf numFmtId="0" fontId="17" fillId="2" borderId="0" xfId="0" applyFont="1" applyFill="1" applyProtection="1">
      <protection locked="0"/>
    </xf>
    <xf numFmtId="164" fontId="50" fillId="18" borderId="41" xfId="0" applyNumberFormat="1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Alignment="1" applyProtection="1">
      <alignment vertical="center" wrapText="1"/>
      <protection locked="0"/>
    </xf>
    <xf numFmtId="0" fontId="17" fillId="2" borderId="0" xfId="0" applyFont="1" applyFill="1"/>
    <xf numFmtId="0" fontId="42" fillId="2" borderId="0" xfId="0" applyFont="1" applyFill="1" applyProtection="1">
      <protection locked="0"/>
    </xf>
    <xf numFmtId="167" fontId="17" fillId="2" borderId="0" xfId="0" applyNumberFormat="1" applyFont="1" applyFill="1" applyAlignment="1" applyProtection="1">
      <alignment horizontal="right" vertical="top" wrapText="1"/>
      <protection locked="0"/>
    </xf>
    <xf numFmtId="0" fontId="47" fillId="2" borderId="0" xfId="0" applyFont="1" applyFill="1" applyAlignment="1" applyProtection="1">
      <alignment horizontal="right" vertical="top" wrapText="1"/>
      <protection locked="0"/>
    </xf>
    <xf numFmtId="0" fontId="48" fillId="2" borderId="0" xfId="0" applyFont="1" applyFill="1" applyAlignment="1" applyProtection="1">
      <alignment horizontal="left"/>
      <protection locked="0"/>
    </xf>
    <xf numFmtId="0" fontId="33" fillId="0" borderId="46" xfId="0" applyFont="1" applyBorder="1" applyAlignment="1" applyProtection="1">
      <alignment horizontal="left"/>
      <protection locked="0"/>
    </xf>
    <xf numFmtId="0" fontId="0" fillId="3" borderId="43" xfId="0" applyFill="1" applyBorder="1"/>
    <xf numFmtId="165" fontId="61" fillId="9" borderId="20" xfId="0" applyNumberFormat="1" applyFont="1" applyFill="1" applyBorder="1" applyAlignment="1">
      <alignment horizontal="right" vertical="top" wrapText="1"/>
    </xf>
    <xf numFmtId="0" fontId="64" fillId="12" borderId="20" xfId="0" applyFont="1" applyFill="1" applyBorder="1" applyAlignment="1">
      <alignment horizontal="left" vertical="center" wrapText="1"/>
    </xf>
    <xf numFmtId="0" fontId="0" fillId="6" borderId="45" xfId="0" applyFill="1" applyBorder="1" applyAlignment="1">
      <alignment horizontal="left" vertical="top" wrapText="1"/>
    </xf>
    <xf numFmtId="0" fontId="58" fillId="12" borderId="45" xfId="0" applyFont="1" applyFill="1" applyBorder="1" applyAlignment="1">
      <alignment horizontal="left" vertical="center" wrapText="1"/>
    </xf>
    <xf numFmtId="0" fontId="21" fillId="11" borderId="45" xfId="0" applyFont="1" applyFill="1" applyBorder="1" applyAlignment="1">
      <alignment horizontal="left" vertical="top" wrapText="1"/>
    </xf>
    <xf numFmtId="0" fontId="21" fillId="7" borderId="45" xfId="0" applyFont="1" applyFill="1" applyBorder="1" applyAlignment="1">
      <alignment horizontal="left" vertical="top" wrapText="1"/>
    </xf>
    <xf numFmtId="0" fontId="21" fillId="8" borderId="45" xfId="0" applyFont="1" applyFill="1" applyBorder="1" applyAlignment="1">
      <alignment horizontal="left" vertical="top" wrapText="1"/>
    </xf>
    <xf numFmtId="0" fontId="40" fillId="12" borderId="45" xfId="0" applyFont="1" applyFill="1" applyBorder="1" applyAlignment="1">
      <alignment horizontal="left" vertical="center" wrapText="1"/>
    </xf>
    <xf numFmtId="0" fontId="41" fillId="12" borderId="45" xfId="0" applyFont="1" applyFill="1" applyBorder="1" applyAlignment="1">
      <alignment horizontal="left" vertical="center" wrapText="1"/>
    </xf>
    <xf numFmtId="0" fontId="39" fillId="12" borderId="45" xfId="0" applyFont="1" applyFill="1" applyBorder="1" applyAlignment="1">
      <alignment horizontal="left" vertical="center" wrapText="1"/>
    </xf>
    <xf numFmtId="0" fontId="43" fillId="12" borderId="45" xfId="0" applyFont="1" applyFill="1" applyBorder="1" applyAlignment="1">
      <alignment horizontal="left" vertical="center" wrapText="1"/>
    </xf>
    <xf numFmtId="0" fontId="20" fillId="11" borderId="45" xfId="0" applyFont="1" applyFill="1" applyBorder="1" applyAlignment="1">
      <alignment horizontal="left" vertical="top" wrapText="1"/>
    </xf>
    <xf numFmtId="0" fontId="64" fillId="12" borderId="45" xfId="0" applyFont="1" applyFill="1" applyBorder="1" applyAlignment="1">
      <alignment horizontal="left" vertical="center" wrapText="1"/>
    </xf>
    <xf numFmtId="0" fontId="17" fillId="2" borderId="0" xfId="0" applyFont="1" applyFill="1" applyAlignment="1" applyProtection="1">
      <alignment horizontal="left" wrapText="1"/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vertical="top" wrapText="1"/>
    </xf>
    <xf numFmtId="0" fontId="65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horizontal="left" vertical="top" wrapText="1"/>
    </xf>
    <xf numFmtId="165" fontId="17" fillId="2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right" vertical="top" wrapText="1"/>
    </xf>
    <xf numFmtId="0" fontId="66" fillId="2" borderId="0" xfId="0" applyFont="1" applyFill="1" applyAlignment="1">
      <alignment horizontal="left" vertical="center" wrapText="1"/>
    </xf>
    <xf numFmtId="0" fontId="67" fillId="2" borderId="0" xfId="0" applyFont="1" applyFill="1" applyAlignment="1">
      <alignment horizontal="left" vertical="center" wrapText="1"/>
    </xf>
    <xf numFmtId="0" fontId="68" fillId="2" borderId="0" xfId="0" applyFont="1" applyFill="1" applyAlignment="1">
      <alignment horizontal="left" vertical="center" wrapText="1"/>
    </xf>
    <xf numFmtId="0" fontId="69" fillId="2" borderId="0" xfId="0" applyFont="1" applyFill="1" applyAlignment="1">
      <alignment horizontal="left" vertical="center" wrapText="1"/>
    </xf>
    <xf numFmtId="0" fontId="63" fillId="2" borderId="0" xfId="0" applyFont="1" applyFill="1" applyAlignment="1">
      <alignment horizontal="left" vertical="top" wrapText="1"/>
    </xf>
    <xf numFmtId="38" fontId="17" fillId="2" borderId="0" xfId="0" applyNumberFormat="1" applyFont="1" applyFill="1" applyAlignment="1">
      <alignment horizontal="right" vertical="top" wrapText="1"/>
    </xf>
    <xf numFmtId="0" fontId="70" fillId="2" borderId="0" xfId="0" applyFont="1" applyFill="1" applyAlignment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4" fillId="3" borderId="29" xfId="0" applyFont="1" applyFill="1" applyBorder="1" applyAlignment="1" applyProtection="1">
      <alignment horizontal="center" wrapText="1"/>
      <protection locked="0"/>
    </xf>
    <xf numFmtId="0" fontId="54" fillId="3" borderId="30" xfId="0" applyFont="1" applyFill="1" applyBorder="1" applyAlignment="1" applyProtection="1">
      <alignment horizontal="center" wrapText="1"/>
      <protection locked="0"/>
    </xf>
    <xf numFmtId="0" fontId="54" fillId="3" borderId="39" xfId="0" applyFont="1" applyFill="1" applyBorder="1" applyAlignment="1" applyProtection="1">
      <alignment horizontal="center" wrapText="1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right" vertical="center" wrapText="1"/>
      <protection locked="0"/>
    </xf>
    <xf numFmtId="0" fontId="14" fillId="4" borderId="12" xfId="0" applyFont="1" applyFill="1" applyBorder="1" applyAlignment="1" applyProtection="1">
      <alignment horizontal="right" vertical="center" wrapText="1"/>
      <protection locked="0"/>
    </xf>
    <xf numFmtId="0" fontId="14" fillId="4" borderId="36" xfId="0" applyFont="1" applyFill="1" applyBorder="1" applyAlignment="1" applyProtection="1">
      <alignment horizontal="right" vertical="center" wrapText="1"/>
      <protection locked="0"/>
    </xf>
    <xf numFmtId="0" fontId="14" fillId="4" borderId="13" xfId="0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 applyProtection="1">
      <alignment horizontal="right" vertical="center" wrapText="1"/>
      <protection locked="0"/>
    </xf>
    <xf numFmtId="0" fontId="14" fillId="4" borderId="35" xfId="0" applyFont="1" applyFill="1" applyBorder="1" applyAlignment="1" applyProtection="1">
      <alignment horizontal="right" vertical="center" wrapText="1"/>
      <protection locked="0"/>
    </xf>
    <xf numFmtId="0" fontId="51" fillId="4" borderId="23" xfId="0" applyFont="1" applyFill="1" applyBorder="1" applyAlignment="1" applyProtection="1">
      <alignment horizontal="center"/>
      <protection locked="0"/>
    </xf>
    <xf numFmtId="0" fontId="51" fillId="4" borderId="4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7" fillId="16" borderId="0" xfId="0" applyFont="1" applyFill="1" applyAlignment="1" applyProtection="1">
      <alignment horizontal="center"/>
      <protection locked="0"/>
    </xf>
    <xf numFmtId="0" fontId="7" fillId="16" borderId="33" xfId="0" applyFont="1" applyFill="1" applyBorder="1" applyAlignment="1" applyProtection="1">
      <alignment horizontal="center"/>
      <protection locked="0"/>
    </xf>
    <xf numFmtId="0" fontId="42" fillId="2" borderId="0" xfId="0" applyFont="1" applyFill="1" applyAlignment="1" applyProtection="1">
      <alignment horizontal="center"/>
      <protection locked="0"/>
    </xf>
    <xf numFmtId="0" fontId="42" fillId="2" borderId="22" xfId="0" applyFont="1" applyFill="1" applyBorder="1" applyAlignment="1" applyProtection="1">
      <alignment horizontal="center"/>
      <protection locked="0"/>
    </xf>
    <xf numFmtId="0" fontId="0" fillId="16" borderId="20" xfId="0" applyFill="1" applyBorder="1" applyAlignment="1" applyProtection="1">
      <alignment horizontal="center"/>
      <protection locked="0"/>
    </xf>
    <xf numFmtId="0" fontId="17" fillId="2" borderId="20" xfId="0" applyFont="1" applyFill="1" applyBorder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35" fillId="16" borderId="29" xfId="0" applyFont="1" applyFill="1" applyBorder="1" applyAlignment="1" applyProtection="1">
      <alignment horizontal="center" vertical="center" wrapText="1"/>
      <protection locked="0"/>
    </xf>
    <xf numFmtId="0" fontId="35" fillId="16" borderId="30" xfId="0" applyFont="1" applyFill="1" applyBorder="1" applyAlignment="1" applyProtection="1">
      <alignment horizontal="center" vertical="center" wrapText="1"/>
      <protection locked="0"/>
    </xf>
    <xf numFmtId="0" fontId="35" fillId="16" borderId="31" xfId="0" applyFont="1" applyFill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P3229"/>
  <sheetViews>
    <sheetView tabSelected="1" zoomScale="115" zoomScaleNormal="115" workbookViewId="0">
      <pane ySplit="11" topLeftCell="A12" activePane="bottomLeft" state="frozen"/>
      <selection pane="bottomLeft" activeCell="G12" sqref="G12"/>
    </sheetView>
  </sheetViews>
  <sheetFormatPr defaultColWidth="10.6640625" defaultRowHeight="11.25" outlineLevelRow="5" x14ac:dyDescent="0.2"/>
  <cols>
    <col min="1" max="1" width="1.83203125" customWidth="1"/>
    <col min="2" max="2" width="63.1640625" style="1" customWidth="1"/>
    <col min="3" max="3" width="17.5" style="1" customWidth="1"/>
    <col min="4" max="4" width="14" style="1" customWidth="1"/>
    <col min="5" max="5" width="13.5" style="22" customWidth="1"/>
    <col min="6" max="6" width="9" customWidth="1"/>
    <col min="7" max="7" width="11" style="25" customWidth="1"/>
    <col min="8" max="8" width="10.6640625" style="101" customWidth="1"/>
    <col min="9" max="9" width="10.6640625" style="106" customWidth="1"/>
    <col min="10" max="10" width="15.5" style="119" hidden="1" customWidth="1"/>
    <col min="11" max="13" width="10.6640625" style="119" hidden="1" customWidth="1"/>
    <col min="14" max="14" width="25" style="61" customWidth="1"/>
    <col min="15" max="15" width="10.6640625" style="61" customWidth="1"/>
    <col min="16" max="16" width="10.6640625" style="20" customWidth="1"/>
  </cols>
  <sheetData>
    <row r="1" spans="1:16" s="10" customFormat="1" ht="21.75" customHeight="1" collapsed="1" thickBot="1" x14ac:dyDescent="0.25">
      <c r="B1" s="156" t="s">
        <v>18</v>
      </c>
      <c r="C1" s="85" t="s">
        <v>8</v>
      </c>
      <c r="D1" s="175" t="s">
        <v>4623</v>
      </c>
      <c r="E1" s="176"/>
      <c r="F1" s="84"/>
      <c r="G1" s="157" t="s">
        <v>4624</v>
      </c>
      <c r="H1" s="113" t="s">
        <v>4622</v>
      </c>
      <c r="I1" s="112"/>
      <c r="J1" s="116"/>
      <c r="K1" s="116"/>
      <c r="L1" s="116"/>
      <c r="M1" s="116"/>
      <c r="N1" s="112"/>
      <c r="O1" s="112"/>
      <c r="P1" s="112"/>
    </row>
    <row r="2" spans="1:16" s="10" customFormat="1" ht="13.5" hidden="1" customHeight="1" outlineLevel="1" thickBot="1" x14ac:dyDescent="0.25">
      <c r="B2" s="156"/>
      <c r="C2" s="16" t="s">
        <v>20</v>
      </c>
      <c r="D2" s="82"/>
      <c r="E2" s="83"/>
      <c r="F2" s="15"/>
      <c r="G2" s="158"/>
      <c r="H2" s="68"/>
      <c r="I2" s="96"/>
      <c r="J2" s="116"/>
      <c r="K2" s="116"/>
      <c r="L2" s="116"/>
      <c r="M2" s="116"/>
      <c r="N2" s="62"/>
      <c r="O2" s="62"/>
      <c r="P2" s="18"/>
    </row>
    <row r="3" spans="1:16" s="10" customFormat="1" ht="14.25" hidden="1" customHeight="1" outlineLevel="1" x14ac:dyDescent="0.25">
      <c r="B3" s="11" t="s">
        <v>0</v>
      </c>
      <c r="C3" s="164" t="s">
        <v>2</v>
      </c>
      <c r="D3" s="74"/>
      <c r="E3" s="160"/>
      <c r="F3" s="161"/>
      <c r="G3" s="158"/>
      <c r="H3" s="68"/>
      <c r="I3" s="96"/>
      <c r="J3" s="116"/>
      <c r="K3" s="116"/>
      <c r="L3" s="116"/>
      <c r="M3" s="116"/>
      <c r="N3" s="62"/>
      <c r="O3" s="62"/>
      <c r="P3" s="18"/>
    </row>
    <row r="4" spans="1:16" s="10" customFormat="1" ht="12.75" hidden="1" customHeight="1" outlineLevel="1" x14ac:dyDescent="0.2">
      <c r="B4" s="12" t="s">
        <v>3</v>
      </c>
      <c r="C4" s="165"/>
      <c r="D4" s="75"/>
      <c r="E4" s="162"/>
      <c r="F4" s="163"/>
      <c r="G4" s="158"/>
      <c r="H4" s="68"/>
      <c r="I4" s="96"/>
      <c r="J4" s="116"/>
      <c r="K4" s="116"/>
      <c r="L4" s="116"/>
      <c r="M4" s="116"/>
      <c r="N4" s="62"/>
      <c r="O4" s="62"/>
      <c r="P4" s="18"/>
    </row>
    <row r="5" spans="1:16" s="10" customFormat="1" ht="12.75" hidden="1" customHeight="1" outlineLevel="1" x14ac:dyDescent="0.2">
      <c r="B5" s="12" t="s">
        <v>7</v>
      </c>
      <c r="C5" s="166" t="s">
        <v>2</v>
      </c>
      <c r="D5" s="76"/>
      <c r="E5" s="167"/>
      <c r="F5" s="168"/>
      <c r="G5" s="158"/>
      <c r="H5" s="68"/>
      <c r="I5" s="96"/>
      <c r="J5" s="116"/>
      <c r="K5" s="116"/>
      <c r="L5" s="116"/>
      <c r="M5" s="116"/>
      <c r="N5" s="62"/>
      <c r="O5" s="62"/>
      <c r="P5" s="18"/>
    </row>
    <row r="6" spans="1:16" s="10" customFormat="1" ht="12.75" hidden="1" customHeight="1" outlineLevel="1" x14ac:dyDescent="0.2">
      <c r="B6" s="13" t="s">
        <v>4</v>
      </c>
      <c r="C6" s="165"/>
      <c r="D6" s="75"/>
      <c r="E6" s="162"/>
      <c r="F6" s="163"/>
      <c r="G6" s="158"/>
      <c r="H6" s="68"/>
      <c r="I6" s="96"/>
      <c r="J6" s="116"/>
      <c r="K6" s="116"/>
      <c r="L6" s="116"/>
      <c r="M6" s="116"/>
      <c r="N6" s="62"/>
      <c r="O6" s="62"/>
      <c r="P6" s="18"/>
    </row>
    <row r="7" spans="1:16" s="14" customFormat="1" ht="12.75" hidden="1" customHeight="1" outlineLevel="1" x14ac:dyDescent="0.2">
      <c r="B7" s="12" t="s">
        <v>5</v>
      </c>
      <c r="C7" s="169" t="s">
        <v>22</v>
      </c>
      <c r="D7" s="170"/>
      <c r="E7" s="170"/>
      <c r="F7" s="171"/>
      <c r="G7" s="158"/>
      <c r="H7" s="69"/>
      <c r="I7" s="97"/>
      <c r="J7" s="139"/>
      <c r="K7" s="139"/>
      <c r="L7" s="139"/>
      <c r="M7" s="139"/>
      <c r="N7" s="63"/>
      <c r="O7" s="63"/>
      <c r="P7" s="19"/>
    </row>
    <row r="8" spans="1:16" s="14" customFormat="1" ht="12.75" hidden="1" customHeight="1" outlineLevel="1" thickBot="1" x14ac:dyDescent="0.25">
      <c r="B8" s="24" t="s">
        <v>19</v>
      </c>
      <c r="C8" s="172" t="s">
        <v>21</v>
      </c>
      <c r="D8" s="173"/>
      <c r="E8" s="173"/>
      <c r="F8" s="174"/>
      <c r="G8" s="159"/>
      <c r="H8" s="69"/>
      <c r="I8" s="97"/>
      <c r="J8" s="139"/>
      <c r="K8" s="139"/>
      <c r="L8" s="139"/>
      <c r="M8" s="139"/>
      <c r="N8" s="63"/>
      <c r="O8" s="63"/>
      <c r="P8" s="19"/>
    </row>
    <row r="9" spans="1:16" s="14" customFormat="1" ht="31.9" customHeight="1" thickBot="1" x14ac:dyDescent="0.3">
      <c r="B9" s="41" t="s">
        <v>3666</v>
      </c>
      <c r="C9" s="23" t="s">
        <v>1</v>
      </c>
      <c r="D9" s="17" t="s">
        <v>4617</v>
      </c>
      <c r="E9" s="17" t="s">
        <v>4618</v>
      </c>
      <c r="F9" s="21" t="s">
        <v>9</v>
      </c>
      <c r="G9" s="37" t="s">
        <v>6</v>
      </c>
      <c r="H9" s="100" t="s">
        <v>4625</v>
      </c>
      <c r="I9" s="98" t="s">
        <v>4621</v>
      </c>
      <c r="J9" s="140"/>
      <c r="K9" s="139"/>
      <c r="L9" s="140"/>
      <c r="M9" s="139"/>
      <c r="N9" s="118"/>
      <c r="O9" s="63"/>
      <c r="P9" s="19"/>
    </row>
    <row r="10" spans="1:16" s="14" customFormat="1" ht="39" customHeight="1" thickBot="1" x14ac:dyDescent="0.25">
      <c r="B10" s="154" t="s">
        <v>0</v>
      </c>
      <c r="C10" s="155"/>
      <c r="D10" s="155"/>
      <c r="E10" s="155"/>
      <c r="F10" s="155"/>
      <c r="G10" s="155"/>
      <c r="H10" s="155"/>
      <c r="I10" s="102"/>
      <c r="J10" s="140"/>
      <c r="K10" s="139"/>
      <c r="L10" s="140"/>
      <c r="M10" s="139"/>
      <c r="N10" s="118"/>
      <c r="O10" s="63"/>
      <c r="P10" s="19"/>
    </row>
    <row r="11" spans="1:16" s="38" customFormat="1" ht="17.45" customHeight="1" thickBot="1" x14ac:dyDescent="0.25">
      <c r="A11" s="38" t="s">
        <v>3455</v>
      </c>
      <c r="B11" s="39" t="s">
        <v>3591</v>
      </c>
      <c r="C11" s="79" t="s">
        <v>3592</v>
      </c>
      <c r="D11" s="80">
        <f>SUMPRODUCT(D12:D3198,G12:G3198)</f>
        <v>0</v>
      </c>
      <c r="E11" s="80">
        <f>SUMPRODUCT(E12:E3198,G12:G3198)</f>
        <v>0</v>
      </c>
      <c r="G11" s="81">
        <f>SUM(G12:G3198)</f>
        <v>0</v>
      </c>
      <c r="H11" s="86">
        <f>SUMPRODUCT(H12:H3198,G12:G3198)</f>
        <v>0</v>
      </c>
      <c r="I11" s="117">
        <f>SUMPRODUCT(I12:I3198,G12:G3198)</f>
        <v>0</v>
      </c>
      <c r="J11" s="140"/>
      <c r="K11" s="141"/>
      <c r="L11" s="140"/>
      <c r="M11" s="141"/>
      <c r="N11" s="118"/>
      <c r="O11" s="64"/>
      <c r="P11" s="40"/>
    </row>
    <row r="12" spans="1:16" ht="11.85" customHeight="1" x14ac:dyDescent="0.2">
      <c r="B12" s="26"/>
      <c r="C12" s="26"/>
      <c r="D12" s="26"/>
      <c r="E12" s="26"/>
      <c r="F12" s="26"/>
      <c r="G12" s="26"/>
      <c r="H12" s="26"/>
      <c r="I12" s="128"/>
      <c r="J12" s="142"/>
      <c r="K12" s="142"/>
      <c r="L12" s="142"/>
      <c r="M12" s="142"/>
      <c r="N12"/>
      <c r="O12"/>
      <c r="P12"/>
    </row>
    <row r="13" spans="1:16" ht="30" customHeight="1" outlineLevel="1" x14ac:dyDescent="0.2">
      <c r="B13" s="89" t="s">
        <v>23</v>
      </c>
      <c r="C13" s="89"/>
      <c r="D13" s="89"/>
      <c r="E13" s="89"/>
      <c r="F13" s="89"/>
      <c r="G13" s="89"/>
      <c r="H13" s="89"/>
      <c r="I13" s="129"/>
      <c r="J13" s="143"/>
      <c r="K13" s="143"/>
      <c r="L13" s="143"/>
      <c r="M13" s="143"/>
      <c r="N13"/>
      <c r="O13"/>
      <c r="P13"/>
    </row>
    <row r="14" spans="1:16" ht="12.6" customHeight="1" outlineLevel="2" x14ac:dyDescent="0.2">
      <c r="B14" s="27" t="s">
        <v>24</v>
      </c>
      <c r="C14" s="28"/>
      <c r="D14" s="28"/>
      <c r="E14" s="28"/>
      <c r="F14" s="28"/>
      <c r="G14" s="28"/>
      <c r="H14" s="28"/>
      <c r="I14" s="130"/>
      <c r="J14" s="144"/>
      <c r="K14" s="144"/>
      <c r="L14" s="144"/>
      <c r="M14" s="144"/>
      <c r="N14"/>
      <c r="O14"/>
      <c r="P14"/>
    </row>
    <row r="15" spans="1:16" ht="23.85" customHeight="1" outlineLevel="3" x14ac:dyDescent="0.2">
      <c r="B15" s="32" t="s">
        <v>25</v>
      </c>
      <c r="C15" s="33"/>
      <c r="D15" s="33"/>
      <c r="E15" s="33"/>
      <c r="F15" s="33"/>
      <c r="G15" s="33"/>
      <c r="H15" s="33"/>
      <c r="I15" s="131"/>
      <c r="J15" s="144"/>
      <c r="K15" s="144"/>
      <c r="L15" s="144"/>
      <c r="M15" s="144"/>
      <c r="N15"/>
      <c r="O15"/>
      <c r="P15"/>
    </row>
    <row r="16" spans="1:16" ht="22.35" customHeight="1" outlineLevel="4" x14ac:dyDescent="0.2">
      <c r="B16" s="90" t="str">
        <f t="shared" ref="B16:B30" si="0">HYPERLINK(CONCATENATE("http://belpult.by/site_search?search_term=",C16),M16)</f>
        <v xml:space="preserve">                ClickPdu для RM-L1153+3 для POLAR HYUNDAI/SHIVAKI/ERISON/AKAI/MYSTERY (серия HOD1186)</v>
      </c>
      <c r="C16" s="94" t="s">
        <v>3339</v>
      </c>
      <c r="D16" s="93">
        <v>11.58</v>
      </c>
      <c r="E16" s="93">
        <f t="shared" ref="E16" si="1">D16*1.2</f>
        <v>13.895999999999999</v>
      </c>
      <c r="F16" s="92" t="s">
        <v>26</v>
      </c>
      <c r="H16" s="88">
        <f t="shared" ref="H16:H79" si="2">I16*1.2</f>
        <v>10.956000000000001</v>
      </c>
      <c r="I16" s="99">
        <v>9.1300000000000008</v>
      </c>
      <c r="J16" s="145">
        <v>6972401118100</v>
      </c>
      <c r="K16" s="145">
        <v>47</v>
      </c>
      <c r="M16" s="142" t="s">
        <v>3547</v>
      </c>
      <c r="N16"/>
      <c r="O16"/>
      <c r="P16"/>
    </row>
    <row r="17" spans="2:16" ht="22.35" customHeight="1" outlineLevel="4" x14ac:dyDescent="0.2">
      <c r="B17" s="56" t="str">
        <f t="shared" si="0"/>
        <v xml:space="preserve">                Huayu CLICKPDU RS41 SMART ( RS41SMART ) универсальный пульт (серия HOD1196)</v>
      </c>
      <c r="C17" s="29" t="s">
        <v>2918</v>
      </c>
      <c r="D17" s="78" t="s">
        <v>4619</v>
      </c>
      <c r="E17" s="77" t="s">
        <v>4620</v>
      </c>
      <c r="F17" s="31" t="s">
        <v>26</v>
      </c>
      <c r="H17" s="88">
        <f t="shared" si="2"/>
        <v>9.3360000000000003</v>
      </c>
      <c r="I17" s="99">
        <v>7.78</v>
      </c>
      <c r="J17" s="145">
        <v>6972401118636</v>
      </c>
      <c r="K17" s="146"/>
      <c r="M17" s="142" t="s">
        <v>2917</v>
      </c>
      <c r="N17"/>
      <c r="O17"/>
      <c r="P17"/>
    </row>
    <row r="18" spans="2:16" ht="22.35" customHeight="1" outlineLevel="4" x14ac:dyDescent="0.2">
      <c r="B18" s="90" t="str">
        <f t="shared" si="0"/>
        <v xml:space="preserve">                Huayu for HORIZONT/VITYAZ/IZUMI/POLAR  RM-L1057 универсальный пульт (серия HOD1024)</v>
      </c>
      <c r="C18" s="94" t="s">
        <v>2686</v>
      </c>
      <c r="D18" s="93">
        <v>9.64</v>
      </c>
      <c r="E18" s="93">
        <f t="shared" ref="E18" si="3">D18*1.2</f>
        <v>11.568</v>
      </c>
      <c r="F18" s="31" t="s">
        <v>26</v>
      </c>
      <c r="H18" s="88">
        <f t="shared" si="2"/>
        <v>9.4559999999999995</v>
      </c>
      <c r="I18" s="99">
        <v>7.88</v>
      </c>
      <c r="J18" s="145">
        <v>6972401117684</v>
      </c>
      <c r="K18" s="146"/>
      <c r="M18" s="142" t="s">
        <v>2685</v>
      </c>
      <c r="N18"/>
      <c r="O18"/>
      <c r="P18"/>
    </row>
    <row r="19" spans="2:16" ht="22.35" customHeight="1" outlineLevel="4" x14ac:dyDescent="0.2">
      <c r="B19" s="56" t="str">
        <f t="shared" si="0"/>
        <v xml:space="preserve">                Huayu for HORIZONT/VITYAZ/Supra RM-L1097 универсальный  пульт(серия HOD1023)</v>
      </c>
      <c r="C19" s="29" t="s">
        <v>2717</v>
      </c>
      <c r="D19" s="78" t="s">
        <v>4619</v>
      </c>
      <c r="E19" s="77" t="s">
        <v>4620</v>
      </c>
      <c r="F19" s="31" t="s">
        <v>26</v>
      </c>
      <c r="H19" s="88">
        <f t="shared" si="2"/>
        <v>11.04</v>
      </c>
      <c r="I19" s="99">
        <v>9.1999999999999993</v>
      </c>
      <c r="J19" s="145">
        <v>6972401117592</v>
      </c>
      <c r="K19" s="146"/>
      <c r="M19" s="142" t="s">
        <v>2716</v>
      </c>
      <c r="N19"/>
      <c r="O19"/>
      <c r="P19"/>
    </row>
    <row r="20" spans="2:16" ht="22.35" customHeight="1" outlineLevel="4" x14ac:dyDescent="0.2">
      <c r="B20" s="90" t="str">
        <f t="shared" si="0"/>
        <v xml:space="preserve">                Huayu for LCD TV RM-L1050 корпус HISENSE EN-32961HS  универсальный пульт (серия HRM903)</v>
      </c>
      <c r="C20" s="94" t="s">
        <v>2742</v>
      </c>
      <c r="D20" s="93">
        <v>9.7200000000000006</v>
      </c>
      <c r="E20" s="93">
        <f t="shared" ref="E20" si="4">D20*1.2</f>
        <v>11.664</v>
      </c>
      <c r="F20" s="92" t="s">
        <v>26</v>
      </c>
      <c r="H20" s="88">
        <f t="shared" si="2"/>
        <v>9.7199999999999989</v>
      </c>
      <c r="I20" s="99">
        <v>8.1</v>
      </c>
      <c r="J20" s="145">
        <v>6934086691781</v>
      </c>
      <c r="K20" s="145">
        <v>1</v>
      </c>
      <c r="M20" s="142" t="s">
        <v>2741</v>
      </c>
      <c r="N20"/>
      <c r="O20"/>
      <c r="P20"/>
    </row>
    <row r="21" spans="2:16" ht="22.35" customHeight="1" outlineLevel="4" x14ac:dyDescent="0.2">
      <c r="B21" s="56" t="str">
        <f t="shared" si="0"/>
        <v xml:space="preserve">                Huayu for Skyworth RM-L1592 LCD TV универсальный пульт (серия HRM1663)</v>
      </c>
      <c r="C21" s="29" t="s">
        <v>3110</v>
      </c>
      <c r="D21" s="78" t="s">
        <v>4619</v>
      </c>
      <c r="E21" s="77" t="s">
        <v>4620</v>
      </c>
      <c r="F21" s="31" t="s">
        <v>26</v>
      </c>
      <c r="H21" s="88">
        <f t="shared" si="2"/>
        <v>8.9760000000000009</v>
      </c>
      <c r="I21" s="99">
        <v>7.48</v>
      </c>
      <c r="J21" s="145">
        <v>6972401110128</v>
      </c>
      <c r="K21" s="146"/>
      <c r="M21" s="142" t="s">
        <v>3194</v>
      </c>
      <c r="N21"/>
      <c r="O21"/>
      <c r="P21"/>
    </row>
    <row r="22" spans="2:16" ht="22.35" customHeight="1" outlineLevel="4" x14ac:dyDescent="0.2">
      <c r="B22" s="56" t="str">
        <f t="shared" si="0"/>
        <v xml:space="preserve">                Huayu for Skyworth RM-L1659универсальный пульт для TV (серия HRM1822)</v>
      </c>
      <c r="C22" s="29" t="s">
        <v>4163</v>
      </c>
      <c r="D22" s="78" t="s">
        <v>4619</v>
      </c>
      <c r="E22" s="77" t="s">
        <v>4620</v>
      </c>
      <c r="F22" s="31" t="s">
        <v>26</v>
      </c>
      <c r="H22" s="88">
        <f t="shared" si="2"/>
        <v>9.36</v>
      </c>
      <c r="I22" s="99">
        <v>7.8</v>
      </c>
      <c r="J22" s="145">
        <v>6972401118650</v>
      </c>
      <c r="K22" s="146"/>
      <c r="M22" s="142" t="s">
        <v>4177</v>
      </c>
      <c r="N22"/>
      <c r="O22"/>
      <c r="P22"/>
    </row>
    <row r="23" spans="2:16" ht="22.35" customHeight="1" outlineLevel="4" x14ac:dyDescent="0.2">
      <c r="B23" s="56" t="str">
        <f t="shared" si="0"/>
        <v xml:space="preserve">                Huayu for VESTEL  RM-L1385  универсальный пульт (серия HRM1493)</v>
      </c>
      <c r="C23" s="29" t="s">
        <v>28</v>
      </c>
      <c r="D23" s="78" t="s">
        <v>4619</v>
      </c>
      <c r="E23" s="77" t="s">
        <v>4620</v>
      </c>
      <c r="F23" s="31" t="s">
        <v>26</v>
      </c>
      <c r="H23" s="88">
        <f t="shared" si="2"/>
        <v>8.484</v>
      </c>
      <c r="I23" s="99">
        <v>7.07</v>
      </c>
      <c r="J23" s="145">
        <v>6974086693798</v>
      </c>
      <c r="K23" s="146"/>
      <c r="M23" s="142" t="s">
        <v>27</v>
      </c>
      <c r="N23"/>
      <c r="O23"/>
      <c r="P23"/>
    </row>
    <row r="24" spans="2:16" ht="22.35" customHeight="1" outlineLevel="4" x14ac:dyDescent="0.2">
      <c r="B24" s="56" t="str">
        <f t="shared" si="0"/>
        <v xml:space="preserve">                Huayu RM-L1130+12  униврс. для LCD LED TV ( RM-L1130+8 ver.2022 ) (серия HRM1594)</v>
      </c>
      <c r="C24" s="29" t="s">
        <v>4180</v>
      </c>
      <c r="D24" s="78" t="s">
        <v>4619</v>
      </c>
      <c r="E24" s="77" t="s">
        <v>4620</v>
      </c>
      <c r="F24" s="31" t="s">
        <v>26</v>
      </c>
      <c r="H24" s="88">
        <f t="shared" si="2"/>
        <v>8.363999999999999</v>
      </c>
      <c r="I24" s="99">
        <v>6.97</v>
      </c>
      <c r="J24" s="145">
        <v>6972401118179</v>
      </c>
      <c r="K24" s="146"/>
      <c r="M24" s="142" t="s">
        <v>4608</v>
      </c>
      <c r="N24"/>
      <c r="O24"/>
      <c r="P24"/>
    </row>
    <row r="25" spans="2:16" ht="22.35" customHeight="1" outlineLevel="4" x14ac:dyDescent="0.2">
      <c r="B25" s="90" t="str">
        <f t="shared" si="0"/>
        <v xml:space="preserve">                Huayu RM-L1130+8 универсальный для LCD LED ТV корпус MYSTERY MTV-2622LW (серия HRM1342)</v>
      </c>
      <c r="C25" s="94" t="s">
        <v>30</v>
      </c>
      <c r="D25" s="93">
        <v>10.54</v>
      </c>
      <c r="E25" s="93">
        <f t="shared" ref="E25" si="5">D25*1.2</f>
        <v>12.647999999999998</v>
      </c>
      <c r="F25" s="92" t="s">
        <v>26</v>
      </c>
      <c r="H25" s="88">
        <f t="shared" si="2"/>
        <v>9.24</v>
      </c>
      <c r="I25" s="99">
        <v>7.7</v>
      </c>
      <c r="J25" s="145">
        <v>6972401110029</v>
      </c>
      <c r="K25" s="145">
        <v>2</v>
      </c>
      <c r="M25" s="142" t="s">
        <v>29</v>
      </c>
      <c r="N25"/>
      <c r="O25"/>
      <c r="P25"/>
    </row>
    <row r="26" spans="2:16" ht="22.35" customHeight="1" outlineLevel="4" x14ac:dyDescent="0.2">
      <c r="B26" s="56" t="str">
        <f t="shared" si="0"/>
        <v xml:space="preserve">                Huayu RM-L1195+ универсальный для ТВ корпус AA59-00581A (серия HRM1349)</v>
      </c>
      <c r="C26" s="29" t="s">
        <v>32</v>
      </c>
      <c r="D26" s="78" t="s">
        <v>4619</v>
      </c>
      <c r="E26" s="77" t="s">
        <v>4620</v>
      </c>
      <c r="F26" s="31" t="s">
        <v>26</v>
      </c>
      <c r="H26" s="88">
        <f t="shared" si="2"/>
        <v>9</v>
      </c>
      <c r="I26" s="99">
        <v>7.5</v>
      </c>
      <c r="J26" s="145">
        <v>6972401110371</v>
      </c>
      <c r="K26" s="146"/>
      <c r="M26" s="142" t="s">
        <v>31</v>
      </c>
      <c r="O26"/>
      <c r="P26"/>
    </row>
    <row r="27" spans="2:16" ht="22.35" customHeight="1" outlineLevel="4" x14ac:dyDescent="0.2">
      <c r="B27" s="56" t="str">
        <f t="shared" si="0"/>
        <v xml:space="preserve">                Huayu RM-L1195+12 black ver.2022 универсальный для LCD ТВ корпус AA59-00581A  (серия HRM1598)</v>
      </c>
      <c r="C27" s="29" t="s">
        <v>3681</v>
      </c>
      <c r="D27" s="78" t="s">
        <v>4619</v>
      </c>
      <c r="E27" s="77" t="s">
        <v>4620</v>
      </c>
      <c r="F27" s="31" t="s">
        <v>26</v>
      </c>
      <c r="H27" s="88">
        <f t="shared" si="2"/>
        <v>8.0039999999999996</v>
      </c>
      <c r="I27" s="99">
        <v>6.67</v>
      </c>
      <c r="J27" s="145">
        <v>6972401118216</v>
      </c>
      <c r="K27" s="146"/>
      <c r="M27" s="142" t="s">
        <v>3680</v>
      </c>
      <c r="N27" s="107" t="s">
        <v>4928</v>
      </c>
      <c r="O27"/>
      <c r="P27"/>
    </row>
    <row r="28" spans="2:16" ht="22.35" customHeight="1" outlineLevel="4" x14ac:dyDescent="0.2">
      <c r="B28" s="90" t="str">
        <f t="shared" si="0"/>
        <v xml:space="preserve">                Huayu RM-L1316 универсальный пульт (серия HRM1437)</v>
      </c>
      <c r="C28" s="94" t="s">
        <v>2719</v>
      </c>
      <c r="D28" s="93">
        <v>9.66</v>
      </c>
      <c r="E28" s="93">
        <f t="shared" ref="E28" si="6">D28*1.2</f>
        <v>11.592000000000001</v>
      </c>
      <c r="F28" s="92" t="s">
        <v>26</v>
      </c>
      <c r="H28" s="88">
        <f t="shared" si="2"/>
        <v>9.66</v>
      </c>
      <c r="I28" s="99">
        <v>8.0500000000000007</v>
      </c>
      <c r="J28" s="145">
        <v>6972401110630</v>
      </c>
      <c r="K28" s="145">
        <v>6</v>
      </c>
      <c r="M28" s="142" t="s">
        <v>2718</v>
      </c>
      <c r="N28"/>
      <c r="O28"/>
      <c r="P28"/>
    </row>
    <row r="29" spans="2:16" ht="22.35" customHeight="1" outlineLevel="4" x14ac:dyDescent="0.2">
      <c r="B29" s="56" t="str">
        <f t="shared" si="0"/>
        <v xml:space="preserve">                Huayu RM-L1376M универсальный пульт для TV корпус пульта как LG AKB73715603 (серия HRM1477)</v>
      </c>
      <c r="C29" s="29" t="s">
        <v>5077</v>
      </c>
      <c r="D29" s="78" t="s">
        <v>4619</v>
      </c>
      <c r="E29" s="77" t="s">
        <v>4620</v>
      </c>
      <c r="F29" s="31"/>
      <c r="H29" s="88">
        <f t="shared" si="2"/>
        <v>6.48</v>
      </c>
      <c r="I29" s="99">
        <v>5.4</v>
      </c>
      <c r="J29" s="142"/>
      <c r="K29" s="146"/>
      <c r="M29" s="142" t="s">
        <v>5076</v>
      </c>
      <c r="N29"/>
      <c r="O29"/>
      <c r="P29"/>
    </row>
    <row r="30" spans="2:16" ht="11.85" customHeight="1" outlineLevel="4" x14ac:dyDescent="0.2">
      <c r="B30" s="56" t="str">
        <f t="shared" si="0"/>
        <v xml:space="preserve">                Huayu для VESTEL RM-L1200 TV  (серия HRM1488)</v>
      </c>
      <c r="C30" s="29" t="s">
        <v>3348</v>
      </c>
      <c r="D30" s="78" t="s">
        <v>4619</v>
      </c>
      <c r="E30" s="77" t="s">
        <v>4620</v>
      </c>
      <c r="F30" s="31" t="s">
        <v>26</v>
      </c>
      <c r="H30" s="88">
        <f t="shared" si="2"/>
        <v>8.5920000000000005</v>
      </c>
      <c r="I30" s="99">
        <v>7.16</v>
      </c>
      <c r="J30" s="145">
        <v>6972401117653</v>
      </c>
      <c r="K30" s="146"/>
      <c r="M30" s="142" t="s">
        <v>3417</v>
      </c>
      <c r="N30"/>
      <c r="O30"/>
      <c r="P30"/>
    </row>
    <row r="31" spans="2:16" ht="23.85" customHeight="1" outlineLevel="3" x14ac:dyDescent="0.2">
      <c r="B31" s="32" t="s">
        <v>33</v>
      </c>
      <c r="C31" s="33"/>
      <c r="D31" s="33"/>
      <c r="E31" s="33"/>
      <c r="F31" s="33"/>
      <c r="G31" s="33"/>
      <c r="H31" s="33"/>
      <c r="I31" s="131"/>
      <c r="J31" s="144"/>
      <c r="K31" s="144"/>
      <c r="L31" s="144"/>
      <c r="M31" s="144"/>
      <c r="N31"/>
      <c r="O31"/>
      <c r="P31"/>
    </row>
    <row r="32" spans="2:16" ht="22.35" customHeight="1" outlineLevel="4" x14ac:dyDescent="0.2">
      <c r="B32" s="56" t="str">
        <f t="shared" ref="B32:B92" si="7">HYPERLINK(CONCATENATE("http://belpult.by/site_search?search_term=",C32),M32)</f>
        <v xml:space="preserve">                ПДУ для  VITYAZ / hi / V-HOME / NOVEX / DEXP AN-1603 (AN1603) (voice , с голосовой функцией )</v>
      </c>
      <c r="C32" s="29" t="s">
        <v>3821</v>
      </c>
      <c r="D32" s="78" t="s">
        <v>4619</v>
      </c>
      <c r="E32" s="77" t="s">
        <v>4620</v>
      </c>
      <c r="F32" s="31" t="s">
        <v>26</v>
      </c>
      <c r="H32" s="88">
        <f t="shared" si="2"/>
        <v>51.359999999999992</v>
      </c>
      <c r="I32" s="99">
        <v>42.8</v>
      </c>
      <c r="J32" s="145">
        <v>6931956800786</v>
      </c>
      <c r="K32" s="146"/>
      <c r="M32" s="142" t="s">
        <v>3822</v>
      </c>
      <c r="N32"/>
      <c r="O32"/>
      <c r="P32"/>
    </row>
    <row r="33" spans="2:16" ht="11.85" customHeight="1" outlineLevel="4" x14ac:dyDescent="0.2">
      <c r="B33" s="56" t="str">
        <f t="shared" si="7"/>
        <v xml:space="preserve">                ПДУ для Erisson / Fusion RC-E23 ic (серия HOB906)</v>
      </c>
      <c r="C33" s="29" t="s">
        <v>4937</v>
      </c>
      <c r="D33" s="78" t="s">
        <v>4619</v>
      </c>
      <c r="E33" s="77" t="s">
        <v>4620</v>
      </c>
      <c r="F33" s="31" t="s">
        <v>26</v>
      </c>
      <c r="H33" s="88">
        <f t="shared" si="2"/>
        <v>6.323999999999999</v>
      </c>
      <c r="I33" s="99">
        <v>5.27</v>
      </c>
      <c r="J33" s="142"/>
      <c r="K33" s="146"/>
      <c r="M33" s="142" t="s">
        <v>4936</v>
      </c>
      <c r="N33"/>
      <c r="O33"/>
      <c r="P33"/>
    </row>
    <row r="34" spans="2:16" ht="22.35" customHeight="1" outlineLevel="4" x14ac:dyDescent="0.2">
      <c r="B34" s="90" t="str">
        <f t="shared" si="7"/>
        <v xml:space="preserve">                ПДУ для FUSION HY-079 (FLTV-32T24) ic  (серия HOB1104)</v>
      </c>
      <c r="C34" s="94" t="s">
        <v>35</v>
      </c>
      <c r="D34" s="93">
        <v>8.33</v>
      </c>
      <c r="E34" s="93">
        <f t="shared" ref="E34" si="8">D34*1.2</f>
        <v>9.9960000000000004</v>
      </c>
      <c r="F34" s="92" t="s">
        <v>26</v>
      </c>
      <c r="H34" s="88">
        <f t="shared" si="2"/>
        <v>8.3279999999999994</v>
      </c>
      <c r="I34" s="99">
        <v>6.94</v>
      </c>
      <c r="J34" s="145">
        <v>2000230094662</v>
      </c>
      <c r="K34" s="145">
        <v>1</v>
      </c>
      <c r="M34" s="142" t="s">
        <v>34</v>
      </c>
      <c r="N34"/>
      <c r="O34"/>
      <c r="P34"/>
    </row>
    <row r="35" spans="2:16" ht="22.35" customHeight="1" outlineLevel="4" x14ac:dyDescent="0.2">
      <c r="B35" s="56" t="str">
        <f t="shared" si="7"/>
        <v xml:space="preserve">                ПДУ для Harper 42F660T ic LCD TV (серия HOB1575)</v>
      </c>
      <c r="C35" s="29" t="s">
        <v>4610</v>
      </c>
      <c r="D35" s="78" t="s">
        <v>4619</v>
      </c>
      <c r="E35" s="77" t="s">
        <v>4620</v>
      </c>
      <c r="F35" s="31" t="s">
        <v>26</v>
      </c>
      <c r="H35" s="88">
        <f t="shared" si="2"/>
        <v>7.032</v>
      </c>
      <c r="I35" s="99">
        <v>5.86</v>
      </c>
      <c r="J35" s="145">
        <v>6972401119039</v>
      </c>
      <c r="K35" s="146"/>
      <c r="M35" s="142" t="s">
        <v>4609</v>
      </c>
      <c r="N35"/>
      <c r="O35"/>
      <c r="P35"/>
    </row>
    <row r="36" spans="2:16" ht="22.35" customHeight="1" outlineLevel="4" x14ac:dyDescent="0.2">
      <c r="B36" s="56" t="str">
        <f t="shared" si="7"/>
        <v xml:space="preserve">                ПДУ для Harper 55F470T ic LCD TV (серия HOB2003)</v>
      </c>
      <c r="C36" s="29" t="s">
        <v>3343</v>
      </c>
      <c r="D36" s="78" t="s">
        <v>4619</v>
      </c>
      <c r="E36" s="77" t="s">
        <v>4620</v>
      </c>
      <c r="F36" s="31" t="s">
        <v>26</v>
      </c>
      <c r="H36" s="88">
        <f t="shared" si="2"/>
        <v>8.2319999999999993</v>
      </c>
      <c r="I36" s="99">
        <v>6.86</v>
      </c>
      <c r="J36" s="145">
        <v>6972401116984</v>
      </c>
      <c r="K36" s="146"/>
      <c r="M36" s="142" t="s">
        <v>3418</v>
      </c>
      <c r="N36"/>
      <c r="O36"/>
      <c r="P36"/>
    </row>
    <row r="37" spans="2:16" ht="22.35" customHeight="1" outlineLevel="4" x14ac:dyDescent="0.2">
      <c r="B37" s="90" t="str">
        <f t="shared" si="7"/>
        <v xml:space="preserve">                ПДУ для Harper NH400UD (R20130427) ic LCD SMART TV (серия HOB2032)</v>
      </c>
      <c r="C37" s="94" t="s">
        <v>3113</v>
      </c>
      <c r="D37" s="93">
        <v>8.48</v>
      </c>
      <c r="E37" s="93">
        <f t="shared" ref="E37" si="9">D37*1.2</f>
        <v>10.176</v>
      </c>
      <c r="F37" s="92" t="s">
        <v>26</v>
      </c>
      <c r="H37" s="88">
        <f t="shared" si="2"/>
        <v>8.484</v>
      </c>
      <c r="I37" s="99">
        <v>7.07</v>
      </c>
      <c r="J37" s="145">
        <v>2000396983855</v>
      </c>
      <c r="K37" s="145">
        <v>1</v>
      </c>
      <c r="M37" s="142" t="s">
        <v>3196</v>
      </c>
      <c r="N37"/>
      <c r="O37"/>
      <c r="P37"/>
    </row>
    <row r="38" spans="2:16" ht="22.35" customHeight="1" outlineLevel="4" x14ac:dyDescent="0.2">
      <c r="B38" s="56" t="str">
        <f t="shared" si="7"/>
        <v xml:space="preserve">                ПДУ для Harper Y-72C2-B ECON/ Skyline/ DEXP ic (серия HOB3011)</v>
      </c>
      <c r="C38" s="29" t="s">
        <v>3344</v>
      </c>
      <c r="D38" s="78" t="s">
        <v>4619</v>
      </c>
      <c r="E38" s="77" t="s">
        <v>4620</v>
      </c>
      <c r="F38" s="31" t="s">
        <v>26</v>
      </c>
      <c r="H38" s="88">
        <f t="shared" si="2"/>
        <v>8.16</v>
      </c>
      <c r="I38" s="99">
        <v>6.8</v>
      </c>
      <c r="J38" s="145">
        <v>6931956801547</v>
      </c>
      <c r="K38" s="146"/>
      <c r="M38" s="142" t="s">
        <v>3419</v>
      </c>
      <c r="N38"/>
      <c r="O38"/>
      <c r="P38"/>
    </row>
    <row r="39" spans="2:16" ht="22.35" customHeight="1" outlineLevel="4" x14ac:dyDescent="0.2">
      <c r="B39" s="56" t="str">
        <f t="shared" si="7"/>
        <v xml:space="preserve">                ПДУ для HORIZONT RC-A3-01/Shivaki RC-01 ic (серия  HOB231)</v>
      </c>
      <c r="C39" s="29" t="s">
        <v>3296</v>
      </c>
      <c r="D39" s="78" t="s">
        <v>4619</v>
      </c>
      <c r="E39" s="77" t="s">
        <v>4620</v>
      </c>
      <c r="F39" s="31" t="s">
        <v>26</v>
      </c>
      <c r="H39" s="88">
        <f t="shared" si="2"/>
        <v>8.3279999999999994</v>
      </c>
      <c r="I39" s="99">
        <v>6.94</v>
      </c>
      <c r="J39" s="145">
        <v>6972401119923</v>
      </c>
      <c r="K39" s="146"/>
      <c r="M39" s="142" t="s">
        <v>3297</v>
      </c>
      <c r="N39"/>
      <c r="O39"/>
      <c r="P39"/>
    </row>
    <row r="40" spans="2:16" ht="22.35" customHeight="1" outlineLevel="4" x14ac:dyDescent="0.2">
      <c r="B40" s="90" t="str">
        <f t="shared" si="7"/>
        <v xml:space="preserve">                ПДУ для HORIZONT/Hyndai Hyundai YC-53-5  ic (серия HOB1020)</v>
      </c>
      <c r="C40" s="94" t="s">
        <v>37</v>
      </c>
      <c r="D40" s="93">
        <v>8.84</v>
      </c>
      <c r="E40" s="93">
        <f t="shared" ref="E40" si="10">D40*1.2</f>
        <v>10.607999999999999</v>
      </c>
      <c r="F40" s="92" t="s">
        <v>26</v>
      </c>
      <c r="H40" s="88">
        <f t="shared" si="2"/>
        <v>8.363999999999999</v>
      </c>
      <c r="I40" s="99">
        <v>6.97</v>
      </c>
      <c r="J40" s="145">
        <v>2000000001449</v>
      </c>
      <c r="K40" s="145">
        <v>4</v>
      </c>
      <c r="M40" s="142" t="s">
        <v>36</v>
      </c>
      <c r="N40"/>
      <c r="O40"/>
      <c r="P40"/>
    </row>
    <row r="41" spans="2:16" ht="22.35" customHeight="1" outlineLevel="4" x14ac:dyDescent="0.2">
      <c r="B41" s="56" t="str">
        <f t="shared" si="7"/>
        <v xml:space="preserve">                ПДУ для HORIZONT/Shivaki YC53-215A (STV-24LED3) (DK-002 )ic (серия HOB8278)</v>
      </c>
      <c r="C41" s="30">
        <v>12036</v>
      </c>
      <c r="D41" s="78" t="s">
        <v>4619</v>
      </c>
      <c r="E41" s="77" t="s">
        <v>4620</v>
      </c>
      <c r="F41" s="31" t="s">
        <v>26</v>
      </c>
      <c r="H41" s="88">
        <f t="shared" si="2"/>
        <v>6.9359999999999999</v>
      </c>
      <c r="I41" s="99">
        <v>5.78</v>
      </c>
      <c r="J41" s="145">
        <v>2000230092231</v>
      </c>
      <c r="K41" s="146"/>
      <c r="M41" s="142" t="s">
        <v>38</v>
      </c>
      <c r="N41"/>
      <c r="O41"/>
      <c r="P41"/>
    </row>
    <row r="42" spans="2:16" ht="11.85" customHeight="1" outlineLevel="4" x14ac:dyDescent="0.2">
      <c r="B42" s="90" t="str">
        <f t="shared" si="7"/>
        <v xml:space="preserve">                ПДУ для HORIZONT/Supra RC25b ic (серия HOB904)</v>
      </c>
      <c r="C42" s="94" t="s">
        <v>40</v>
      </c>
      <c r="D42" s="93">
        <v>9.4</v>
      </c>
      <c r="E42" s="93">
        <f t="shared" ref="E42" si="11">D42*1.2</f>
        <v>11.28</v>
      </c>
      <c r="F42" s="92" t="s">
        <v>26</v>
      </c>
      <c r="H42" s="88">
        <f t="shared" si="2"/>
        <v>8.2319999999999993</v>
      </c>
      <c r="I42" s="99">
        <v>6.86</v>
      </c>
      <c r="J42" s="145">
        <v>2000230093894</v>
      </c>
      <c r="K42" s="145">
        <v>7</v>
      </c>
      <c r="M42" s="142" t="s">
        <v>39</v>
      </c>
      <c r="N42"/>
      <c r="O42"/>
      <c r="P42"/>
    </row>
    <row r="43" spans="2:16" ht="22.35" customHeight="1" outlineLevel="4" x14ac:dyDescent="0.2">
      <c r="B43" s="56" t="str">
        <f t="shared" si="7"/>
        <v xml:space="preserve">                ПДУ для Horizont/Supra Y-72C / Y-72C1 ic (серия HOB357)</v>
      </c>
      <c r="C43" s="29" t="s">
        <v>42</v>
      </c>
      <c r="D43" s="78" t="s">
        <v>4619</v>
      </c>
      <c r="E43" s="77" t="s">
        <v>4620</v>
      </c>
      <c r="F43" s="31" t="s">
        <v>26</v>
      </c>
      <c r="H43" s="88">
        <f t="shared" si="2"/>
        <v>6.9359999999999999</v>
      </c>
      <c r="I43" s="99">
        <v>5.78</v>
      </c>
      <c r="J43" s="145">
        <v>6972401111002</v>
      </c>
      <c r="K43" s="146"/>
      <c r="M43" s="142" t="s">
        <v>41</v>
      </c>
      <c r="N43"/>
      <c r="O43"/>
      <c r="P43"/>
    </row>
    <row r="44" spans="2:16" ht="22.35" customHeight="1" outlineLevel="4" x14ac:dyDescent="0.2">
      <c r="B44" s="90" t="str">
        <f t="shared" si="7"/>
        <v xml:space="preserve">                ПДУ для Horizont/Supra Y-72C HOME (STV-LC40ST900FL) ic (серия HOB2135)</v>
      </c>
      <c r="C44" s="94" t="s">
        <v>44</v>
      </c>
      <c r="D44" s="93">
        <v>7.43</v>
      </c>
      <c r="E44" s="93">
        <f t="shared" ref="E44:E45" si="12">D44*1.2</f>
        <v>8.9159999999999986</v>
      </c>
      <c r="F44" s="92" t="s">
        <v>26</v>
      </c>
      <c r="H44" s="88">
        <f t="shared" si="2"/>
        <v>7.4159999999999995</v>
      </c>
      <c r="I44" s="99">
        <v>6.18</v>
      </c>
      <c r="J44" s="145">
        <v>6972401114652</v>
      </c>
      <c r="K44" s="145">
        <v>2</v>
      </c>
      <c r="M44" s="142" t="s">
        <v>43</v>
      </c>
      <c r="N44"/>
      <c r="O44"/>
      <c r="P44"/>
    </row>
    <row r="45" spans="2:16" ht="11.85" customHeight="1" outlineLevel="4" x14ac:dyDescent="0.2">
      <c r="B45" s="90" t="str">
        <f t="shared" si="7"/>
        <v xml:space="preserve">                ПДУ для Horizont/Supra Y-72C2 ic (серия HOB409)</v>
      </c>
      <c r="C45" s="94" t="s">
        <v>46</v>
      </c>
      <c r="D45" s="93">
        <v>7.39</v>
      </c>
      <c r="E45" s="93">
        <f t="shared" si="12"/>
        <v>8.8679999999999986</v>
      </c>
      <c r="F45" s="92" t="s">
        <v>26</v>
      </c>
      <c r="H45" s="88">
        <f t="shared" si="2"/>
        <v>7.3919999999999995</v>
      </c>
      <c r="I45" s="99">
        <v>6.16</v>
      </c>
      <c r="J45" s="145">
        <v>2000230093917</v>
      </c>
      <c r="K45" s="145">
        <v>1</v>
      </c>
      <c r="M45" s="142" t="s">
        <v>45</v>
      </c>
      <c r="N45"/>
      <c r="O45"/>
      <c r="P45"/>
    </row>
    <row r="46" spans="2:16" ht="11.85" customHeight="1" outlineLevel="4" x14ac:dyDescent="0.2">
      <c r="B46" s="56" t="str">
        <f t="shared" si="7"/>
        <v xml:space="preserve">                ПДУ для Horizont/Supra Y-72C3 ic (серия HOB1076)</v>
      </c>
      <c r="C46" s="29" t="s">
        <v>48</v>
      </c>
      <c r="D46" s="78" t="s">
        <v>4619</v>
      </c>
      <c r="E46" s="77" t="s">
        <v>4620</v>
      </c>
      <c r="F46" s="31" t="s">
        <v>26</v>
      </c>
      <c r="H46" s="88">
        <f t="shared" si="2"/>
        <v>7.032</v>
      </c>
      <c r="I46" s="99">
        <v>5.86</v>
      </c>
      <c r="J46" s="145">
        <v>6972401113099</v>
      </c>
      <c r="K46" s="146"/>
      <c r="M46" s="142" t="s">
        <v>47</v>
      </c>
      <c r="N46"/>
      <c r="O46"/>
      <c r="P46"/>
    </row>
    <row r="47" spans="2:16" ht="22.35" customHeight="1" outlineLevel="4" x14ac:dyDescent="0.2">
      <c r="B47" s="90" t="str">
        <f t="shared" si="7"/>
        <v xml:space="preserve">                ПДУ для HORIZONT/Supra(Hyndai) H-LCD1510 (серия HOB265)</v>
      </c>
      <c r="C47" s="94" t="s">
        <v>50</v>
      </c>
      <c r="D47" s="93">
        <v>7.94</v>
      </c>
      <c r="E47" s="93">
        <f t="shared" ref="E47:E48" si="13">D47*1.2</f>
        <v>9.5280000000000005</v>
      </c>
      <c r="F47" s="92" t="s">
        <v>26</v>
      </c>
      <c r="H47" s="88">
        <f t="shared" si="2"/>
        <v>7.944</v>
      </c>
      <c r="I47" s="99">
        <v>6.62</v>
      </c>
      <c r="J47" s="145">
        <v>6972401114676</v>
      </c>
      <c r="K47" s="145">
        <v>9</v>
      </c>
      <c r="M47" s="142" t="s">
        <v>49</v>
      </c>
      <c r="N47"/>
      <c r="O47"/>
      <c r="P47"/>
    </row>
    <row r="48" spans="2:16" ht="22.35" customHeight="1" outlineLevel="4" x14ac:dyDescent="0.2">
      <c r="B48" s="90" t="str">
        <f t="shared" si="7"/>
        <v xml:space="preserve">                ПДУ для Horizont/SUPRA/FUSION LTV-32L40B ic (серия HOB903)</v>
      </c>
      <c r="C48" s="94" t="s">
        <v>52</v>
      </c>
      <c r="D48" s="93">
        <v>9.89</v>
      </c>
      <c r="E48" s="93">
        <f t="shared" si="13"/>
        <v>11.868</v>
      </c>
      <c r="F48" s="92" t="s">
        <v>26</v>
      </c>
      <c r="H48" s="88">
        <f t="shared" si="2"/>
        <v>9.8879999999999999</v>
      </c>
      <c r="I48" s="99">
        <v>8.24</v>
      </c>
      <c r="J48" s="145">
        <v>2000230093931</v>
      </c>
      <c r="K48" s="145">
        <v>8</v>
      </c>
      <c r="M48" s="142" t="s">
        <v>51</v>
      </c>
      <c r="N48"/>
      <c r="O48"/>
      <c r="P48"/>
    </row>
    <row r="49" spans="2:16" ht="22.35" customHeight="1" outlineLevel="4" x14ac:dyDescent="0.2">
      <c r="B49" s="56" t="str">
        <f t="shared" si="7"/>
        <v xml:space="preserve">                ПДУ для HORIZONT/Supra/Hyndai H-LCDDVD3200S ic (серия HOB266)</v>
      </c>
      <c r="C49" s="29" t="s">
        <v>54</v>
      </c>
      <c r="D49" s="78" t="s">
        <v>4619</v>
      </c>
      <c r="E49" s="77" t="s">
        <v>4620</v>
      </c>
      <c r="F49" s="31" t="s">
        <v>26</v>
      </c>
      <c r="H49" s="88">
        <f t="shared" si="2"/>
        <v>8.4239999999999995</v>
      </c>
      <c r="I49" s="99">
        <v>7.02</v>
      </c>
      <c r="J49" s="145">
        <v>6972401115536</v>
      </c>
      <c r="K49" s="146"/>
      <c r="M49" s="142" t="s">
        <v>53</v>
      </c>
      <c r="N49"/>
      <c r="O49"/>
      <c r="P49"/>
    </row>
    <row r="50" spans="2:16" ht="22.35" customHeight="1" outlineLevel="4" x14ac:dyDescent="0.2">
      <c r="B50" s="90" t="str">
        <f t="shared" si="7"/>
        <v xml:space="preserve">                ПДУ для Horizont/Vityaz/Supra 210-Y8810/2 STV-LC2395WL ic (серия HOB494)</v>
      </c>
      <c r="C50" s="94" t="s">
        <v>56</v>
      </c>
      <c r="D50" s="93">
        <v>9.66</v>
      </c>
      <c r="E50" s="93">
        <f t="shared" ref="E50:E53" si="14">D50*1.2</f>
        <v>11.592000000000001</v>
      </c>
      <c r="F50" s="92" t="s">
        <v>26</v>
      </c>
      <c r="H50" s="88">
        <f t="shared" si="2"/>
        <v>9.66</v>
      </c>
      <c r="I50" s="99">
        <v>8.0500000000000007</v>
      </c>
      <c r="J50" s="145">
        <v>2000230094204</v>
      </c>
      <c r="K50" s="145">
        <v>8</v>
      </c>
      <c r="M50" s="142" t="s">
        <v>55</v>
      </c>
      <c r="N50"/>
      <c r="O50"/>
      <c r="P50"/>
    </row>
    <row r="51" spans="2:16" ht="22.35" customHeight="1" outlineLevel="4" x14ac:dyDescent="0.2">
      <c r="B51" s="90" t="str">
        <f t="shared" si="7"/>
        <v xml:space="preserve">                ПДУ для Horizont/Vityaz/Supra HOF-55D1.3 (STV-LC1995WL) ic LCD TV ic (серия HOB1005)</v>
      </c>
      <c r="C51" s="94" t="s">
        <v>58</v>
      </c>
      <c r="D51" s="93">
        <v>9.89</v>
      </c>
      <c r="E51" s="93">
        <f t="shared" si="14"/>
        <v>11.868</v>
      </c>
      <c r="F51" s="92" t="s">
        <v>26</v>
      </c>
      <c r="H51" s="88">
        <f t="shared" si="2"/>
        <v>9.8879999999999999</v>
      </c>
      <c r="I51" s="99">
        <v>8.24</v>
      </c>
      <c r="J51" s="142"/>
      <c r="K51" s="145">
        <v>2</v>
      </c>
      <c r="M51" s="142" t="s">
        <v>57</v>
      </c>
      <c r="N51"/>
      <c r="O51"/>
      <c r="P51"/>
    </row>
    <row r="52" spans="2:16" ht="22.35" customHeight="1" outlineLevel="4" x14ac:dyDescent="0.2">
      <c r="B52" s="90" t="str">
        <f t="shared" si="7"/>
        <v xml:space="preserve">                ПДУ для Horizont/Vityaz/Supra HOF10G705GPD9 ic LCD TV (серия HOB346)</v>
      </c>
      <c r="C52" s="94" t="s">
        <v>60</v>
      </c>
      <c r="D52" s="93">
        <v>9.32</v>
      </c>
      <c r="E52" s="93">
        <f t="shared" si="14"/>
        <v>11.183999999999999</v>
      </c>
      <c r="F52" s="92" t="s">
        <v>26</v>
      </c>
      <c r="H52" s="88">
        <f t="shared" si="2"/>
        <v>9.3239999999999998</v>
      </c>
      <c r="I52" s="99">
        <v>7.77</v>
      </c>
      <c r="J52" s="145">
        <v>2000230094129</v>
      </c>
      <c r="K52" s="145">
        <v>8</v>
      </c>
      <c r="M52" s="142" t="s">
        <v>59</v>
      </c>
      <c r="N52"/>
      <c r="O52"/>
      <c r="P52"/>
    </row>
    <row r="53" spans="2:16" ht="22.35" customHeight="1" outlineLevel="4" x14ac:dyDescent="0.2">
      <c r="B53" s="90" t="str">
        <f t="shared" si="7"/>
        <v xml:space="preserve">                ПДУ для Horizont/Vityaz/Supra HOF12H126GPD11 ic LCD TV ( IRBIS) (серия HOB441)</v>
      </c>
      <c r="C53" s="94" t="s">
        <v>62</v>
      </c>
      <c r="D53" s="93">
        <v>11.21</v>
      </c>
      <c r="E53" s="93">
        <f t="shared" si="14"/>
        <v>13.452</v>
      </c>
      <c r="F53" s="92" t="s">
        <v>26</v>
      </c>
      <c r="H53" s="88">
        <f t="shared" si="2"/>
        <v>11.208</v>
      </c>
      <c r="I53" s="99">
        <v>9.34</v>
      </c>
      <c r="J53" s="145">
        <v>6972401112092</v>
      </c>
      <c r="K53" s="145">
        <v>1</v>
      </c>
      <c r="M53" s="142" t="s">
        <v>61</v>
      </c>
      <c r="N53"/>
      <c r="O53"/>
      <c r="P53"/>
    </row>
    <row r="54" spans="2:16" ht="22.35" customHeight="1" outlineLevel="4" x14ac:dyDescent="0.2">
      <c r="B54" s="56" t="str">
        <f t="shared" si="7"/>
        <v xml:space="preserve">                ПДУ для Horizont/Vityaz/Supra J-1274 BLACK ic (серия HOB1006)</v>
      </c>
      <c r="C54" s="29" t="s">
        <v>64</v>
      </c>
      <c r="D54" s="78" t="s">
        <v>4619</v>
      </c>
      <c r="E54" s="77" t="s">
        <v>4620</v>
      </c>
      <c r="F54" s="31" t="s">
        <v>26</v>
      </c>
      <c r="H54" s="88">
        <f t="shared" si="2"/>
        <v>8.9760000000000009</v>
      </c>
      <c r="I54" s="99">
        <v>7.48</v>
      </c>
      <c r="J54" s="145">
        <v>2000230094143</v>
      </c>
      <c r="K54" s="146"/>
      <c r="M54" s="142" t="s">
        <v>63</v>
      </c>
      <c r="N54"/>
      <c r="O54"/>
      <c r="P54"/>
    </row>
    <row r="55" spans="2:16" ht="22.35" customHeight="1" outlineLevel="4" x14ac:dyDescent="0.2">
      <c r="B55" s="90" t="str">
        <f t="shared" si="7"/>
        <v xml:space="preserve">                ПДУ для Horizont/Vityaz/Supra RC13B (RC2b. R14b) ic (серия HOB452)</v>
      </c>
      <c r="C55" s="94" t="s">
        <v>2004</v>
      </c>
      <c r="D55" s="93">
        <v>11.95</v>
      </c>
      <c r="E55" s="93">
        <f t="shared" ref="E55:E57" si="15">D55*1.2</f>
        <v>14.339999999999998</v>
      </c>
      <c r="F55" s="92" t="s">
        <v>26</v>
      </c>
      <c r="H55" s="88">
        <f t="shared" si="2"/>
        <v>11.952</v>
      </c>
      <c r="I55" s="99">
        <v>9.9600000000000009</v>
      </c>
      <c r="J55" s="145">
        <v>6972401112108</v>
      </c>
      <c r="K55" s="145">
        <v>1</v>
      </c>
      <c r="M55" s="142" t="s">
        <v>2003</v>
      </c>
      <c r="N55"/>
      <c r="O55"/>
      <c r="P55"/>
    </row>
    <row r="56" spans="2:16" ht="22.35" customHeight="1" outlineLevel="4" x14ac:dyDescent="0.2">
      <c r="B56" s="90" t="str">
        <f t="shared" si="7"/>
        <v xml:space="preserve">                ПДУ для Horizont/Рубин RB-28D7T2C iс как оригинал функцией REC (серия HOB1196)</v>
      </c>
      <c r="C56" s="94" t="s">
        <v>66</v>
      </c>
      <c r="D56" s="93">
        <v>8.36</v>
      </c>
      <c r="E56" s="93">
        <f t="shared" si="15"/>
        <v>10.031999999999998</v>
      </c>
      <c r="F56" s="92" t="s">
        <v>26</v>
      </c>
      <c r="H56" s="88">
        <f t="shared" si="2"/>
        <v>7.944</v>
      </c>
      <c r="I56" s="99">
        <v>6.62</v>
      </c>
      <c r="J56" s="145">
        <v>6972401114485</v>
      </c>
      <c r="K56" s="145">
        <v>29</v>
      </c>
      <c r="M56" s="142" t="s">
        <v>65</v>
      </c>
      <c r="N56"/>
      <c r="O56"/>
      <c r="P56"/>
    </row>
    <row r="57" spans="2:16" ht="22.35" customHeight="1" outlineLevel="4" x14ac:dyDescent="0.2">
      <c r="B57" s="90" t="str">
        <f t="shared" si="7"/>
        <v xml:space="preserve">                ПДУ для Polar /Haier / AKAI HTR-D18A ic (серия HOB491)</v>
      </c>
      <c r="C57" s="94" t="s">
        <v>2006</v>
      </c>
      <c r="D57" s="93">
        <v>8.59</v>
      </c>
      <c r="E57" s="93">
        <f t="shared" si="15"/>
        <v>10.308</v>
      </c>
      <c r="F57" s="92" t="s">
        <v>26</v>
      </c>
      <c r="H57" s="88">
        <f t="shared" si="2"/>
        <v>8.5920000000000005</v>
      </c>
      <c r="I57" s="99">
        <v>7.16</v>
      </c>
      <c r="J57" s="145">
        <v>2000000001517</v>
      </c>
      <c r="K57" s="145">
        <v>7</v>
      </c>
      <c r="M57" s="142" t="s">
        <v>2005</v>
      </c>
      <c r="N57"/>
      <c r="O57"/>
      <c r="P57"/>
    </row>
    <row r="58" spans="2:16" ht="11.85" customHeight="1" outlineLevel="4" x14ac:dyDescent="0.2">
      <c r="B58" s="56" t="str">
        <f t="shared" si="7"/>
        <v xml:space="preserve">                ПДУ для Polar 55LTV1101 ic (серия HOB1275)</v>
      </c>
      <c r="C58" s="29" t="s">
        <v>68</v>
      </c>
      <c r="D58" s="78" t="s">
        <v>4619</v>
      </c>
      <c r="E58" s="77" t="s">
        <v>4620</v>
      </c>
      <c r="F58" s="31" t="s">
        <v>26</v>
      </c>
      <c r="H58" s="88">
        <f t="shared" si="2"/>
        <v>7.0679999999999996</v>
      </c>
      <c r="I58" s="99">
        <v>5.89</v>
      </c>
      <c r="J58" s="145">
        <v>2000230096192</v>
      </c>
      <c r="K58" s="146"/>
      <c r="M58" s="142" t="s">
        <v>67</v>
      </c>
      <c r="N58"/>
      <c r="O58"/>
      <c r="P58"/>
    </row>
    <row r="59" spans="2:16" ht="11.85" customHeight="1" outlineLevel="4" x14ac:dyDescent="0.2">
      <c r="B59" s="90" t="str">
        <f t="shared" si="7"/>
        <v xml:space="preserve">                ПДУ для Polar 94LTV6004 ic (серия HOB1064)</v>
      </c>
      <c r="C59" s="94" t="s">
        <v>70</v>
      </c>
      <c r="D59" s="93">
        <v>7.45</v>
      </c>
      <c r="E59" s="93">
        <f t="shared" ref="E59:E66" si="16">D59*1.2</f>
        <v>8.94</v>
      </c>
      <c r="F59" s="92" t="s">
        <v>26</v>
      </c>
      <c r="H59" s="88">
        <f t="shared" si="2"/>
        <v>7.3919999999999995</v>
      </c>
      <c r="I59" s="99">
        <v>6.16</v>
      </c>
      <c r="J59" s="145">
        <v>2000230094846</v>
      </c>
      <c r="K59" s="145">
        <v>6</v>
      </c>
      <c r="M59" s="142" t="s">
        <v>69</v>
      </c>
      <c r="N59"/>
      <c r="O59"/>
      <c r="P59"/>
    </row>
    <row r="60" spans="2:16" ht="11.85" customHeight="1" outlineLevel="4" x14ac:dyDescent="0.2">
      <c r="B60" s="90" t="str">
        <f t="shared" si="7"/>
        <v xml:space="preserve">                ПДУ для Polar TV2 (1CE3) (серия HOB503)</v>
      </c>
      <c r="C60" s="94" t="s">
        <v>72</v>
      </c>
      <c r="D60" s="93">
        <v>5.45</v>
      </c>
      <c r="E60" s="93">
        <f t="shared" si="16"/>
        <v>6.54</v>
      </c>
      <c r="F60" s="92" t="s">
        <v>26</v>
      </c>
      <c r="H60" s="88">
        <f t="shared" si="2"/>
        <v>5.4479999999999995</v>
      </c>
      <c r="I60" s="99">
        <v>4.54</v>
      </c>
      <c r="J60" s="142"/>
      <c r="K60" s="145">
        <v>3</v>
      </c>
      <c r="M60" s="142" t="s">
        <v>71</v>
      </c>
      <c r="N60"/>
      <c r="O60"/>
      <c r="P60"/>
    </row>
    <row r="61" spans="2:16" ht="22.35" customHeight="1" outlineLevel="4" x14ac:dyDescent="0.2">
      <c r="B61" s="90" t="str">
        <f t="shared" si="7"/>
        <v xml:space="preserve">                ПДУ для Rolsen /CHANGHONG HOF-55D1 3D LCD NEW ic (серия HCH069)</v>
      </c>
      <c r="C61" s="94" t="s">
        <v>74</v>
      </c>
      <c r="D61" s="93">
        <v>11.47</v>
      </c>
      <c r="E61" s="93">
        <f t="shared" si="16"/>
        <v>13.764000000000001</v>
      </c>
      <c r="F61" s="92" t="s">
        <v>26</v>
      </c>
      <c r="H61" s="88">
        <f t="shared" si="2"/>
        <v>11.472</v>
      </c>
      <c r="I61" s="99">
        <v>9.56</v>
      </c>
      <c r="J61" s="145">
        <v>6972401116748</v>
      </c>
      <c r="K61" s="145">
        <v>1</v>
      </c>
      <c r="M61" s="142" t="s">
        <v>73</v>
      </c>
      <c r="N61"/>
      <c r="O61"/>
      <c r="P61"/>
    </row>
    <row r="62" spans="2:16" ht="22.35" customHeight="1" outlineLevel="4" x14ac:dyDescent="0.2">
      <c r="B62" s="90" t="str">
        <f t="shared" si="7"/>
        <v xml:space="preserve">                ПДУ для Rolsen EN-31603B (EN-31603R) ic (серия HOB439)</v>
      </c>
      <c r="C62" s="94" t="s">
        <v>76</v>
      </c>
      <c r="D62" s="93">
        <v>9.43</v>
      </c>
      <c r="E62" s="93">
        <f t="shared" si="16"/>
        <v>11.315999999999999</v>
      </c>
      <c r="F62" s="92" t="s">
        <v>26</v>
      </c>
      <c r="H62" s="88">
        <f t="shared" si="2"/>
        <v>9.4320000000000004</v>
      </c>
      <c r="I62" s="99">
        <v>7.86</v>
      </c>
      <c r="J62" s="145">
        <v>2000000001524</v>
      </c>
      <c r="K62" s="145">
        <v>6</v>
      </c>
      <c r="M62" s="142" t="s">
        <v>75</v>
      </c>
      <c r="N62"/>
      <c r="O62"/>
      <c r="P62"/>
    </row>
    <row r="63" spans="2:16" ht="22.35" customHeight="1" outlineLevel="4" x14ac:dyDescent="0.2">
      <c r="B63" s="90" t="str">
        <f t="shared" si="7"/>
        <v xml:space="preserve">                ПДУ для Rolsen ER-22641R ic RL-32E1004U RL-40E1004F (серия HOB1362)</v>
      </c>
      <c r="C63" s="94" t="s">
        <v>78</v>
      </c>
      <c r="D63" s="93">
        <v>6.54</v>
      </c>
      <c r="E63" s="93">
        <f t="shared" si="16"/>
        <v>7.8479999999999999</v>
      </c>
      <c r="F63" s="92" t="s">
        <v>26</v>
      </c>
      <c r="H63" s="88">
        <f t="shared" si="2"/>
        <v>6.54</v>
      </c>
      <c r="I63" s="99">
        <v>5.45</v>
      </c>
      <c r="J63" s="145">
        <v>2000230097137</v>
      </c>
      <c r="K63" s="145">
        <v>4</v>
      </c>
      <c r="M63" s="142" t="s">
        <v>77</v>
      </c>
      <c r="N63"/>
      <c r="O63"/>
      <c r="P63"/>
    </row>
    <row r="64" spans="2:16" ht="11.85" customHeight="1" outlineLevel="4" x14ac:dyDescent="0.2">
      <c r="B64" s="90" t="str">
        <f t="shared" si="7"/>
        <v xml:space="preserve">                ПДУ для Rolsen ER-22642R ic (серия HOB1346)</v>
      </c>
      <c r="C64" s="94" t="s">
        <v>80</v>
      </c>
      <c r="D64" s="93">
        <v>6.29</v>
      </c>
      <c r="E64" s="93">
        <f t="shared" si="16"/>
        <v>7.548</v>
      </c>
      <c r="F64" s="92" t="s">
        <v>26</v>
      </c>
      <c r="H64" s="88">
        <f t="shared" si="2"/>
        <v>5.6760000000000002</v>
      </c>
      <c r="I64" s="99">
        <v>4.7300000000000004</v>
      </c>
      <c r="J64" s="145">
        <v>2000230097144</v>
      </c>
      <c r="K64" s="145">
        <v>6</v>
      </c>
      <c r="M64" s="142" t="s">
        <v>79</v>
      </c>
      <c r="N64"/>
      <c r="O64"/>
      <c r="P64"/>
    </row>
    <row r="65" spans="2:16" ht="11.85" customHeight="1" outlineLevel="4" x14ac:dyDescent="0.2">
      <c r="B65" s="90" t="str">
        <f t="shared" si="7"/>
        <v xml:space="preserve">                ПДУ для Rolsen ER-31607R ic (серия HOB438)</v>
      </c>
      <c r="C65" s="94" t="s">
        <v>82</v>
      </c>
      <c r="D65" s="93">
        <v>11.11</v>
      </c>
      <c r="E65" s="93">
        <f t="shared" si="16"/>
        <v>13.331999999999999</v>
      </c>
      <c r="F65" s="92" t="s">
        <v>26</v>
      </c>
      <c r="H65" s="88">
        <f t="shared" si="2"/>
        <v>11.112</v>
      </c>
      <c r="I65" s="99">
        <v>9.26</v>
      </c>
      <c r="J65" s="145">
        <v>6972401115581</v>
      </c>
      <c r="K65" s="145">
        <v>7</v>
      </c>
      <c r="M65" s="142" t="s">
        <v>81</v>
      </c>
      <c r="N65"/>
      <c r="O65"/>
      <c r="P65"/>
    </row>
    <row r="66" spans="2:16" ht="22.35" customHeight="1" outlineLevel="4" x14ac:dyDescent="0.2">
      <c r="B66" s="90" t="str">
        <f t="shared" si="7"/>
        <v xml:space="preserve">                ПДУ для Rolsen RL-19E1301GU ( 2031C  ) ic Rubin RB-19SE5 (серия  HOB700)</v>
      </c>
      <c r="C66" s="94" t="s">
        <v>84</v>
      </c>
      <c r="D66" s="93">
        <v>8.92</v>
      </c>
      <c r="E66" s="93">
        <f t="shared" si="16"/>
        <v>10.703999999999999</v>
      </c>
      <c r="F66" s="92" t="s">
        <v>26</v>
      </c>
      <c r="H66" s="88">
        <f t="shared" si="2"/>
        <v>8.9159999999999986</v>
      </c>
      <c r="I66" s="99">
        <v>7.43</v>
      </c>
      <c r="J66" s="145">
        <v>2000000001562</v>
      </c>
      <c r="K66" s="145">
        <v>8</v>
      </c>
      <c r="M66" s="142" t="s">
        <v>83</v>
      </c>
      <c r="N66"/>
      <c r="O66"/>
      <c r="P66"/>
    </row>
    <row r="67" spans="2:16" ht="11.85" customHeight="1" outlineLevel="4" x14ac:dyDescent="0.2">
      <c r="B67" s="56" t="str">
        <f t="shared" si="7"/>
        <v xml:space="preserve">                ПДУ для Skyworth HOF19C227GPDX SMART TV</v>
      </c>
      <c r="C67" s="30">
        <v>21482</v>
      </c>
      <c r="D67" s="78" t="s">
        <v>4619</v>
      </c>
      <c r="E67" s="77" t="s">
        <v>4620</v>
      </c>
      <c r="F67" s="31" t="s">
        <v>26</v>
      </c>
      <c r="H67" s="88">
        <f t="shared" si="2"/>
        <v>17.856000000000002</v>
      </c>
      <c r="I67" s="99">
        <v>14.88</v>
      </c>
      <c r="J67" s="145">
        <v>2000396983954</v>
      </c>
      <c r="K67" s="146"/>
      <c r="M67" s="142" t="s">
        <v>3420</v>
      </c>
      <c r="N67"/>
      <c r="O67"/>
      <c r="P67"/>
    </row>
    <row r="68" spans="2:16" ht="22.35" customHeight="1" outlineLevel="4" x14ac:dyDescent="0.2">
      <c r="B68" s="90" t="str">
        <f t="shared" si="7"/>
        <v xml:space="preserve">                ПДУ для Supra STV-LC32T880WL ic (серия HOB1258)</v>
      </c>
      <c r="C68" s="94" t="s">
        <v>86</v>
      </c>
      <c r="D68" s="93">
        <v>8.81</v>
      </c>
      <c r="E68" s="93">
        <f t="shared" ref="E68" si="17">D68*1.2</f>
        <v>10.572000000000001</v>
      </c>
      <c r="F68" s="92" t="s">
        <v>26</v>
      </c>
      <c r="H68" s="88">
        <f t="shared" si="2"/>
        <v>8.8079999999999998</v>
      </c>
      <c r="I68" s="99">
        <v>7.34</v>
      </c>
      <c r="J68" s="145">
        <v>2000230096208</v>
      </c>
      <c r="K68" s="145">
        <v>9</v>
      </c>
      <c r="M68" s="142" t="s">
        <v>85</v>
      </c>
      <c r="N68"/>
      <c r="O68"/>
      <c r="P68"/>
    </row>
    <row r="69" spans="2:16" ht="32.85" customHeight="1" outlineLevel="4" x14ac:dyDescent="0.2">
      <c r="B69" s="56" t="str">
        <f t="shared" si="7"/>
        <v xml:space="preserve">                ПДУ для Vityas RS41-DCG ic AKIRA /FUSION /ORION/ SUPRA/ MYSTERY/ HYUNDAI/STARWIND/Hi (серия HOB1491)</v>
      </c>
      <c r="C69" s="29" t="s">
        <v>2407</v>
      </c>
      <c r="D69" s="78" t="s">
        <v>4619</v>
      </c>
      <c r="E69" s="77" t="s">
        <v>4620</v>
      </c>
      <c r="F69" s="31" t="s">
        <v>26</v>
      </c>
      <c r="H69" s="88">
        <f t="shared" si="2"/>
        <v>6.1199999999999992</v>
      </c>
      <c r="I69" s="99">
        <v>5.0999999999999996</v>
      </c>
      <c r="J69" s="145">
        <v>6972401111828</v>
      </c>
      <c r="K69" s="146"/>
      <c r="M69" s="142" t="s">
        <v>2406</v>
      </c>
      <c r="N69"/>
      <c r="O69"/>
      <c r="P69"/>
    </row>
    <row r="70" spans="2:16" ht="22.35" customHeight="1" outlineLevel="4" x14ac:dyDescent="0.2">
      <c r="B70" s="90" t="str">
        <f t="shared" si="7"/>
        <v xml:space="preserve">                ПДУ для Vityaz K35/Polar 81LTV7003 ( K77)/Izumi ic (серия HOB575)</v>
      </c>
      <c r="C70" s="94" t="s">
        <v>2409</v>
      </c>
      <c r="D70" s="93">
        <v>8.16</v>
      </c>
      <c r="E70" s="93">
        <f t="shared" ref="E70" si="18">D70*1.2</f>
        <v>9.7919999999999998</v>
      </c>
      <c r="F70" s="92" t="s">
        <v>26</v>
      </c>
      <c r="H70" s="88">
        <f t="shared" si="2"/>
        <v>7.7159999999999993</v>
      </c>
      <c r="I70" s="99">
        <v>6.43</v>
      </c>
      <c r="J70" s="145">
        <v>6972401114775</v>
      </c>
      <c r="K70" s="145">
        <v>5</v>
      </c>
      <c r="M70" s="142" t="s">
        <v>2408</v>
      </c>
      <c r="N70"/>
      <c r="O70"/>
      <c r="P70"/>
    </row>
    <row r="71" spans="2:16" ht="32.85" customHeight="1" outlineLevel="4" x14ac:dyDescent="0.2">
      <c r="B71" s="56" t="str">
        <f t="shared" si="7"/>
        <v xml:space="preserve">                ПДУ для Vityaz RS41-MOUSE Supra/DEXP/ DNS/ Erisson/Fusion (STV-LC32ST3001F)ic LCD TV (серия HOB1991)</v>
      </c>
      <c r="C71" s="29" t="s">
        <v>2070</v>
      </c>
      <c r="D71" s="78" t="s">
        <v>4619</v>
      </c>
      <c r="E71" s="77" t="s">
        <v>4620</v>
      </c>
      <c r="F71" s="31" t="s">
        <v>26</v>
      </c>
      <c r="H71" s="88">
        <f t="shared" si="2"/>
        <v>6.3840000000000003</v>
      </c>
      <c r="I71" s="99">
        <v>5.32</v>
      </c>
      <c r="J71" s="145">
        <v>6972401111927</v>
      </c>
      <c r="K71" s="146"/>
      <c r="M71" s="142" t="s">
        <v>2437</v>
      </c>
      <c r="N71"/>
      <c r="O71"/>
      <c r="P71"/>
    </row>
    <row r="72" spans="2:16" ht="22.35" customHeight="1" outlineLevel="4" x14ac:dyDescent="0.2">
      <c r="B72" s="90" t="str">
        <f t="shared" si="7"/>
        <v xml:space="preserve">                ПДУ для Vityaz RS41C0 TIMESHIFTic shivaki/ akira/ dexp/ fusion/ Erisson/ telefunken (серия HOB1803)</v>
      </c>
      <c r="C72" s="94" t="s">
        <v>2411</v>
      </c>
      <c r="D72" s="93">
        <v>5.74</v>
      </c>
      <c r="E72" s="93">
        <f t="shared" ref="E72:E73" si="19">D72*1.2</f>
        <v>6.8879999999999999</v>
      </c>
      <c r="F72" s="92" t="s">
        <v>26</v>
      </c>
      <c r="H72" s="88">
        <f t="shared" si="2"/>
        <v>5.7359999999999998</v>
      </c>
      <c r="I72" s="99">
        <v>4.78</v>
      </c>
      <c r="J72" s="145">
        <v>6972401113501</v>
      </c>
      <c r="K72" s="145">
        <v>2</v>
      </c>
      <c r="M72" s="142" t="s">
        <v>2410</v>
      </c>
      <c r="N72"/>
      <c r="O72"/>
      <c r="P72"/>
    </row>
    <row r="73" spans="2:16" ht="22.35" customHeight="1" outlineLevel="4" x14ac:dyDescent="0.2">
      <c r="B73" s="90" t="str">
        <f t="shared" si="7"/>
        <v xml:space="preserve">                ПДУ для VITYAZ/DEXP CX510-DTV(5110) ic LCD SMART TV (серия HOB2061)</v>
      </c>
      <c r="C73" s="94" t="s">
        <v>2938</v>
      </c>
      <c r="D73" s="93">
        <v>8.48</v>
      </c>
      <c r="E73" s="93">
        <f t="shared" si="19"/>
        <v>10.176</v>
      </c>
      <c r="F73" s="92" t="s">
        <v>26</v>
      </c>
      <c r="H73" s="88">
        <f t="shared" si="2"/>
        <v>8.484</v>
      </c>
      <c r="I73" s="99">
        <v>7.07</v>
      </c>
      <c r="J73" s="145">
        <v>6934086653536</v>
      </c>
      <c r="K73" s="145">
        <v>6</v>
      </c>
      <c r="M73" s="142" t="s">
        <v>2937</v>
      </c>
      <c r="N73"/>
      <c r="O73"/>
      <c r="P73"/>
    </row>
    <row r="74" spans="2:16" ht="22.35" customHeight="1" outlineLevel="4" x14ac:dyDescent="0.2">
      <c r="B74" s="56" t="str">
        <f t="shared" si="7"/>
        <v xml:space="preserve">                ПДУ для Vityaz/Hyundai (Braun) H-LCD2200 ic  (серия HOB196)</v>
      </c>
      <c r="C74" s="29" t="s">
        <v>88</v>
      </c>
      <c r="D74" s="78" t="s">
        <v>4619</v>
      </c>
      <c r="E74" s="77" t="s">
        <v>4620</v>
      </c>
      <c r="F74" s="31" t="s">
        <v>26</v>
      </c>
      <c r="H74" s="88">
        <f t="shared" si="2"/>
        <v>7.1879999999999997</v>
      </c>
      <c r="I74" s="99">
        <v>5.99</v>
      </c>
      <c r="J74" s="145">
        <v>6972401113075</v>
      </c>
      <c r="K74" s="146"/>
      <c r="M74" s="142" t="s">
        <v>87</v>
      </c>
      <c r="N74"/>
      <c r="O74"/>
      <c r="P74"/>
    </row>
    <row r="75" spans="2:16" ht="22.35" customHeight="1" outlineLevel="4" x14ac:dyDescent="0.2">
      <c r="B75" s="90" t="str">
        <f t="shared" si="7"/>
        <v xml:space="preserve">                ПДУ для Vityaz/Hyundai H-LCDVD2200 LCDTV+DVD ic  (серия HOB195)</v>
      </c>
      <c r="C75" s="94" t="s">
        <v>2072</v>
      </c>
      <c r="D75" s="93">
        <v>7.13</v>
      </c>
      <c r="E75" s="93">
        <f t="shared" ref="E75:E76" si="20">D75*1.2</f>
        <v>8.5559999999999992</v>
      </c>
      <c r="F75" s="92" t="s">
        <v>26</v>
      </c>
      <c r="H75" s="88">
        <f t="shared" si="2"/>
        <v>7.1280000000000001</v>
      </c>
      <c r="I75" s="99">
        <v>5.94</v>
      </c>
      <c r="J75" s="145">
        <v>6972401119060</v>
      </c>
      <c r="K75" s="145">
        <v>7</v>
      </c>
      <c r="M75" s="142" t="s">
        <v>2071</v>
      </c>
      <c r="N75"/>
      <c r="O75"/>
      <c r="P75"/>
    </row>
    <row r="76" spans="2:16" ht="22.35" customHeight="1" outlineLevel="4" x14ac:dyDescent="0.2">
      <c r="B76" s="90" t="str">
        <f t="shared" si="7"/>
        <v xml:space="preserve">                ПДУ для Vityaz/Shivaki 051D black ic LCD TV (серия HOB823)</v>
      </c>
      <c r="C76" s="94" t="s">
        <v>90</v>
      </c>
      <c r="D76" s="93">
        <v>17.440000000000001</v>
      </c>
      <c r="E76" s="93">
        <f t="shared" si="20"/>
        <v>20.928000000000001</v>
      </c>
      <c r="F76" s="92" t="s">
        <v>26</v>
      </c>
      <c r="H76" s="88">
        <f t="shared" si="2"/>
        <v>17.436</v>
      </c>
      <c r="I76" s="99">
        <v>14.53</v>
      </c>
      <c r="J76" s="145">
        <v>2000000001050</v>
      </c>
      <c r="K76" s="145">
        <v>5</v>
      </c>
      <c r="M76" s="142" t="s">
        <v>89</v>
      </c>
      <c r="N76"/>
      <c r="O76"/>
      <c r="P76"/>
    </row>
    <row r="77" spans="2:16" ht="22.35" customHeight="1" outlineLevel="4" x14ac:dyDescent="0.2">
      <c r="B77" s="56" t="str">
        <f t="shared" si="7"/>
        <v xml:space="preserve">                ПДУ для Vityaz/Shivaki K78 ic ROLSEN/HYUNDAI/SUPRA/FUSION (серия HOB576)</v>
      </c>
      <c r="C77" s="29" t="s">
        <v>2226</v>
      </c>
      <c r="D77" s="78" t="s">
        <v>4619</v>
      </c>
      <c r="E77" s="77" t="s">
        <v>4620</v>
      </c>
      <c r="F77" s="31" t="s">
        <v>26</v>
      </c>
      <c r="H77" s="88">
        <f t="shared" si="2"/>
        <v>7.68</v>
      </c>
      <c r="I77" s="99">
        <v>6.4</v>
      </c>
      <c r="J77" s="145">
        <v>6972401112160</v>
      </c>
      <c r="K77" s="146"/>
      <c r="M77" s="142" t="s">
        <v>2225</v>
      </c>
      <c r="N77"/>
      <c r="O77"/>
      <c r="P77"/>
    </row>
    <row r="78" spans="2:16" ht="22.35" customHeight="1" outlineLevel="4" x14ac:dyDescent="0.2">
      <c r="B78" s="90" t="str">
        <f t="shared" si="7"/>
        <v xml:space="preserve">                ПДУ для Vityaz/Shivaki STV-22LED5 ic (серия HOB625)</v>
      </c>
      <c r="C78" s="94" t="s">
        <v>92</v>
      </c>
      <c r="D78" s="93">
        <v>8.82</v>
      </c>
      <c r="E78" s="93">
        <f t="shared" ref="E78:E79" si="21">D78*1.2</f>
        <v>10.584</v>
      </c>
      <c r="F78" s="92" t="s">
        <v>26</v>
      </c>
      <c r="H78" s="88">
        <f t="shared" si="2"/>
        <v>8.8199999999999985</v>
      </c>
      <c r="I78" s="99">
        <v>7.35</v>
      </c>
      <c r="J78" s="145">
        <v>6972401112221</v>
      </c>
      <c r="K78" s="145">
        <v>3</v>
      </c>
      <c r="M78" s="142" t="s">
        <v>91</v>
      </c>
      <c r="N78"/>
      <c r="O78"/>
      <c r="P78"/>
    </row>
    <row r="79" spans="2:16" ht="22.35" customHeight="1" outlineLevel="4" x14ac:dyDescent="0.2">
      <c r="B79" s="90" t="str">
        <f t="shared" si="7"/>
        <v xml:space="preserve">                ПДУ для Витязь (VITYAS) 24L301C28 (VAR2) ic   (серия HOB1554)</v>
      </c>
      <c r="C79" s="94" t="s">
        <v>94</v>
      </c>
      <c r="D79" s="93">
        <v>7.19</v>
      </c>
      <c r="E79" s="93">
        <f t="shared" si="21"/>
        <v>8.6280000000000001</v>
      </c>
      <c r="F79" s="92" t="s">
        <v>26</v>
      </c>
      <c r="H79" s="88">
        <f t="shared" si="2"/>
        <v>7.1879999999999997</v>
      </c>
      <c r="I79" s="99">
        <v>5.99</v>
      </c>
      <c r="J79" s="145">
        <v>2000240430931</v>
      </c>
      <c r="K79" s="145">
        <v>8</v>
      </c>
      <c r="M79" s="142" t="s">
        <v>93</v>
      </c>
      <c r="N79"/>
      <c r="O79"/>
      <c r="P79"/>
    </row>
    <row r="80" spans="2:16" ht="22.35" customHeight="1" outlineLevel="4" x14ac:dyDescent="0.2">
      <c r="B80" s="56" t="str">
        <f t="shared" si="7"/>
        <v xml:space="preserve">                ПДУ для Витязь (VITYAS) AL52D, RC19 RC29LCD TV (серия HOB2336)</v>
      </c>
      <c r="C80" s="29" t="s">
        <v>2708</v>
      </c>
      <c r="D80" s="78" t="s">
        <v>4619</v>
      </c>
      <c r="E80" s="77" t="s">
        <v>4620</v>
      </c>
      <c r="F80" s="31" t="s">
        <v>26</v>
      </c>
      <c r="H80" s="88">
        <f t="shared" ref="H80:H143" si="22">I80*1.2</f>
        <v>7.3199999999999994</v>
      </c>
      <c r="I80" s="99">
        <v>6.1</v>
      </c>
      <c r="J80" s="145">
        <v>6972401116328</v>
      </c>
      <c r="K80" s="146"/>
      <c r="M80" s="142" t="s">
        <v>2707</v>
      </c>
      <c r="N80"/>
      <c r="O80"/>
      <c r="P80"/>
    </row>
    <row r="81" spans="2:16" ht="22.35" customHeight="1" outlineLevel="4" x14ac:dyDescent="0.2">
      <c r="B81" s="56" t="str">
        <f t="shared" si="7"/>
        <v xml:space="preserve">                ПДУ для Витязь (VITYAS) RS41C0-HOME (RS41Smart) ic (серия HOB2812)</v>
      </c>
      <c r="C81" s="29" t="s">
        <v>2857</v>
      </c>
      <c r="D81" s="78" t="s">
        <v>4619</v>
      </c>
      <c r="E81" s="77" t="s">
        <v>4620</v>
      </c>
      <c r="F81" s="31" t="s">
        <v>26</v>
      </c>
      <c r="H81" s="88">
        <f t="shared" si="22"/>
        <v>5.4479999999999995</v>
      </c>
      <c r="I81" s="99">
        <v>4.54</v>
      </c>
      <c r="J81" s="142" t="s">
        <v>2859</v>
      </c>
      <c r="K81" s="146"/>
      <c r="M81" s="142" t="s">
        <v>2858</v>
      </c>
      <c r="N81"/>
      <c r="O81"/>
      <c r="P81"/>
    </row>
    <row r="82" spans="2:16" ht="22.35" customHeight="1" outlineLevel="4" x14ac:dyDescent="0.2">
      <c r="B82" s="56" t="str">
        <f t="shared" si="7"/>
        <v xml:space="preserve">                ПДУ для Витязь (VITYAZ) RC13 Smart ic LCD SMART  TV Delly TV (серия HOB3098)</v>
      </c>
      <c r="C82" s="29" t="s">
        <v>3764</v>
      </c>
      <c r="D82" s="78" t="s">
        <v>4619</v>
      </c>
      <c r="E82" s="77" t="s">
        <v>4620</v>
      </c>
      <c r="F82" s="31" t="s">
        <v>26</v>
      </c>
      <c r="H82" s="88">
        <f t="shared" si="22"/>
        <v>7.1879999999999997</v>
      </c>
      <c r="I82" s="99">
        <v>5.99</v>
      </c>
      <c r="J82" s="145">
        <v>6931956802599</v>
      </c>
      <c r="K82" s="146"/>
      <c r="M82" s="142" t="s">
        <v>3766</v>
      </c>
      <c r="N82"/>
      <c r="O82"/>
      <c r="P82"/>
    </row>
    <row r="83" spans="2:16" ht="22.35" customHeight="1" outlineLevel="4" x14ac:dyDescent="0.2">
      <c r="B83" s="90" t="str">
        <f t="shared" si="7"/>
        <v xml:space="preserve">                ПДУ для ВИТЯЗЬ/ POLAR/ Izumi/ HAMBER/ SHIVAKI K77 HOME-HDMI ic (серия HOB3007)</v>
      </c>
      <c r="C83" s="94" t="s">
        <v>3079</v>
      </c>
      <c r="D83" s="93">
        <v>7.78</v>
      </c>
      <c r="E83" s="93">
        <f t="shared" ref="E83:E84" si="23">D83*1.2</f>
        <v>9.3360000000000003</v>
      </c>
      <c r="F83" s="92" t="s">
        <v>26</v>
      </c>
      <c r="H83" s="88">
        <f t="shared" si="22"/>
        <v>7.7759999999999998</v>
      </c>
      <c r="I83" s="99">
        <v>6.48</v>
      </c>
      <c r="J83" s="145">
        <v>6931956801431</v>
      </c>
      <c r="K83" s="145">
        <v>5</v>
      </c>
      <c r="M83" s="142" t="s">
        <v>3125</v>
      </c>
      <c r="N83"/>
      <c r="O83"/>
      <c r="P83"/>
    </row>
    <row r="84" spans="2:16" ht="32.85" customHeight="1" outlineLevel="4" x14ac:dyDescent="0.2">
      <c r="B84" s="90" t="str">
        <f t="shared" si="7"/>
        <v xml:space="preserve">                ПДУ для ГОРИЗОНТ ic HARPER/HIBERG/KRAFT/SKYLINE/SUPRA/TELEFUNKEN/ Vekta XK237B-2 ic(серия HOB2813)</v>
      </c>
      <c r="C84" s="94" t="s">
        <v>2966</v>
      </c>
      <c r="D84" s="93">
        <v>8.64</v>
      </c>
      <c r="E84" s="93">
        <f t="shared" si="23"/>
        <v>10.368</v>
      </c>
      <c r="F84" s="92" t="s">
        <v>26</v>
      </c>
      <c r="H84" s="88">
        <f t="shared" si="22"/>
        <v>8.4239999999999995</v>
      </c>
      <c r="I84" s="99">
        <v>7.02</v>
      </c>
      <c r="J84" s="145">
        <v>6972401118957</v>
      </c>
      <c r="K84" s="145">
        <v>1</v>
      </c>
      <c r="M84" s="142" t="s">
        <v>2965</v>
      </c>
      <c r="N84"/>
      <c r="O84"/>
      <c r="P84"/>
    </row>
    <row r="85" spans="2:16" ht="22.35" customHeight="1" outlineLevel="4" x14ac:dyDescent="0.2">
      <c r="B85" s="56" t="str">
        <f t="shared" si="7"/>
        <v xml:space="preserve">                ПДУ для Горизонт/Horizont GW-2AEUR LCD TV (серия HOB799)</v>
      </c>
      <c r="C85" s="29" t="s">
        <v>4520</v>
      </c>
      <c r="D85" s="78" t="s">
        <v>4619</v>
      </c>
      <c r="E85" s="77" t="s">
        <v>4620</v>
      </c>
      <c r="F85" s="31" t="s">
        <v>26</v>
      </c>
      <c r="H85" s="88">
        <f t="shared" si="22"/>
        <v>12</v>
      </c>
      <c r="I85" s="99">
        <v>10</v>
      </c>
      <c r="J85" s="145">
        <v>6934086628008</v>
      </c>
      <c r="K85" s="146"/>
      <c r="M85" s="142" t="s">
        <v>4519</v>
      </c>
      <c r="N85"/>
      <c r="O85"/>
      <c r="P85"/>
    </row>
    <row r="86" spans="2:16" ht="22.35" customHeight="1" outlineLevel="4" x14ac:dyDescent="0.2">
      <c r="B86" s="90" t="str">
        <f t="shared" si="7"/>
        <v xml:space="preserve">                ПДУ для Горизонт/HORIZONT RC-E23 LCD TV (серия HOB800)</v>
      </c>
      <c r="C86" s="94" t="s">
        <v>96</v>
      </c>
      <c r="D86" s="93">
        <v>6.78</v>
      </c>
      <c r="E86" s="93">
        <f t="shared" ref="E86" si="24">D86*1.2</f>
        <v>8.1359999999999992</v>
      </c>
      <c r="F86" s="92" t="s">
        <v>26</v>
      </c>
      <c r="H86" s="88">
        <f t="shared" si="22"/>
        <v>6.419999999999999</v>
      </c>
      <c r="I86" s="99">
        <v>5.35</v>
      </c>
      <c r="J86" s="145">
        <v>6972401118131</v>
      </c>
      <c r="K86" s="145">
        <v>84</v>
      </c>
      <c r="M86" s="142" t="s">
        <v>95</v>
      </c>
      <c r="N86"/>
      <c r="O86"/>
      <c r="P86"/>
    </row>
    <row r="87" spans="2:16" ht="22.35" customHeight="1" outlineLevel="4" x14ac:dyDescent="0.2">
      <c r="B87" s="56" t="str">
        <f t="shared" si="7"/>
        <v xml:space="preserve">                ПДУ для Горизонт/Shivaki RC-D3-02 STV-26L6/STV-32L6 ic (серия HOB623)</v>
      </c>
      <c r="C87" s="29" t="s">
        <v>98</v>
      </c>
      <c r="D87" s="78" t="s">
        <v>4619</v>
      </c>
      <c r="E87" s="77" t="s">
        <v>4620</v>
      </c>
      <c r="F87" s="31" t="s">
        <v>26</v>
      </c>
      <c r="H87" s="88">
        <f t="shared" si="22"/>
        <v>8.2319999999999993</v>
      </c>
      <c r="I87" s="99">
        <v>6.86</v>
      </c>
      <c r="J87" s="145">
        <v>6931956801882</v>
      </c>
      <c r="K87" s="146"/>
      <c r="M87" s="142" t="s">
        <v>97</v>
      </c>
      <c r="N87"/>
      <c r="O87"/>
      <c r="P87"/>
    </row>
    <row r="88" spans="2:16" ht="22.35" customHeight="1" outlineLevel="4" x14ac:dyDescent="0.2">
      <c r="B88" s="56" t="str">
        <f t="shared" si="7"/>
        <v xml:space="preserve">                ПДУ для Горизонт/Shivaki RC-D3-03  ic LCDTV(серия HOT0012)</v>
      </c>
      <c r="C88" s="29" t="s">
        <v>4522</v>
      </c>
      <c r="D88" s="78" t="s">
        <v>4619</v>
      </c>
      <c r="E88" s="77" t="s">
        <v>4620</v>
      </c>
      <c r="F88" s="31" t="s">
        <v>26</v>
      </c>
      <c r="H88" s="88">
        <f t="shared" si="22"/>
        <v>10.799999999999999</v>
      </c>
      <c r="I88" s="99">
        <v>9</v>
      </c>
      <c r="J88" s="145">
        <v>6934086603036</v>
      </c>
      <c r="K88" s="146"/>
      <c r="M88" s="142" t="s">
        <v>4521</v>
      </c>
      <c r="N88"/>
      <c r="O88"/>
      <c r="P88"/>
    </row>
    <row r="89" spans="2:16" ht="22.35" customHeight="1" outlineLevel="4" x14ac:dyDescent="0.2">
      <c r="B89" s="56" t="str">
        <f t="shared" si="7"/>
        <v xml:space="preserve">                Пульт для Горизонт (Horizont) RC21b REC ic (серия  HOB2119) </v>
      </c>
      <c r="C89" s="29" t="s">
        <v>100</v>
      </c>
      <c r="D89" s="78" t="s">
        <v>4619</v>
      </c>
      <c r="E89" s="77" t="s">
        <v>4620</v>
      </c>
      <c r="F89" s="31" t="s">
        <v>26</v>
      </c>
      <c r="H89" s="88">
        <f t="shared" si="22"/>
        <v>9.7199999999999989</v>
      </c>
      <c r="I89" s="99">
        <v>8.1</v>
      </c>
      <c r="J89" s="142"/>
      <c r="K89" s="146"/>
      <c r="M89" s="142" t="s">
        <v>99</v>
      </c>
      <c r="N89"/>
      <c r="O89"/>
      <c r="P89"/>
    </row>
    <row r="90" spans="2:16" ht="22.35" customHeight="1" outlineLevel="4" x14ac:dyDescent="0.2">
      <c r="B90" s="56" t="str">
        <f t="shared" si="7"/>
        <v xml:space="preserve">                Пульт для т/в Горизонт /Sitronics RC-L-05 (серия JAVA)</v>
      </c>
      <c r="C90" s="29" t="s">
        <v>3010</v>
      </c>
      <c r="D90" s="78" t="s">
        <v>4619</v>
      </c>
      <c r="E90" s="77" t="s">
        <v>4620</v>
      </c>
      <c r="F90" s="31" t="s">
        <v>26</v>
      </c>
      <c r="H90" s="88">
        <f t="shared" si="22"/>
        <v>7.1999999999999993</v>
      </c>
      <c r="I90" s="99">
        <v>6</v>
      </c>
      <c r="J90" s="145">
        <v>2000396984098</v>
      </c>
      <c r="K90" s="146"/>
      <c r="M90" s="142" t="s">
        <v>3009</v>
      </c>
      <c r="N90"/>
      <c r="O90"/>
      <c r="P90"/>
    </row>
    <row r="91" spans="2:16" ht="22.35" customHeight="1" outlineLevel="4" x14ac:dyDescent="0.2">
      <c r="B91" s="56" t="str">
        <f t="shared" si="7"/>
        <v xml:space="preserve">                Пульт для т/в Горизонт /Sitronics RC-L-06 (серия JAVA)</v>
      </c>
      <c r="C91" s="29" t="s">
        <v>3012</v>
      </c>
      <c r="D91" s="78" t="s">
        <v>4619</v>
      </c>
      <c r="E91" s="77" t="s">
        <v>4620</v>
      </c>
      <c r="F91" s="31" t="s">
        <v>26</v>
      </c>
      <c r="H91" s="88">
        <f t="shared" si="22"/>
        <v>7.1999999999999993</v>
      </c>
      <c r="I91" s="99">
        <v>6</v>
      </c>
      <c r="J91" s="145">
        <v>2000396984104</v>
      </c>
      <c r="K91" s="146"/>
      <c r="M91" s="142" t="s">
        <v>3011</v>
      </c>
      <c r="N91"/>
      <c r="O91"/>
      <c r="P91"/>
    </row>
    <row r="92" spans="2:16" ht="22.35" customHeight="1" outlineLevel="4" x14ac:dyDescent="0.2">
      <c r="B92" s="56" t="str">
        <f t="shared" si="7"/>
        <v xml:space="preserve">                Пульт для т/в Горизонт /Sitronics RC-L-06 ic (серия HOB317)</v>
      </c>
      <c r="C92" s="29" t="s">
        <v>2911</v>
      </c>
      <c r="D92" s="78" t="s">
        <v>4619</v>
      </c>
      <c r="E92" s="77" t="s">
        <v>4620</v>
      </c>
      <c r="F92" s="31" t="s">
        <v>26</v>
      </c>
      <c r="H92" s="88">
        <f t="shared" si="22"/>
        <v>9</v>
      </c>
      <c r="I92" s="99">
        <v>7.5</v>
      </c>
      <c r="J92" s="142"/>
      <c r="K92" s="146"/>
      <c r="M92" s="142" t="s">
        <v>3013</v>
      </c>
      <c r="N92"/>
      <c r="O92"/>
      <c r="P92"/>
    </row>
    <row r="93" spans="2:16" ht="12.6" customHeight="1" outlineLevel="3" x14ac:dyDescent="0.2">
      <c r="B93" s="32" t="s">
        <v>101</v>
      </c>
      <c r="C93" s="33"/>
      <c r="D93" s="33"/>
      <c r="E93" s="33"/>
      <c r="F93" s="33"/>
      <c r="G93" s="33"/>
      <c r="H93" s="33"/>
      <c r="I93" s="131"/>
      <c r="J93" s="144"/>
      <c r="K93" s="144"/>
      <c r="L93" s="144"/>
      <c r="M93" s="144"/>
      <c r="N93"/>
      <c r="O93"/>
      <c r="P93"/>
    </row>
    <row r="94" spans="2:16" ht="12.6" customHeight="1" outlineLevel="4" x14ac:dyDescent="0.2">
      <c r="B94" s="34" t="s">
        <v>2821</v>
      </c>
      <c r="C94" s="35"/>
      <c r="D94" s="35"/>
      <c r="E94" s="35"/>
      <c r="F94" s="35"/>
      <c r="G94" s="35"/>
      <c r="H94" s="35"/>
      <c r="I94" s="132"/>
      <c r="J94" s="144"/>
      <c r="K94" s="144"/>
      <c r="L94" s="144"/>
      <c r="M94" s="144"/>
      <c r="N94"/>
      <c r="O94"/>
      <c r="P94"/>
    </row>
    <row r="95" spans="2:16" ht="11.85" customHeight="1" outlineLevel="5" x14ac:dyDescent="0.2">
      <c r="B95" s="56" t="str">
        <f t="shared" ref="B95" si="25">HYPERLINK(CONCATENATE("http://belpult.by/site_search?search_term=",C95),M95)</f>
        <v xml:space="preserve">                    ПДУ для Витязь VITYAZ  dvd (серия HVD234)</v>
      </c>
      <c r="C95" s="29" t="s">
        <v>2820</v>
      </c>
      <c r="D95" s="78" t="s">
        <v>4619</v>
      </c>
      <c r="E95" s="77" t="s">
        <v>4620</v>
      </c>
      <c r="F95" s="31" t="s">
        <v>26</v>
      </c>
      <c r="H95" s="88">
        <f t="shared" si="22"/>
        <v>9</v>
      </c>
      <c r="I95" s="99">
        <v>7.5</v>
      </c>
      <c r="J95" s="145">
        <v>6934086601384</v>
      </c>
      <c r="K95" s="146"/>
      <c r="M95" s="142" t="s">
        <v>2822</v>
      </c>
      <c r="N95"/>
      <c r="O95"/>
      <c r="P95"/>
    </row>
    <row r="96" spans="2:16" ht="12.6" customHeight="1" outlineLevel="4" x14ac:dyDescent="0.2">
      <c r="B96" s="34" t="s">
        <v>102</v>
      </c>
      <c r="C96" s="35"/>
      <c r="D96" s="35"/>
      <c r="E96" s="35"/>
      <c r="F96" s="35"/>
      <c r="G96" s="35"/>
      <c r="H96" s="35"/>
      <c r="I96" s="132"/>
      <c r="J96" s="144"/>
      <c r="K96" s="144"/>
      <c r="L96" s="144"/>
      <c r="M96" s="144"/>
      <c r="N96"/>
      <c r="O96"/>
      <c r="P96"/>
    </row>
    <row r="97" spans="2:16" ht="11.85" customHeight="1" outlineLevel="5" x14ac:dyDescent="0.2">
      <c r="B97" s="56" t="str">
        <f t="shared" ref="B97:B99" si="26">HYPERLINK(CONCATENATE("http://belpult.by/site_search?search_term=",C97),M97)</f>
        <v xml:space="preserve">                    Пульт для т/в Витязь RC-10   КИТАЙ</v>
      </c>
      <c r="C97" s="29" t="s">
        <v>3299</v>
      </c>
      <c r="D97" s="78" t="s">
        <v>4619</v>
      </c>
      <c r="E97" s="77" t="s">
        <v>4620</v>
      </c>
      <c r="F97" s="31" t="s">
        <v>26</v>
      </c>
      <c r="H97" s="88">
        <f t="shared" si="22"/>
        <v>4.8</v>
      </c>
      <c r="I97" s="99">
        <v>4</v>
      </c>
      <c r="J97" s="142"/>
      <c r="K97" s="146"/>
      <c r="M97" s="142" t="s">
        <v>3298</v>
      </c>
      <c r="O97"/>
      <c r="P97"/>
    </row>
    <row r="98" spans="2:16" ht="22.35" customHeight="1" outlineLevel="5" x14ac:dyDescent="0.2">
      <c r="B98" s="90" t="str">
        <f t="shared" si="26"/>
        <v xml:space="preserve">                    Пульт для т/в Витязь RC-10 конус  RC-6-1 (ic)   37CTV730-7 (серия HOT950)</v>
      </c>
      <c r="C98" s="94" t="s">
        <v>104</v>
      </c>
      <c r="D98" s="93">
        <v>6.48</v>
      </c>
      <c r="E98" s="93">
        <f t="shared" ref="E98:E99" si="27">D98*1.2</f>
        <v>7.7759999999999998</v>
      </c>
      <c r="F98" s="92" t="s">
        <v>26</v>
      </c>
      <c r="H98" s="88">
        <f t="shared" si="22"/>
        <v>6.1199999999999992</v>
      </c>
      <c r="I98" s="99">
        <v>5.0999999999999996</v>
      </c>
      <c r="J98" s="145">
        <v>6972401112481</v>
      </c>
      <c r="K98" s="145">
        <v>262</v>
      </c>
      <c r="M98" s="142" t="s">
        <v>103</v>
      </c>
      <c r="N98" s="107" t="s">
        <v>4889</v>
      </c>
      <c r="O98"/>
      <c r="P98"/>
    </row>
    <row r="99" spans="2:16" ht="22.35" customHeight="1" outlineLevel="5" x14ac:dyDescent="0.2">
      <c r="B99" s="90" t="str">
        <f t="shared" si="26"/>
        <v xml:space="preserve">                    Пульт для т/в Витязь RC-5 . fosfor ic (серия HOT309)</v>
      </c>
      <c r="C99" s="94" t="s">
        <v>106</v>
      </c>
      <c r="D99" s="93">
        <v>4.8499999999999996</v>
      </c>
      <c r="E99" s="93">
        <f t="shared" si="27"/>
        <v>5.8199999999999994</v>
      </c>
      <c r="F99" s="92" t="s">
        <v>26</v>
      </c>
      <c r="H99" s="88">
        <f t="shared" si="22"/>
        <v>4.5960000000000001</v>
      </c>
      <c r="I99" s="99">
        <v>3.83</v>
      </c>
      <c r="J99" s="145">
        <v>6972401112436</v>
      </c>
      <c r="K99" s="145">
        <v>382</v>
      </c>
      <c r="M99" s="142" t="s">
        <v>105</v>
      </c>
      <c r="N99" s="107" t="s">
        <v>4890</v>
      </c>
      <c r="O99"/>
      <c r="P99"/>
    </row>
    <row r="100" spans="2:16" ht="12.6" customHeight="1" outlineLevel="3" x14ac:dyDescent="0.2">
      <c r="B100" s="32" t="s">
        <v>107</v>
      </c>
      <c r="C100" s="33"/>
      <c r="D100" s="33"/>
      <c r="E100" s="33"/>
      <c r="F100" s="33"/>
      <c r="G100" s="33"/>
      <c r="H100" s="33"/>
      <c r="I100" s="131"/>
      <c r="J100" s="144"/>
      <c r="K100" s="144"/>
      <c r="L100" s="144"/>
      <c r="M100" s="144"/>
      <c r="N100"/>
      <c r="O100"/>
      <c r="P100"/>
    </row>
    <row r="101" spans="2:16" ht="12.6" customHeight="1" outlineLevel="4" x14ac:dyDescent="0.2">
      <c r="B101" s="34" t="s">
        <v>108</v>
      </c>
      <c r="C101" s="35"/>
      <c r="D101" s="35"/>
      <c r="E101" s="35"/>
      <c r="F101" s="35"/>
      <c r="G101" s="35"/>
      <c r="H101" s="35"/>
      <c r="I101" s="132"/>
      <c r="J101" s="144"/>
      <c r="K101" s="144"/>
      <c r="L101" s="144"/>
      <c r="M101" s="144"/>
      <c r="N101"/>
      <c r="O101"/>
      <c r="P101"/>
    </row>
    <row r="102" spans="2:16" ht="22.35" customHeight="1" outlineLevel="5" x14ac:dyDescent="0.2">
      <c r="B102" s="56" t="str">
        <f t="shared" ref="B102" si="28">HYPERLINK(CONCATENATE("http://belpult.by/site_search?search_term=",C102),M102)</f>
        <v xml:space="preserve">                    Пульт для DVD Горизонт/Odeon DVP-300/360/357 DVDR  ic ( серия HVD141)</v>
      </c>
      <c r="C102" s="29" t="s">
        <v>110</v>
      </c>
      <c r="D102" s="78" t="s">
        <v>4619</v>
      </c>
      <c r="E102" s="77" t="s">
        <v>4620</v>
      </c>
      <c r="F102" s="31" t="s">
        <v>26</v>
      </c>
      <c r="H102" s="88">
        <f t="shared" si="22"/>
        <v>4.2480000000000002</v>
      </c>
      <c r="I102" s="99">
        <v>3.54</v>
      </c>
      <c r="J102" s="145">
        <v>2000000001418</v>
      </c>
      <c r="K102" s="146"/>
      <c r="M102" s="142" t="s">
        <v>109</v>
      </c>
      <c r="N102"/>
      <c r="O102"/>
      <c r="P102"/>
    </row>
    <row r="103" spans="2:16" ht="12.6" customHeight="1" outlineLevel="4" x14ac:dyDescent="0.2">
      <c r="B103" s="34" t="s">
        <v>111</v>
      </c>
      <c r="C103" s="35"/>
      <c r="D103" s="35"/>
      <c r="E103" s="35"/>
      <c r="F103" s="35"/>
      <c r="G103" s="35"/>
      <c r="H103" s="35"/>
      <c r="I103" s="132"/>
      <c r="J103" s="144"/>
      <c r="K103" s="144"/>
      <c r="L103" s="144"/>
      <c r="M103" s="144"/>
      <c r="N103"/>
      <c r="O103"/>
      <c r="P103"/>
    </row>
    <row r="104" spans="2:16" ht="22.35" customHeight="1" outlineLevel="5" x14ac:dyDescent="0.2">
      <c r="B104" s="56" t="str">
        <f t="shared" ref="B104:B111" si="29">HYPERLINK(CONCATENATE("http://belpult.by/site_search?search_term=",C104),M104)</f>
        <v xml:space="preserve">                    ПДУ для Горизонт/Rolsen/TCL/Polar RC - 1153038 (серия HPH077)</v>
      </c>
      <c r="C104" s="29" t="s">
        <v>2008</v>
      </c>
      <c r="D104" s="78" t="s">
        <v>4619</v>
      </c>
      <c r="E104" s="77" t="s">
        <v>4620</v>
      </c>
      <c r="F104" s="31" t="s">
        <v>26</v>
      </c>
      <c r="H104" s="88">
        <f t="shared" si="22"/>
        <v>7.032</v>
      </c>
      <c r="I104" s="99">
        <v>5.86</v>
      </c>
      <c r="J104" s="145">
        <v>6972401119183</v>
      </c>
      <c r="K104" s="146"/>
      <c r="M104" s="142" t="s">
        <v>2007</v>
      </c>
      <c r="N104"/>
      <c r="O104"/>
      <c r="P104"/>
    </row>
    <row r="105" spans="2:16" ht="22.35" customHeight="1" outlineLevel="5" x14ac:dyDescent="0.2">
      <c r="B105" s="56" t="str">
        <f t="shared" si="29"/>
        <v xml:space="preserve">                    Пульт для т/в Горизонт Bp-6 белый  ic (серия HOT122)</v>
      </c>
      <c r="C105" s="29" t="s">
        <v>113</v>
      </c>
      <c r="D105" s="78" t="s">
        <v>4619</v>
      </c>
      <c r="E105" s="77" t="s">
        <v>4620</v>
      </c>
      <c r="F105" s="31" t="s">
        <v>26</v>
      </c>
      <c r="H105" s="88">
        <f t="shared" si="22"/>
        <v>5.2439999999999998</v>
      </c>
      <c r="I105" s="99">
        <v>4.37</v>
      </c>
      <c r="J105" s="145">
        <v>2000230097175</v>
      </c>
      <c r="K105" s="146"/>
      <c r="M105" s="142" t="s">
        <v>112</v>
      </c>
      <c r="N105"/>
      <c r="O105"/>
      <c r="P105"/>
    </row>
    <row r="106" spans="2:16" ht="22.35" customHeight="1" outlineLevel="5" x14ac:dyDescent="0.2">
      <c r="B106" s="56" t="str">
        <f t="shared" si="29"/>
        <v xml:space="preserve">                    Пульт для т/в Горизонт RC-6-5  как оригинал ic (серия HOT700)</v>
      </c>
      <c r="C106" s="29" t="s">
        <v>3488</v>
      </c>
      <c r="D106" s="78" t="s">
        <v>4619</v>
      </c>
      <c r="E106" s="77" t="s">
        <v>4620</v>
      </c>
      <c r="F106" s="31" t="s">
        <v>26</v>
      </c>
      <c r="H106" s="88">
        <f t="shared" si="22"/>
        <v>7.4159999999999995</v>
      </c>
      <c r="I106" s="99">
        <v>6.18</v>
      </c>
      <c r="J106" s="145">
        <v>6972401118162</v>
      </c>
      <c r="K106" s="146"/>
      <c r="M106" s="142" t="s">
        <v>3487</v>
      </c>
      <c r="O106"/>
      <c r="P106"/>
    </row>
    <row r="107" spans="2:16" ht="22.35" customHeight="1" outlineLevel="5" x14ac:dyDescent="0.2">
      <c r="B107" s="90" t="str">
        <f t="shared" si="29"/>
        <v xml:space="preserve">                    Пульт для т/в Горизонт RC-6-7  ic (серия HOT312)</v>
      </c>
      <c r="C107" s="94" t="s">
        <v>115</v>
      </c>
      <c r="D107" s="93">
        <v>4.9000000000000004</v>
      </c>
      <c r="E107" s="93">
        <f t="shared" ref="E107" si="30">D107*1.2</f>
        <v>5.88</v>
      </c>
      <c r="F107" s="92" t="s">
        <v>26</v>
      </c>
      <c r="H107" s="88">
        <f t="shared" si="22"/>
        <v>4.6319999999999997</v>
      </c>
      <c r="I107" s="99">
        <v>3.86</v>
      </c>
      <c r="J107" s="145">
        <v>6972401115673</v>
      </c>
      <c r="K107" s="145">
        <v>265</v>
      </c>
      <c r="M107" s="142" t="s">
        <v>114</v>
      </c>
      <c r="N107" s="107" t="s">
        <v>4890</v>
      </c>
      <c r="O107"/>
      <c r="P107"/>
    </row>
    <row r="108" spans="2:16" ht="22.35" customHeight="1" outlineLevel="5" x14ac:dyDescent="0.2">
      <c r="B108" s="56" t="str">
        <f t="shared" si="29"/>
        <v xml:space="preserve">                    Пульт для т/в Горизонт RC-6-7-2  ic (серия HOT305)</v>
      </c>
      <c r="C108" s="29" t="s">
        <v>4627</v>
      </c>
      <c r="D108" s="78" t="s">
        <v>4619</v>
      </c>
      <c r="E108" s="77" t="s">
        <v>4620</v>
      </c>
      <c r="F108" s="31" t="s">
        <v>26</v>
      </c>
      <c r="H108" s="88">
        <f t="shared" si="22"/>
        <v>7.9559999999999995</v>
      </c>
      <c r="I108" s="99">
        <v>6.63</v>
      </c>
      <c r="J108" s="145">
        <v>6972401112429</v>
      </c>
      <c r="K108" s="146"/>
      <c r="M108" s="142" t="s">
        <v>4626</v>
      </c>
      <c r="N108"/>
      <c r="O108"/>
      <c r="P108"/>
    </row>
    <row r="109" spans="2:16" ht="22.35" customHeight="1" outlineLevel="5" x14ac:dyDescent="0.2">
      <c r="B109" s="56" t="str">
        <f t="shared" si="29"/>
        <v xml:space="preserve">                    Пульт для т/в Горизонт RC-7-7  ic  (серия  HOT883) </v>
      </c>
      <c r="C109" s="29" t="s">
        <v>117</v>
      </c>
      <c r="D109" s="78" t="s">
        <v>4619</v>
      </c>
      <c r="E109" s="77" t="s">
        <v>4620</v>
      </c>
      <c r="F109" s="31" t="s">
        <v>26</v>
      </c>
      <c r="H109" s="88">
        <f t="shared" si="22"/>
        <v>6.9719999999999995</v>
      </c>
      <c r="I109" s="99">
        <v>5.81</v>
      </c>
      <c r="J109" s="145">
        <v>6972401112474</v>
      </c>
      <c r="K109" s="146"/>
      <c r="M109" s="142" t="s">
        <v>116</v>
      </c>
      <c r="N109"/>
      <c r="O109"/>
      <c r="P109"/>
    </row>
    <row r="110" spans="2:16" ht="22.35" customHeight="1" outlineLevel="5" x14ac:dyDescent="0.2">
      <c r="B110" s="56" t="str">
        <f t="shared" si="29"/>
        <v xml:space="preserve">                    Пульт для т/в Горизонт RC-7-9  ic (серия HOT861)</v>
      </c>
      <c r="C110" s="29" t="s">
        <v>2010</v>
      </c>
      <c r="D110" s="78" t="s">
        <v>4619</v>
      </c>
      <c r="E110" s="77" t="s">
        <v>4620</v>
      </c>
      <c r="F110" s="31" t="s">
        <v>26</v>
      </c>
      <c r="H110" s="88">
        <f t="shared" si="22"/>
        <v>4.476</v>
      </c>
      <c r="I110" s="99">
        <v>3.73</v>
      </c>
      <c r="J110" s="145">
        <v>6934086600790</v>
      </c>
      <c r="K110" s="146"/>
      <c r="M110" s="142" t="s">
        <v>2009</v>
      </c>
      <c r="N110"/>
      <c r="O110"/>
      <c r="P110"/>
    </row>
    <row r="111" spans="2:16" ht="22.35" customHeight="1" outlineLevel="5" x14ac:dyDescent="0.2">
      <c r="B111" s="56" t="str">
        <f t="shared" si="29"/>
        <v xml:space="preserve">                    Пульт для т/в Горизонт RC7-8  ic (серия HOB083)</v>
      </c>
      <c r="C111" s="29" t="s">
        <v>119</v>
      </c>
      <c r="D111" s="78" t="s">
        <v>4619</v>
      </c>
      <c r="E111" s="77" t="s">
        <v>4620</v>
      </c>
      <c r="F111" s="31" t="s">
        <v>26</v>
      </c>
      <c r="H111" s="88">
        <f t="shared" si="22"/>
        <v>5.0880000000000001</v>
      </c>
      <c r="I111" s="99">
        <v>4.24</v>
      </c>
      <c r="J111" s="145">
        <v>6972401111736</v>
      </c>
      <c r="K111" s="146"/>
      <c r="M111" s="142" t="s">
        <v>118</v>
      </c>
      <c r="N111"/>
      <c r="O111"/>
      <c r="P111"/>
    </row>
    <row r="112" spans="2:16" ht="12.6" customHeight="1" outlineLevel="3" x14ac:dyDescent="0.2">
      <c r="B112" s="32" t="s">
        <v>3746</v>
      </c>
      <c r="C112" s="33"/>
      <c r="D112" s="33"/>
      <c r="E112" s="33"/>
      <c r="F112" s="33"/>
      <c r="G112" s="33"/>
      <c r="H112" s="33"/>
      <c r="I112" s="131"/>
      <c r="J112" s="144"/>
      <c r="K112" s="144"/>
      <c r="L112" s="144"/>
      <c r="M112" s="144"/>
      <c r="N112"/>
      <c r="O112"/>
      <c r="P112"/>
    </row>
    <row r="113" spans="2:16" ht="11.85" customHeight="1" outlineLevel="4" x14ac:dyDescent="0.2">
      <c r="B113" s="56" t="str">
        <f t="shared" ref="B113:B114" si="31">HYPERLINK(CONCATENATE("http://belpult.by/site_search?search_term=",C113),M113)</f>
        <v xml:space="preserve">                ПДУ Vityaz  RS41 Smart ОРИГИНАЛ!!!</v>
      </c>
      <c r="C113" s="29" t="s">
        <v>3748</v>
      </c>
      <c r="D113" s="78" t="s">
        <v>4619</v>
      </c>
      <c r="E113" s="77" t="s">
        <v>4620</v>
      </c>
      <c r="F113" s="31" t="s">
        <v>26</v>
      </c>
      <c r="H113" s="88">
        <f t="shared" si="22"/>
        <v>9</v>
      </c>
      <c r="I113" s="99">
        <v>7.5</v>
      </c>
      <c r="J113" s="145">
        <v>6974086692920</v>
      </c>
      <c r="K113" s="146"/>
      <c r="M113" s="142" t="s">
        <v>3747</v>
      </c>
      <c r="N113"/>
      <c r="O113"/>
      <c r="P113"/>
    </row>
    <row r="114" spans="2:16" ht="22.35" customHeight="1" outlineLevel="4" x14ac:dyDescent="0.2">
      <c r="B114" s="56" t="str">
        <f t="shared" si="31"/>
        <v xml:space="preserve">                ПДУ Vityaz (V-HOME, hi) RS41 TIMESHIFT ОРИГИНАЛ!!!  </v>
      </c>
      <c r="C114" s="29" t="s">
        <v>3750</v>
      </c>
      <c r="D114" s="78" t="s">
        <v>4619</v>
      </c>
      <c r="E114" s="77" t="s">
        <v>4620</v>
      </c>
      <c r="F114" s="31" t="s">
        <v>26</v>
      </c>
      <c r="H114" s="88">
        <f t="shared" si="22"/>
        <v>9</v>
      </c>
      <c r="I114" s="99">
        <v>7.5</v>
      </c>
      <c r="J114" s="145">
        <v>6974086689630</v>
      </c>
      <c r="K114" s="146"/>
      <c r="M114" s="142" t="s">
        <v>3749</v>
      </c>
      <c r="N114"/>
      <c r="O114"/>
      <c r="P114"/>
    </row>
    <row r="115" spans="2:16" ht="12.6" customHeight="1" outlineLevel="2" x14ac:dyDescent="0.2">
      <c r="B115" s="27" t="s">
        <v>120</v>
      </c>
      <c r="C115" s="28"/>
      <c r="D115" s="28"/>
      <c r="E115" s="28"/>
      <c r="F115" s="28"/>
      <c r="G115" s="28"/>
      <c r="H115" s="28"/>
      <c r="I115" s="130"/>
      <c r="J115" s="144"/>
      <c r="K115" s="144"/>
      <c r="L115" s="144"/>
      <c r="M115" s="144"/>
      <c r="N115"/>
      <c r="O115"/>
      <c r="P115"/>
    </row>
    <row r="116" spans="2:16" ht="12.6" customHeight="1" outlineLevel="3" x14ac:dyDescent="0.2">
      <c r="B116" s="32" t="s">
        <v>121</v>
      </c>
      <c r="C116" s="33"/>
      <c r="D116" s="33"/>
      <c r="E116" s="33"/>
      <c r="F116" s="33"/>
      <c r="G116" s="33"/>
      <c r="H116" s="33"/>
      <c r="I116" s="131"/>
      <c r="J116" s="144"/>
      <c r="K116" s="144"/>
      <c r="L116" s="144"/>
      <c r="M116" s="144"/>
      <c r="N116"/>
      <c r="O116"/>
      <c r="P116"/>
    </row>
    <row r="117" spans="2:16" ht="11.85" customHeight="1" outlineLevel="4" x14ac:dyDescent="0.2">
      <c r="B117" s="90" t="str">
        <f t="shared" ref="B117:B162" si="32">HYPERLINK(CONCATENATE("http://belpult.by/site_search?search_term=",C117),M117)</f>
        <v xml:space="preserve">                ПДУ для Arion AF-3030 ic (серия HRM2533) ic</v>
      </c>
      <c r="C117" s="94" t="s">
        <v>123</v>
      </c>
      <c r="D117" s="93">
        <v>4.6100000000000003</v>
      </c>
      <c r="E117" s="93">
        <f t="shared" ref="E117:E122" si="33">D117*1.2</f>
        <v>5.532</v>
      </c>
      <c r="F117" s="92" t="s">
        <v>26</v>
      </c>
      <c r="H117" s="88">
        <f t="shared" si="22"/>
        <v>4.6079999999999997</v>
      </c>
      <c r="I117" s="99">
        <v>3.84</v>
      </c>
      <c r="J117" s="145">
        <v>6934086630308</v>
      </c>
      <c r="K117" s="145">
        <v>7</v>
      </c>
      <c r="M117" s="142" t="s">
        <v>122</v>
      </c>
      <c r="N117"/>
      <c r="O117"/>
      <c r="P117"/>
    </row>
    <row r="118" spans="2:16" ht="22.35" customHeight="1" outlineLevel="4" x14ac:dyDescent="0.2">
      <c r="B118" s="90" t="str">
        <f t="shared" si="32"/>
        <v xml:space="preserve">                ПДУ для Big sat/GLOBO HOF-44C(7010) ic для спутникового рессивера (серия HSR430)</v>
      </c>
      <c r="C118" s="94" t="s">
        <v>125</v>
      </c>
      <c r="D118" s="93">
        <v>5.35</v>
      </c>
      <c r="E118" s="93">
        <f t="shared" si="33"/>
        <v>6.419999999999999</v>
      </c>
      <c r="F118" s="92" t="s">
        <v>26</v>
      </c>
      <c r="H118" s="88">
        <f t="shared" si="22"/>
        <v>5.3519999999999994</v>
      </c>
      <c r="I118" s="99">
        <v>4.46</v>
      </c>
      <c r="J118" s="145">
        <v>6934086670106</v>
      </c>
      <c r="K118" s="145">
        <v>4</v>
      </c>
      <c r="M118" s="142" t="s">
        <v>124</v>
      </c>
      <c r="N118"/>
      <c r="O118"/>
      <c r="P118"/>
    </row>
    <row r="119" spans="2:16" ht="22.35" customHeight="1" outlineLevel="4" x14ac:dyDescent="0.2">
      <c r="B119" s="90" t="str">
        <f t="shared" si="32"/>
        <v xml:space="preserve">                ПДУ для Big sat/Skytech BS-S67CR ic для спутникового рессивера (серия HOB776)</v>
      </c>
      <c r="C119" s="94" t="s">
        <v>127</v>
      </c>
      <c r="D119" s="93">
        <v>7.87</v>
      </c>
      <c r="E119" s="93">
        <f t="shared" si="33"/>
        <v>9.4439999999999991</v>
      </c>
      <c r="F119" s="92" t="s">
        <v>26</v>
      </c>
      <c r="H119" s="88">
        <f t="shared" si="22"/>
        <v>7.871999999999999</v>
      </c>
      <c r="I119" s="99">
        <v>6.56</v>
      </c>
      <c r="J119" s="145">
        <v>6972401112313</v>
      </c>
      <c r="K119" s="145">
        <v>5</v>
      </c>
      <c r="M119" s="142" t="s">
        <v>126</v>
      </c>
      <c r="N119"/>
      <c r="O119"/>
      <c r="P119"/>
    </row>
    <row r="120" spans="2:16" ht="11.85" customHeight="1" outlineLevel="4" x14ac:dyDescent="0.2">
      <c r="B120" s="90" t="str">
        <f t="shared" si="32"/>
        <v xml:space="preserve">                ПДУ для EUROSKY DVB-8004 ic (серия HSR529)</v>
      </c>
      <c r="C120" s="94" t="s">
        <v>129</v>
      </c>
      <c r="D120" s="93">
        <v>4.4400000000000004</v>
      </c>
      <c r="E120" s="93">
        <f t="shared" si="33"/>
        <v>5.3280000000000003</v>
      </c>
      <c r="F120" s="92" t="s">
        <v>26</v>
      </c>
      <c r="H120" s="88">
        <f t="shared" si="22"/>
        <v>4.4400000000000004</v>
      </c>
      <c r="I120" s="99">
        <v>3.7</v>
      </c>
      <c r="J120" s="145">
        <v>2000230096260</v>
      </c>
      <c r="K120" s="145">
        <v>1</v>
      </c>
      <c r="M120" s="142" t="s">
        <v>128</v>
      </c>
      <c r="N120"/>
      <c r="O120"/>
      <c r="P120"/>
    </row>
    <row r="121" spans="2:16" ht="11.85" customHeight="1" outlineLevel="4" x14ac:dyDescent="0.2">
      <c r="B121" s="90" t="str">
        <f t="shared" si="32"/>
        <v xml:space="preserve">                ПДУ для Evolution D-RC-700S ic (серия HSR606)</v>
      </c>
      <c r="C121" s="94" t="s">
        <v>131</v>
      </c>
      <c r="D121" s="93">
        <v>3.7</v>
      </c>
      <c r="E121" s="93">
        <f t="shared" si="33"/>
        <v>4.4400000000000004</v>
      </c>
      <c r="F121" s="92" t="s">
        <v>26</v>
      </c>
      <c r="H121" s="88">
        <f t="shared" si="22"/>
        <v>3.6959999999999997</v>
      </c>
      <c r="I121" s="99">
        <v>3.08</v>
      </c>
      <c r="J121" s="145">
        <v>2000230096284</v>
      </c>
      <c r="K121" s="145">
        <v>2</v>
      </c>
      <c r="M121" s="142" t="s">
        <v>130</v>
      </c>
      <c r="N121"/>
      <c r="O121"/>
      <c r="P121"/>
    </row>
    <row r="122" spans="2:16" ht="22.35" customHeight="1" outlineLevel="4" x14ac:dyDescent="0.2">
      <c r="B122" s="90" t="str">
        <f t="shared" si="32"/>
        <v xml:space="preserve">                ПДУ для Galaxy Innovations (Gi) HDX403P S2026, S2126 ic  (серия HOB241)</v>
      </c>
      <c r="C122" s="94" t="s">
        <v>133</v>
      </c>
      <c r="D122" s="93">
        <v>6.32</v>
      </c>
      <c r="E122" s="93">
        <f t="shared" si="33"/>
        <v>7.5839999999999996</v>
      </c>
      <c r="F122" s="92" t="s">
        <v>26</v>
      </c>
      <c r="H122" s="88">
        <f t="shared" si="22"/>
        <v>6.323999999999999</v>
      </c>
      <c r="I122" s="99">
        <v>5.27</v>
      </c>
      <c r="J122" s="145">
        <v>6972401118032</v>
      </c>
      <c r="K122" s="145">
        <v>5</v>
      </c>
      <c r="M122" s="142" t="s">
        <v>132</v>
      </c>
      <c r="N122"/>
      <c r="O122"/>
      <c r="P122"/>
    </row>
    <row r="123" spans="2:16" ht="22.35" customHeight="1" outlineLevel="4" x14ac:dyDescent="0.2">
      <c r="B123" s="56" t="str">
        <f t="shared" si="32"/>
        <v xml:space="preserve">                ПДУ для Galaxy Innovations (Gi) HOF12B441GPD11 S8120 ic (серия HOB382)</v>
      </c>
      <c r="C123" s="29" t="s">
        <v>2395</v>
      </c>
      <c r="D123" s="78" t="s">
        <v>4619</v>
      </c>
      <c r="E123" s="77" t="s">
        <v>4620</v>
      </c>
      <c r="F123" s="31" t="s">
        <v>26</v>
      </c>
      <c r="H123" s="88">
        <f t="shared" si="22"/>
        <v>8.4239999999999995</v>
      </c>
      <c r="I123" s="99">
        <v>7.02</v>
      </c>
      <c r="J123" s="145">
        <v>6972401112054</v>
      </c>
      <c r="K123" s="146"/>
      <c r="M123" s="142" t="s">
        <v>2394</v>
      </c>
      <c r="N123"/>
      <c r="O123"/>
      <c r="P123"/>
    </row>
    <row r="124" spans="2:16" ht="22.35" customHeight="1" outlineLevel="4" x14ac:dyDescent="0.2">
      <c r="B124" s="90" t="str">
        <f t="shared" si="32"/>
        <v xml:space="preserve">                ПДУ для Galaxy Innovations (Gi) HOF12E148GPD5 (S2138)/ST7699 ic (серия HOB381)</v>
      </c>
      <c r="C124" s="94" t="s">
        <v>135</v>
      </c>
      <c r="D124" s="93">
        <v>10.46</v>
      </c>
      <c r="E124" s="93">
        <f t="shared" ref="E124" si="34">D124*1.2</f>
        <v>12.552000000000001</v>
      </c>
      <c r="F124" s="92" t="s">
        <v>26</v>
      </c>
      <c r="H124" s="88">
        <f t="shared" si="22"/>
        <v>10.464</v>
      </c>
      <c r="I124" s="99">
        <v>8.7200000000000006</v>
      </c>
      <c r="J124" s="145">
        <v>6934086621382</v>
      </c>
      <c r="K124" s="145">
        <v>10</v>
      </c>
      <c r="M124" s="142" t="s">
        <v>134</v>
      </c>
      <c r="N124"/>
      <c r="O124"/>
      <c r="P124"/>
    </row>
    <row r="125" spans="2:16" ht="22.35" customHeight="1" outlineLevel="4" x14ac:dyDescent="0.2">
      <c r="B125" s="56" t="str">
        <f t="shared" si="32"/>
        <v xml:space="preserve">                ПДУ для Galaxy Innovations (Gi) HOF14H392GPD12 ic (HD Micro) длин. корп. hd mini plus(серия HOB1198)</v>
      </c>
      <c r="C125" s="29" t="s">
        <v>137</v>
      </c>
      <c r="D125" s="78" t="s">
        <v>4619</v>
      </c>
      <c r="E125" s="77" t="s">
        <v>4620</v>
      </c>
      <c r="F125" s="31" t="s">
        <v>26</v>
      </c>
      <c r="H125" s="88">
        <f t="shared" si="22"/>
        <v>8.7840000000000007</v>
      </c>
      <c r="I125" s="99">
        <v>7.32</v>
      </c>
      <c r="J125" s="145">
        <v>6931956801912</v>
      </c>
      <c r="K125" s="146"/>
      <c r="M125" s="142" t="s">
        <v>136</v>
      </c>
      <c r="N125"/>
      <c r="O125"/>
      <c r="P125"/>
    </row>
    <row r="126" spans="2:16" ht="22.35" customHeight="1" outlineLevel="4" x14ac:dyDescent="0.2">
      <c r="B126" s="90" t="str">
        <f t="shared" si="32"/>
        <v xml:space="preserve">                ПДУ для Galaxy Innovations (Gi) Uni 2++MECOOL KI PLUS, KII PRO S905D (серия HOB2968) </v>
      </c>
      <c r="C126" s="94" t="s">
        <v>3112</v>
      </c>
      <c r="D126" s="93">
        <v>7.51</v>
      </c>
      <c r="E126" s="93">
        <f t="shared" ref="E126:E127" si="35">D126*1.2</f>
        <v>9.0119999999999987</v>
      </c>
      <c r="F126" s="92" t="s">
        <v>26</v>
      </c>
      <c r="H126" s="88">
        <f t="shared" si="22"/>
        <v>7.5119999999999996</v>
      </c>
      <c r="I126" s="99">
        <v>6.26</v>
      </c>
      <c r="J126" s="145">
        <v>6931956801257</v>
      </c>
      <c r="K126" s="145">
        <v>5</v>
      </c>
      <c r="M126" s="142" t="s">
        <v>3197</v>
      </c>
      <c r="N126"/>
      <c r="O126"/>
      <c r="P126"/>
    </row>
    <row r="127" spans="2:16" ht="22.35" customHeight="1" outlineLevel="4" x14ac:dyDescent="0.2">
      <c r="B127" s="90" t="str">
        <f t="shared" si="32"/>
        <v xml:space="preserve">                ПДУ для Galaxy Innovations (Gi) UNI ic (серия HOB1590)</v>
      </c>
      <c r="C127" s="94" t="s">
        <v>139</v>
      </c>
      <c r="D127" s="93">
        <v>8.98</v>
      </c>
      <c r="E127" s="93">
        <f t="shared" si="35"/>
        <v>10.776</v>
      </c>
      <c r="F127" s="92" t="s">
        <v>26</v>
      </c>
      <c r="H127" s="88">
        <f t="shared" si="22"/>
        <v>8.9760000000000009</v>
      </c>
      <c r="I127" s="99">
        <v>7.48</v>
      </c>
      <c r="J127" s="145">
        <v>2000240431129</v>
      </c>
      <c r="K127" s="145">
        <v>2</v>
      </c>
      <c r="M127" s="142" t="s">
        <v>138</v>
      </c>
      <c r="N127"/>
      <c r="O127"/>
      <c r="P127"/>
    </row>
    <row r="128" spans="2:16" ht="22.35" customHeight="1" outlineLevel="4" x14ac:dyDescent="0.2">
      <c r="B128" s="56" t="str">
        <f t="shared" si="32"/>
        <v xml:space="preserve">                ПДУ для Globo 4160/4060CX GI S 1115/S 1116/S 1125 ic(серия HOB240)</v>
      </c>
      <c r="C128" s="29" t="s">
        <v>141</v>
      </c>
      <c r="D128" s="78" t="s">
        <v>4619</v>
      </c>
      <c r="E128" s="77" t="s">
        <v>4620</v>
      </c>
      <c r="F128" s="31" t="s">
        <v>26</v>
      </c>
      <c r="H128" s="88">
        <f t="shared" si="22"/>
        <v>6.2159999999999993</v>
      </c>
      <c r="I128" s="99">
        <v>5.18</v>
      </c>
      <c r="J128" s="145">
        <v>6972401111965</v>
      </c>
      <c r="K128" s="146"/>
      <c r="M128" s="142" t="s">
        <v>140</v>
      </c>
      <c r="N128"/>
      <c r="O128"/>
      <c r="P128"/>
    </row>
    <row r="129" spans="2:16" ht="11.85" customHeight="1" outlineLevel="4" x14ac:dyDescent="0.2">
      <c r="B129" s="90" t="str">
        <f t="shared" si="32"/>
        <v xml:space="preserve">                ПДУ для Globo E-RCU-012 (GL100) ic (HOB1134)</v>
      </c>
      <c r="C129" s="94" t="s">
        <v>143</v>
      </c>
      <c r="D129" s="93">
        <v>6.02</v>
      </c>
      <c r="E129" s="93">
        <f t="shared" ref="E129:E136" si="36">D129*1.2</f>
        <v>7.2239999999999993</v>
      </c>
      <c r="F129" s="92" t="s">
        <v>26</v>
      </c>
      <c r="H129" s="88">
        <f t="shared" si="22"/>
        <v>6.0239999999999991</v>
      </c>
      <c r="I129" s="99">
        <v>5.0199999999999996</v>
      </c>
      <c r="J129" s="145">
        <v>2000230095324</v>
      </c>
      <c r="K129" s="145">
        <v>8</v>
      </c>
      <c r="M129" s="142" t="s">
        <v>142</v>
      </c>
      <c r="N129"/>
      <c r="O129"/>
      <c r="P129"/>
    </row>
    <row r="130" spans="2:16" ht="22.35" customHeight="1" outlineLevel="4" x14ac:dyDescent="0.2">
      <c r="B130" s="90" t="str">
        <f t="shared" si="32"/>
        <v xml:space="preserve">                ПДУ для Globo E-RCU-015 (телекарта HD X8) ic (серия HOB478)</v>
      </c>
      <c r="C130" s="94" t="s">
        <v>145</v>
      </c>
      <c r="D130" s="93">
        <v>5.54</v>
      </c>
      <c r="E130" s="93">
        <f t="shared" si="36"/>
        <v>6.6479999999999997</v>
      </c>
      <c r="F130" s="92" t="s">
        <v>26</v>
      </c>
      <c r="H130" s="88">
        <f t="shared" si="22"/>
        <v>5.4719999999999995</v>
      </c>
      <c r="I130" s="99">
        <v>4.5599999999999996</v>
      </c>
      <c r="J130" s="142"/>
      <c r="K130" s="145">
        <v>5</v>
      </c>
      <c r="M130" s="142" t="s">
        <v>144</v>
      </c>
      <c r="N130"/>
      <c r="O130"/>
      <c r="P130"/>
    </row>
    <row r="131" spans="2:16" ht="22.35" customHeight="1" outlineLevel="4" x14ac:dyDescent="0.2">
      <c r="B131" s="90" t="str">
        <f t="shared" si="32"/>
        <v xml:space="preserve">                ПДУ для Globo RC-6000/ NEOSAT-1600PLUS / ic HOF47A7 / SAT LUMAX DV-698 (серия HOB775)</v>
      </c>
      <c r="C131" s="94" t="s">
        <v>147</v>
      </c>
      <c r="D131" s="93">
        <v>3.89</v>
      </c>
      <c r="E131" s="93">
        <f t="shared" si="36"/>
        <v>4.6680000000000001</v>
      </c>
      <c r="F131" s="92" t="s">
        <v>26</v>
      </c>
      <c r="H131" s="88">
        <f t="shared" si="22"/>
        <v>3.8879999999999999</v>
      </c>
      <c r="I131" s="99">
        <v>3.24</v>
      </c>
      <c r="J131" s="145">
        <v>6934086600080</v>
      </c>
      <c r="K131" s="145">
        <v>10</v>
      </c>
      <c r="M131" s="142" t="s">
        <v>146</v>
      </c>
      <c r="N131"/>
      <c r="O131"/>
      <c r="P131"/>
    </row>
    <row r="132" spans="2:16" ht="11.85" customHeight="1" outlineLevel="4" x14ac:dyDescent="0.2">
      <c r="B132" s="90" t="str">
        <f t="shared" si="32"/>
        <v xml:space="preserve">                ПДУ для Globo X80 (Телекарта) ic (серия HOB254)</v>
      </c>
      <c r="C132" s="94" t="s">
        <v>149</v>
      </c>
      <c r="D132" s="93">
        <v>6.54</v>
      </c>
      <c r="E132" s="93">
        <f t="shared" si="36"/>
        <v>7.8479999999999999</v>
      </c>
      <c r="F132" s="92" t="s">
        <v>26</v>
      </c>
      <c r="H132" s="88">
        <f t="shared" si="22"/>
        <v>6.54</v>
      </c>
      <c r="I132" s="99">
        <v>5.45</v>
      </c>
      <c r="J132" s="145">
        <v>6934086680808</v>
      </c>
      <c r="K132" s="145">
        <v>4</v>
      </c>
      <c r="M132" s="142" t="s">
        <v>148</v>
      </c>
      <c r="N132"/>
      <c r="O132"/>
      <c r="P132"/>
    </row>
    <row r="133" spans="2:16" ht="22.35" customHeight="1" outlineLevel="4" x14ac:dyDescent="0.2">
      <c r="B133" s="90" t="str">
        <f t="shared" si="32"/>
        <v xml:space="preserve">                ПДУ для Goldeninterstar KOR-4619C (8005) (серия HSR418)</v>
      </c>
      <c r="C133" s="94" t="s">
        <v>151</v>
      </c>
      <c r="D133" s="93">
        <v>3.79</v>
      </c>
      <c r="E133" s="93">
        <f t="shared" si="36"/>
        <v>4.548</v>
      </c>
      <c r="F133" s="92" t="s">
        <v>26</v>
      </c>
      <c r="H133" s="88">
        <f t="shared" si="22"/>
        <v>3.7919999999999998</v>
      </c>
      <c r="I133" s="99">
        <v>3.16</v>
      </c>
      <c r="J133" s="145">
        <v>6934086646194</v>
      </c>
      <c r="K133" s="145">
        <v>7</v>
      </c>
      <c r="M133" s="142" t="s">
        <v>150</v>
      </c>
      <c r="N133"/>
      <c r="O133"/>
      <c r="P133"/>
    </row>
    <row r="134" spans="2:16" ht="22.35" customHeight="1" outlineLevel="4" x14ac:dyDescent="0.2">
      <c r="B134" s="90" t="str">
        <f t="shared" si="32"/>
        <v xml:space="preserve">                ПДУ для Goldeninterstar WJ-350 ic спутниковый ресивер (серия HSR422)</v>
      </c>
      <c r="C134" s="94" t="s">
        <v>153</v>
      </c>
      <c r="D134" s="93">
        <v>7.07</v>
      </c>
      <c r="E134" s="93">
        <f t="shared" si="36"/>
        <v>8.484</v>
      </c>
      <c r="F134" s="92" t="s">
        <v>26</v>
      </c>
      <c r="H134" s="88">
        <f t="shared" si="22"/>
        <v>7.0679999999999996</v>
      </c>
      <c r="I134" s="99">
        <v>5.89</v>
      </c>
      <c r="J134" s="145">
        <v>6934086635006</v>
      </c>
      <c r="K134" s="145">
        <v>5</v>
      </c>
      <c r="M134" s="142" t="s">
        <v>152</v>
      </c>
      <c r="N134"/>
      <c r="O134"/>
      <c r="P134"/>
    </row>
    <row r="135" spans="2:16" ht="11.85" customHeight="1" outlineLevel="4" x14ac:dyDescent="0.2">
      <c r="B135" s="90" t="str">
        <f t="shared" si="32"/>
        <v xml:space="preserve">                ПДУ для Humax RM-E08 ic (серия HOB581)</v>
      </c>
      <c r="C135" s="94" t="s">
        <v>155</v>
      </c>
      <c r="D135" s="93">
        <v>8.69</v>
      </c>
      <c r="E135" s="93">
        <f t="shared" si="36"/>
        <v>10.427999999999999</v>
      </c>
      <c r="F135" s="92" t="s">
        <v>26</v>
      </c>
      <c r="H135" s="88">
        <f t="shared" si="22"/>
        <v>8.6880000000000006</v>
      </c>
      <c r="I135" s="99">
        <v>7.24</v>
      </c>
      <c r="J135" s="145">
        <v>6972401112177</v>
      </c>
      <c r="K135" s="145">
        <v>8</v>
      </c>
      <c r="M135" s="142" t="s">
        <v>154</v>
      </c>
      <c r="N135"/>
      <c r="O135"/>
      <c r="P135"/>
    </row>
    <row r="136" spans="2:16" ht="11.85" customHeight="1" outlineLevel="4" x14ac:dyDescent="0.2">
      <c r="B136" s="90" t="str">
        <f t="shared" si="32"/>
        <v xml:space="preserve">                ПДУ для Humax RM-F04 ic (серия HOB628)</v>
      </c>
      <c r="C136" s="94" t="s">
        <v>157</v>
      </c>
      <c r="D136" s="93">
        <v>16.75</v>
      </c>
      <c r="E136" s="93">
        <f t="shared" si="36"/>
        <v>20.099999999999998</v>
      </c>
      <c r="F136" s="92" t="s">
        <v>26</v>
      </c>
      <c r="H136" s="88">
        <f t="shared" si="22"/>
        <v>16.751999999999999</v>
      </c>
      <c r="I136" s="99">
        <v>13.96</v>
      </c>
      <c r="J136" s="145">
        <v>2000000001081</v>
      </c>
      <c r="K136" s="145">
        <v>14</v>
      </c>
      <c r="M136" s="142" t="s">
        <v>156</v>
      </c>
      <c r="N136"/>
      <c r="O136"/>
      <c r="P136"/>
    </row>
    <row r="137" spans="2:16" ht="22.35" customHeight="1" outlineLevel="4" x14ac:dyDescent="0.2">
      <c r="B137" s="56" t="str">
        <f t="shared" si="32"/>
        <v xml:space="preserve">                ПДУ для Humax RM-G01 НТВ+ЛАЙТ ic  (серия HSR450)</v>
      </c>
      <c r="C137" s="29" t="s">
        <v>159</v>
      </c>
      <c r="D137" s="78" t="s">
        <v>4619</v>
      </c>
      <c r="E137" s="77" t="s">
        <v>4620</v>
      </c>
      <c r="F137" s="31" t="s">
        <v>26</v>
      </c>
      <c r="H137" s="88">
        <f t="shared" si="22"/>
        <v>7.5839999999999996</v>
      </c>
      <c r="I137" s="99">
        <v>6.32</v>
      </c>
      <c r="J137" s="145">
        <v>2000000001098</v>
      </c>
      <c r="K137" s="146"/>
      <c r="M137" s="142" t="s">
        <v>158</v>
      </c>
      <c r="N137"/>
      <c r="O137"/>
      <c r="P137"/>
    </row>
    <row r="138" spans="2:16" ht="22.35" customHeight="1" outlineLevel="4" x14ac:dyDescent="0.2">
      <c r="B138" s="90" t="str">
        <f t="shared" si="32"/>
        <v xml:space="preserve">                ПДУ для Humax RS-101 (как Akado 635) ic (серия HSR457) </v>
      </c>
      <c r="C138" s="94" t="s">
        <v>161</v>
      </c>
      <c r="D138" s="93">
        <v>3.14</v>
      </c>
      <c r="E138" s="93">
        <f t="shared" ref="E138:E146" si="37">D138*1.2</f>
        <v>3.7679999999999998</v>
      </c>
      <c r="F138" s="92" t="s">
        <v>26</v>
      </c>
      <c r="H138" s="88">
        <f t="shared" si="22"/>
        <v>3.1440000000000001</v>
      </c>
      <c r="I138" s="99">
        <v>2.62</v>
      </c>
      <c r="J138" s="142"/>
      <c r="K138" s="145">
        <v>5</v>
      </c>
      <c r="M138" s="142" t="s">
        <v>160</v>
      </c>
      <c r="N138"/>
      <c r="O138"/>
      <c r="P138"/>
    </row>
    <row r="139" spans="2:16" ht="22.35" customHeight="1" outlineLevel="4" x14ac:dyDescent="0.2">
      <c r="B139" s="90" t="str">
        <f t="shared" si="32"/>
        <v xml:space="preserve">                ПДУ для Humax RS-101P DRE4000 GS7200 ic (серия HSR082) </v>
      </c>
      <c r="C139" s="94" t="s">
        <v>163</v>
      </c>
      <c r="D139" s="93">
        <v>4.99</v>
      </c>
      <c r="E139" s="93">
        <f t="shared" si="37"/>
        <v>5.9880000000000004</v>
      </c>
      <c r="F139" s="92" t="s">
        <v>26</v>
      </c>
      <c r="H139" s="88">
        <f t="shared" si="22"/>
        <v>4.992</v>
      </c>
      <c r="I139" s="99">
        <v>4.16</v>
      </c>
      <c r="J139" s="145">
        <v>6934086610102</v>
      </c>
      <c r="K139" s="145">
        <v>6</v>
      </c>
      <c r="M139" s="142" t="s">
        <v>162</v>
      </c>
      <c r="N139"/>
      <c r="O139"/>
      <c r="P139"/>
    </row>
    <row r="140" spans="2:16" ht="22.35" customHeight="1" outlineLevel="4" x14ac:dyDescent="0.2">
      <c r="B140" s="90" t="str">
        <f t="shared" si="32"/>
        <v xml:space="preserve">                ПДУ для Openbox F-300(SAT)белый ic (серия HSR400)</v>
      </c>
      <c r="C140" s="94" t="s">
        <v>165</v>
      </c>
      <c r="D140" s="93">
        <v>4.79</v>
      </c>
      <c r="E140" s="93">
        <f t="shared" si="37"/>
        <v>5.7480000000000002</v>
      </c>
      <c r="F140" s="92" t="s">
        <v>26</v>
      </c>
      <c r="H140" s="88">
        <f t="shared" si="22"/>
        <v>4.7880000000000003</v>
      </c>
      <c r="I140" s="99">
        <v>3.99</v>
      </c>
      <c r="J140" s="145">
        <v>6934086630001</v>
      </c>
      <c r="K140" s="145">
        <v>12</v>
      </c>
      <c r="M140" s="142" t="s">
        <v>164</v>
      </c>
      <c r="N140"/>
      <c r="O140"/>
      <c r="P140"/>
    </row>
    <row r="141" spans="2:16" ht="22.35" customHeight="1" outlineLevel="4" x14ac:dyDescent="0.2">
      <c r="B141" s="90" t="str">
        <f t="shared" si="32"/>
        <v xml:space="preserve">                ПДУ для Openbox X-730/X-770/X-750/X-790 ic  (серия HSR604)</v>
      </c>
      <c r="C141" s="94" t="s">
        <v>167</v>
      </c>
      <c r="D141" s="93">
        <v>5.39</v>
      </c>
      <c r="E141" s="93">
        <f t="shared" si="37"/>
        <v>6.4679999999999991</v>
      </c>
      <c r="F141" s="92" t="s">
        <v>26</v>
      </c>
      <c r="H141" s="88">
        <f t="shared" si="22"/>
        <v>4.8959999999999999</v>
      </c>
      <c r="I141" s="99">
        <v>4.08</v>
      </c>
      <c r="J141" s="145">
        <v>6934086730770</v>
      </c>
      <c r="K141" s="145">
        <v>5</v>
      </c>
      <c r="M141" s="142" t="s">
        <v>166</v>
      </c>
      <c r="N141"/>
      <c r="O141"/>
      <c r="P141"/>
    </row>
    <row r="142" spans="2:16" ht="22.35" customHeight="1" outlineLevel="4" x14ac:dyDescent="0.2">
      <c r="B142" s="90" t="str">
        <f t="shared" si="32"/>
        <v xml:space="preserve">                ПДУ для Openbox Х-800/820 ic черный Delly 4:1 (серия HSR432)</v>
      </c>
      <c r="C142" s="94" t="s">
        <v>169</v>
      </c>
      <c r="D142" s="93">
        <v>5</v>
      </c>
      <c r="E142" s="93">
        <f t="shared" si="37"/>
        <v>6</v>
      </c>
      <c r="F142" s="92" t="s">
        <v>26</v>
      </c>
      <c r="H142" s="88">
        <f t="shared" si="22"/>
        <v>5.0039999999999996</v>
      </c>
      <c r="I142" s="99">
        <v>4.17</v>
      </c>
      <c r="J142" s="145">
        <v>6934086682000</v>
      </c>
      <c r="K142" s="145">
        <v>3</v>
      </c>
      <c r="M142" s="142" t="s">
        <v>168</v>
      </c>
      <c r="N142"/>
      <c r="O142"/>
      <c r="P142"/>
    </row>
    <row r="143" spans="2:16" ht="11.85" customHeight="1" outlineLevel="4" x14ac:dyDescent="0.2">
      <c r="B143" s="90" t="str">
        <f t="shared" si="32"/>
        <v xml:space="preserve">                ПДУ для PROWEST 70E ic (серия HOB454)</v>
      </c>
      <c r="C143" s="94" t="s">
        <v>171</v>
      </c>
      <c r="D143" s="93">
        <v>4.49</v>
      </c>
      <c r="E143" s="93">
        <f t="shared" si="37"/>
        <v>5.3879999999999999</v>
      </c>
      <c r="F143" s="92" t="s">
        <v>26</v>
      </c>
      <c r="H143" s="88">
        <f t="shared" si="22"/>
        <v>4.4400000000000004</v>
      </c>
      <c r="I143" s="99">
        <v>3.7</v>
      </c>
      <c r="J143" s="145">
        <v>2000230096314</v>
      </c>
      <c r="K143" s="145">
        <v>5</v>
      </c>
      <c r="M143" s="142" t="s">
        <v>170</v>
      </c>
      <c r="N143"/>
      <c r="O143"/>
      <c r="P143"/>
    </row>
    <row r="144" spans="2:16" ht="22.35" customHeight="1" outlineLevel="4" x14ac:dyDescent="0.2">
      <c r="B144" s="90" t="str">
        <f t="shared" si="32"/>
        <v xml:space="preserve">                ПДУ для Sagemcom DSI87 HD ( промсвязь) спутниковый ресивер  ic (серия HOB383)</v>
      </c>
      <c r="C144" s="94" t="s">
        <v>173</v>
      </c>
      <c r="D144" s="93">
        <v>7.04</v>
      </c>
      <c r="E144" s="93">
        <f t="shared" si="37"/>
        <v>8.4480000000000004</v>
      </c>
      <c r="F144" s="92" t="s">
        <v>26</v>
      </c>
      <c r="H144" s="88">
        <f t="shared" ref="H144:H207" si="38">I144*1.2</f>
        <v>6.1199999999999992</v>
      </c>
      <c r="I144" s="99">
        <v>5.0999999999999996</v>
      </c>
      <c r="J144" s="145">
        <v>6934086689559</v>
      </c>
      <c r="K144" s="145">
        <v>7</v>
      </c>
      <c r="M144" s="142" t="s">
        <v>172</v>
      </c>
      <c r="N144"/>
      <c r="O144"/>
      <c r="P144"/>
    </row>
    <row r="145" spans="2:16" ht="22.35" customHeight="1" outlineLevel="4" x14ac:dyDescent="0.2">
      <c r="B145" s="90" t="str">
        <f t="shared" si="32"/>
        <v xml:space="preserve">                ПДУ для Sagemcom DSI87-1 HD (DSI74 HD) ic NTV+ (серия HOB629)</v>
      </c>
      <c r="C145" s="94" t="s">
        <v>175</v>
      </c>
      <c r="D145" s="93">
        <v>8.7799999999999994</v>
      </c>
      <c r="E145" s="93">
        <f t="shared" si="37"/>
        <v>10.536</v>
      </c>
      <c r="F145" s="92" t="s">
        <v>26</v>
      </c>
      <c r="H145" s="88">
        <f t="shared" si="38"/>
        <v>8.7840000000000007</v>
      </c>
      <c r="I145" s="99">
        <v>7.32</v>
      </c>
      <c r="J145" s="145">
        <v>6972401112238</v>
      </c>
      <c r="K145" s="145">
        <v>1</v>
      </c>
      <c r="M145" s="142" t="s">
        <v>174</v>
      </c>
      <c r="N145"/>
      <c r="O145"/>
      <c r="P145"/>
    </row>
    <row r="146" spans="2:16" ht="11.85" customHeight="1" outlineLevel="4" x14ac:dyDescent="0.2">
      <c r="B146" s="90" t="str">
        <f t="shared" si="32"/>
        <v xml:space="preserve">                ПДУ для SAT-INTEGRAL TH-7300 ic (серия HSR640)</v>
      </c>
      <c r="C146" s="94" t="s">
        <v>177</v>
      </c>
      <c r="D146" s="93">
        <v>3.74</v>
      </c>
      <c r="E146" s="93">
        <f t="shared" si="37"/>
        <v>4.4880000000000004</v>
      </c>
      <c r="F146" s="92" t="s">
        <v>26</v>
      </c>
      <c r="H146" s="88">
        <f t="shared" si="38"/>
        <v>2.88</v>
      </c>
      <c r="I146" s="99">
        <v>2.4</v>
      </c>
      <c r="J146" s="145">
        <v>2000230096321</v>
      </c>
      <c r="K146" s="145">
        <v>1</v>
      </c>
      <c r="M146" s="142" t="s">
        <v>176</v>
      </c>
      <c r="N146"/>
      <c r="O146"/>
      <c r="P146"/>
    </row>
    <row r="147" spans="2:16" ht="22.35" customHeight="1" outlineLevel="4" x14ac:dyDescent="0.2">
      <c r="B147" s="56" t="str">
        <f t="shared" si="32"/>
        <v xml:space="preserve">                ПДУ для Skyway Light/NANO 2/Gi S8580 ic  (серия HOB474)</v>
      </c>
      <c r="C147" s="29" t="s">
        <v>179</v>
      </c>
      <c r="D147" s="78" t="s">
        <v>4619</v>
      </c>
      <c r="E147" s="77" t="s">
        <v>4620</v>
      </c>
      <c r="F147" s="31" t="s">
        <v>26</v>
      </c>
      <c r="H147" s="88">
        <f t="shared" si="38"/>
        <v>9.1319999999999997</v>
      </c>
      <c r="I147" s="99">
        <v>7.61</v>
      </c>
      <c r="J147" s="145">
        <v>6972401114706</v>
      </c>
      <c r="K147" s="146"/>
      <c r="M147" s="142" t="s">
        <v>178</v>
      </c>
      <c r="N147"/>
      <c r="O147"/>
      <c r="P147"/>
    </row>
    <row r="148" spans="2:16" ht="11.85" customHeight="1" outlineLevel="4" x14ac:dyDescent="0.2">
      <c r="B148" s="56" t="str">
        <f t="shared" si="32"/>
        <v xml:space="preserve">                ПДУ для TechnoSAT TH-7002 ic (серия HSR641)</v>
      </c>
      <c r="C148" s="29" t="s">
        <v>181</v>
      </c>
      <c r="D148" s="78" t="s">
        <v>4619</v>
      </c>
      <c r="E148" s="77" t="s">
        <v>4620</v>
      </c>
      <c r="F148" s="31" t="s">
        <v>26</v>
      </c>
      <c r="H148" s="88">
        <f t="shared" si="38"/>
        <v>2.88</v>
      </c>
      <c r="I148" s="99">
        <v>2.4</v>
      </c>
      <c r="J148" s="145">
        <v>2000230096376</v>
      </c>
      <c r="K148" s="146"/>
      <c r="M148" s="142" t="s">
        <v>180</v>
      </c>
      <c r="N148"/>
      <c r="O148"/>
      <c r="P148"/>
    </row>
    <row r="149" spans="2:16" ht="22.35" customHeight="1" outlineLevel="4" x14ac:dyDescent="0.2">
      <c r="B149" s="90" t="str">
        <f t="shared" si="32"/>
        <v xml:space="preserve">                ПДУ для Topfield KOR K4502A/CONTINENT TV SAT1/TP009/TF6000F ic sat(серия HSR411)</v>
      </c>
      <c r="C149" s="94" t="s">
        <v>3199</v>
      </c>
      <c r="D149" s="93">
        <v>5.87</v>
      </c>
      <c r="E149" s="93">
        <f t="shared" ref="E149" si="39">D149*1.2</f>
        <v>7.0439999999999996</v>
      </c>
      <c r="F149" s="92" t="s">
        <v>26</v>
      </c>
      <c r="H149" s="88">
        <f t="shared" si="38"/>
        <v>5.8679999999999994</v>
      </c>
      <c r="I149" s="99">
        <v>4.8899999999999997</v>
      </c>
      <c r="J149" s="145">
        <v>6934086645029</v>
      </c>
      <c r="K149" s="145">
        <v>6</v>
      </c>
      <c r="M149" s="142" t="s">
        <v>3198</v>
      </c>
      <c r="N149"/>
      <c r="O149"/>
      <c r="P149"/>
    </row>
    <row r="150" spans="2:16" ht="11.85" customHeight="1" outlineLevel="4" x14ac:dyDescent="0.2">
      <c r="B150" s="56" t="str">
        <f t="shared" si="32"/>
        <v xml:space="preserve">                ПДУ для НТВ+ 1HDVA PVR ic (серия HOB1236)</v>
      </c>
      <c r="C150" s="29" t="s">
        <v>183</v>
      </c>
      <c r="D150" s="78" t="s">
        <v>4619</v>
      </c>
      <c r="E150" s="77" t="s">
        <v>4620</v>
      </c>
      <c r="F150" s="31" t="s">
        <v>26</v>
      </c>
      <c r="H150" s="88">
        <f t="shared" si="38"/>
        <v>8.1359999999999992</v>
      </c>
      <c r="I150" s="99">
        <v>6.78</v>
      </c>
      <c r="J150" s="145">
        <v>6972401111781</v>
      </c>
      <c r="K150" s="146"/>
      <c r="M150" s="142" t="s">
        <v>182</v>
      </c>
      <c r="N150"/>
      <c r="O150"/>
      <c r="P150"/>
    </row>
    <row r="151" spans="2:16" ht="22.35" customHeight="1" outlineLevel="4" x14ac:dyDescent="0.2">
      <c r="B151" s="56" t="str">
        <f t="shared" si="32"/>
        <v xml:space="preserve">                ПДУ для НТВ+ NTV-PLUS 710HD ic (серия HOB2786)</v>
      </c>
      <c r="C151" s="29" t="s">
        <v>2744</v>
      </c>
      <c r="D151" s="78" t="s">
        <v>4619</v>
      </c>
      <c r="E151" s="77" t="s">
        <v>4620</v>
      </c>
      <c r="F151" s="31" t="s">
        <v>26</v>
      </c>
      <c r="H151" s="88">
        <f t="shared" si="38"/>
        <v>8.9159999999999986</v>
      </c>
      <c r="I151" s="99">
        <v>7.43</v>
      </c>
      <c r="J151" s="145">
        <v>6972401118674</v>
      </c>
      <c r="K151" s="146"/>
      <c r="M151" s="142" t="s">
        <v>2743</v>
      </c>
      <c r="N151"/>
      <c r="O151"/>
      <c r="P151"/>
    </row>
    <row r="152" spans="2:16" ht="22.35" customHeight="1" outlineLevel="4" x14ac:dyDescent="0.2">
      <c r="B152" s="56" t="str">
        <f t="shared" si="32"/>
        <v xml:space="preserve">                ПДУ для НТВ+ OPENTECH  S6 , S7, S8 , S9 ic openbox s5 (серия HOB368)</v>
      </c>
      <c r="C152" s="29" t="s">
        <v>185</v>
      </c>
      <c r="D152" s="78" t="s">
        <v>4619</v>
      </c>
      <c r="E152" s="77" t="s">
        <v>4620</v>
      </c>
      <c r="F152" s="31" t="s">
        <v>26</v>
      </c>
      <c r="H152" s="88">
        <f t="shared" si="38"/>
        <v>7.7759999999999998</v>
      </c>
      <c r="I152" s="99">
        <v>6.48</v>
      </c>
      <c r="J152" s="145">
        <v>6972401117097</v>
      </c>
      <c r="K152" s="146"/>
      <c r="M152" s="142" t="s">
        <v>184</v>
      </c>
      <c r="N152"/>
      <c r="O152"/>
      <c r="P152"/>
    </row>
    <row r="153" spans="2:16" ht="22.35" customHeight="1" outlineLevel="4" x14ac:dyDescent="0.2">
      <c r="B153" s="90" t="str">
        <f t="shared" si="32"/>
        <v xml:space="preserve">                ПДУ для НТВ+ Opentech ISB7-VA70  ic (серия HOB1526)</v>
      </c>
      <c r="C153" s="94" t="s">
        <v>187</v>
      </c>
      <c r="D153" s="93">
        <v>7.99</v>
      </c>
      <c r="E153" s="93">
        <f t="shared" ref="E153:E154" si="40">D153*1.2</f>
        <v>9.5879999999999992</v>
      </c>
      <c r="F153" s="92" t="s">
        <v>26</v>
      </c>
      <c r="H153" s="88">
        <f t="shared" si="38"/>
        <v>7.3199999999999994</v>
      </c>
      <c r="I153" s="99">
        <v>6.1</v>
      </c>
      <c r="J153" s="145">
        <v>2000230097427</v>
      </c>
      <c r="K153" s="145">
        <v>8</v>
      </c>
      <c r="M153" s="142" t="s">
        <v>186</v>
      </c>
      <c r="N153"/>
      <c r="O153"/>
      <c r="P153"/>
    </row>
    <row r="154" spans="2:16" ht="22.35" customHeight="1" outlineLevel="4" x14ac:dyDescent="0.2">
      <c r="B154" s="90" t="str">
        <f t="shared" si="32"/>
        <v xml:space="preserve">                ПДУ для НТВ+ OPENTECH OHS1740V ( JH-1005) ic (серия HOB705)</v>
      </c>
      <c r="C154" s="94" t="s">
        <v>189</v>
      </c>
      <c r="D154" s="93">
        <v>8.42</v>
      </c>
      <c r="E154" s="93">
        <f t="shared" si="40"/>
        <v>10.103999999999999</v>
      </c>
      <c r="F154" s="92" t="s">
        <v>26</v>
      </c>
      <c r="H154" s="88">
        <f t="shared" si="38"/>
        <v>8.4239999999999995</v>
      </c>
      <c r="I154" s="99">
        <v>7.02</v>
      </c>
      <c r="J154" s="145">
        <v>6972401112276</v>
      </c>
      <c r="K154" s="145">
        <v>2</v>
      </c>
      <c r="M154" s="142" t="s">
        <v>188</v>
      </c>
      <c r="N154"/>
      <c r="O154"/>
      <c r="P154"/>
    </row>
    <row r="155" spans="2:16" ht="11.85" customHeight="1" outlineLevel="4" x14ac:dyDescent="0.2">
      <c r="B155" s="56" t="str">
        <f t="shared" si="32"/>
        <v xml:space="preserve">                ПДУ для Триколор DTS53 ic (серия  HOB1365 )</v>
      </c>
      <c r="C155" s="29" t="s">
        <v>191</v>
      </c>
      <c r="D155" s="78" t="s">
        <v>4619</v>
      </c>
      <c r="E155" s="77" t="s">
        <v>4620</v>
      </c>
      <c r="F155" s="31" t="s">
        <v>26</v>
      </c>
      <c r="H155" s="88">
        <f t="shared" si="38"/>
        <v>5.8920000000000003</v>
      </c>
      <c r="I155" s="99">
        <v>4.91</v>
      </c>
      <c r="J155" s="145">
        <v>6972401115482</v>
      </c>
      <c r="K155" s="146"/>
      <c r="M155" s="142" t="s">
        <v>190</v>
      </c>
      <c r="N155"/>
      <c r="O155"/>
      <c r="P155"/>
    </row>
    <row r="156" spans="2:16" ht="11.85" customHeight="1" outlineLevel="4" x14ac:dyDescent="0.2">
      <c r="B156" s="90" t="str">
        <f t="shared" si="32"/>
        <v xml:space="preserve">                ПДУ для Триколор GS8300M ic (серия  HSR451 )</v>
      </c>
      <c r="C156" s="94" t="s">
        <v>193</v>
      </c>
      <c r="D156" s="93">
        <v>6.77</v>
      </c>
      <c r="E156" s="93">
        <f t="shared" ref="E156:E158" si="41">D156*1.2</f>
        <v>8.1239999999999988</v>
      </c>
      <c r="F156" s="92" t="s">
        <v>26</v>
      </c>
      <c r="H156" s="88">
        <f t="shared" si="38"/>
        <v>6.7679999999999998</v>
      </c>
      <c r="I156" s="99">
        <v>5.64</v>
      </c>
      <c r="J156" s="145">
        <v>6934086698308</v>
      </c>
      <c r="K156" s="145">
        <v>2</v>
      </c>
      <c r="M156" s="142" t="s">
        <v>192</v>
      </c>
      <c r="N156"/>
      <c r="O156"/>
      <c r="P156"/>
    </row>
    <row r="157" spans="2:16" ht="22.35" customHeight="1" outlineLevel="4" x14ac:dyDescent="0.2">
      <c r="B157" s="90" t="str">
        <f t="shared" si="32"/>
        <v xml:space="preserve">                ПДУ для Триколор GS8300N (GS8304) ic (9300) (серия HSR564)</v>
      </c>
      <c r="C157" s="94" t="s">
        <v>195</v>
      </c>
      <c r="D157" s="93">
        <v>6.38</v>
      </c>
      <c r="E157" s="93">
        <f t="shared" si="41"/>
        <v>7.6559999999999997</v>
      </c>
      <c r="F157" s="92" t="s">
        <v>26</v>
      </c>
      <c r="H157" s="88">
        <f t="shared" si="38"/>
        <v>4.7279999999999998</v>
      </c>
      <c r="I157" s="99">
        <v>3.94</v>
      </c>
      <c r="J157" s="145">
        <v>6972401116083</v>
      </c>
      <c r="K157" s="145">
        <v>3</v>
      </c>
      <c r="M157" s="142" t="s">
        <v>194</v>
      </c>
      <c r="N157"/>
      <c r="O157"/>
      <c r="P157"/>
    </row>
    <row r="158" spans="2:16" ht="22.35" customHeight="1" outlineLevel="4" x14ac:dyDescent="0.2">
      <c r="B158" s="90" t="str">
        <f t="shared" si="32"/>
        <v xml:space="preserve">                ПДУ для Триколор GS8306 +TV ic c возможностью управления тв ic (серия HOB929)</v>
      </c>
      <c r="C158" s="94" t="s">
        <v>197</v>
      </c>
      <c r="D158" s="93">
        <v>7.21</v>
      </c>
      <c r="E158" s="93">
        <f t="shared" si="41"/>
        <v>8.6519999999999992</v>
      </c>
      <c r="F158" s="92" t="s">
        <v>26</v>
      </c>
      <c r="H158" s="88">
        <f t="shared" si="38"/>
        <v>6.84</v>
      </c>
      <c r="I158" s="99">
        <v>5.7</v>
      </c>
      <c r="J158" s="145">
        <v>6972401111033</v>
      </c>
      <c r="K158" s="145">
        <v>341</v>
      </c>
      <c r="M158" s="142" t="s">
        <v>196</v>
      </c>
      <c r="N158"/>
      <c r="O158"/>
      <c r="P158"/>
    </row>
    <row r="159" spans="2:16" ht="11.85" customHeight="1" outlineLevel="4" x14ac:dyDescent="0.2">
      <c r="B159" s="56" t="str">
        <f t="shared" si="32"/>
        <v xml:space="preserve">                ПДУ для Триколор GS8306 ic (серия HSR617)</v>
      </c>
      <c r="C159" s="29" t="s">
        <v>199</v>
      </c>
      <c r="D159" s="78" t="s">
        <v>4619</v>
      </c>
      <c r="E159" s="77" t="s">
        <v>4620</v>
      </c>
      <c r="F159" s="31" t="s">
        <v>26</v>
      </c>
      <c r="H159" s="88">
        <f t="shared" si="38"/>
        <v>4.7279999999999998</v>
      </c>
      <c r="I159" s="99">
        <v>3.94</v>
      </c>
      <c r="J159" s="145">
        <v>6972401111088</v>
      </c>
      <c r="K159" s="146"/>
      <c r="M159" s="142" t="s">
        <v>198</v>
      </c>
      <c r="N159"/>
      <c r="O159"/>
      <c r="P159"/>
    </row>
    <row r="160" spans="2:16" ht="22.35" customHeight="1" outlineLevel="4" x14ac:dyDescent="0.2">
      <c r="B160" s="90" t="str">
        <f t="shared" si="32"/>
        <v xml:space="preserve">                ПДУ для Триколор HD9300 / HD-GS9305B ic (серия HOB538)</v>
      </c>
      <c r="C160" s="94" t="s">
        <v>201</v>
      </c>
      <c r="D160" s="93">
        <v>11.18</v>
      </c>
      <c r="E160" s="93">
        <f t="shared" ref="E160:E162" si="42">D160*1.2</f>
        <v>13.415999999999999</v>
      </c>
      <c r="F160" s="92" t="s">
        <v>26</v>
      </c>
      <c r="H160" s="88">
        <f t="shared" si="38"/>
        <v>11.183999999999999</v>
      </c>
      <c r="I160" s="99">
        <v>9.32</v>
      </c>
      <c r="J160" s="145">
        <v>6972401117165</v>
      </c>
      <c r="K160" s="145">
        <v>4</v>
      </c>
      <c r="M160" s="142" t="s">
        <v>200</v>
      </c>
      <c r="N160"/>
      <c r="O160"/>
      <c r="P160"/>
    </row>
    <row r="161" spans="2:16" ht="22.35" customHeight="1" outlineLevel="4" x14ac:dyDescent="0.2">
      <c r="B161" s="90" t="str">
        <f t="shared" si="32"/>
        <v xml:space="preserve">                ПДУ для Триколор RC56A GS8300 NEW ic (серия HOB537)</v>
      </c>
      <c r="C161" s="94" t="s">
        <v>203</v>
      </c>
      <c r="D161" s="93">
        <v>7.78</v>
      </c>
      <c r="E161" s="93">
        <f t="shared" si="42"/>
        <v>9.3360000000000003</v>
      </c>
      <c r="F161" s="92" t="s">
        <v>26</v>
      </c>
      <c r="H161" s="88">
        <f t="shared" si="38"/>
        <v>7.7759999999999998</v>
      </c>
      <c r="I161" s="99">
        <v>6.48</v>
      </c>
      <c r="J161" s="145">
        <v>2000230096178</v>
      </c>
      <c r="K161" s="145">
        <v>4</v>
      </c>
      <c r="M161" s="142" t="s">
        <v>202</v>
      </c>
      <c r="N161"/>
      <c r="O161"/>
      <c r="P161"/>
    </row>
    <row r="162" spans="2:16" ht="22.35" customHeight="1" outlineLevel="4" x14ac:dyDescent="0.2">
      <c r="B162" s="90" t="str">
        <f t="shared" si="32"/>
        <v xml:space="preserve">                ПДУ для Триколор/General  GS-B212 (GS-B211 ic (серия  HSR671)</v>
      </c>
      <c r="C162" s="94" t="s">
        <v>205</v>
      </c>
      <c r="D162" s="93">
        <v>4.8499999999999996</v>
      </c>
      <c r="E162" s="93">
        <f t="shared" si="42"/>
        <v>5.8199999999999994</v>
      </c>
      <c r="F162" s="92" t="s">
        <v>26</v>
      </c>
      <c r="H162" s="88">
        <f t="shared" si="38"/>
        <v>4.5960000000000001</v>
      </c>
      <c r="I162" s="99">
        <v>3.83</v>
      </c>
      <c r="J162" s="145">
        <v>6972401111132</v>
      </c>
      <c r="K162" s="145">
        <v>39</v>
      </c>
      <c r="M162" s="142" t="s">
        <v>204</v>
      </c>
      <c r="N162"/>
      <c r="O162"/>
      <c r="P162"/>
    </row>
    <row r="163" spans="2:16" ht="12.6" customHeight="1" outlineLevel="3" x14ac:dyDescent="0.2">
      <c r="B163" s="32" t="s">
        <v>206</v>
      </c>
      <c r="C163" s="33"/>
      <c r="D163" s="33"/>
      <c r="E163" s="33"/>
      <c r="F163" s="33"/>
      <c r="G163" s="33"/>
      <c r="H163" s="33"/>
      <c r="I163" s="131"/>
      <c r="J163" s="144"/>
      <c r="K163" s="144"/>
      <c r="L163" s="144"/>
      <c r="M163" s="144"/>
      <c r="N163"/>
      <c r="O163"/>
      <c r="P163"/>
    </row>
    <row r="164" spans="2:16" ht="22.35" customHeight="1" outlineLevel="4" x14ac:dyDescent="0.2">
      <c r="B164" s="56" t="str">
        <f t="shared" ref="B164:B216" si="43">HYPERLINK(CONCATENATE("http://belpult.by/site_search?search_term=",C164),M164)</f>
        <v xml:space="preserve">                ПДУ D-Color DC711HD ic DVB-T2 selenga HD920, T71D (серия HOB690)</v>
      </c>
      <c r="C164" s="29" t="s">
        <v>4179</v>
      </c>
      <c r="D164" s="78" t="s">
        <v>4619</v>
      </c>
      <c r="E164" s="77" t="s">
        <v>4620</v>
      </c>
      <c r="F164" s="31" t="s">
        <v>26</v>
      </c>
      <c r="H164" s="88">
        <f t="shared" si="38"/>
        <v>5.5679999999999996</v>
      </c>
      <c r="I164" s="99">
        <v>4.6399999999999997</v>
      </c>
      <c r="J164" s="142"/>
      <c r="K164" s="146"/>
      <c r="M164" s="142" t="s">
        <v>4178</v>
      </c>
      <c r="N164"/>
      <c r="O164"/>
      <c r="P164"/>
    </row>
    <row r="165" spans="2:16" ht="22.35" customHeight="1" outlineLevel="4" x14ac:dyDescent="0.2">
      <c r="B165" s="56" t="str">
        <f t="shared" si="43"/>
        <v xml:space="preserve">                ПДУ для BBK RC-SMP712 ic DVB-T2 (серия HVD289)</v>
      </c>
      <c r="C165" s="29" t="s">
        <v>209</v>
      </c>
      <c r="D165" s="78" t="s">
        <v>4619</v>
      </c>
      <c r="E165" s="77" t="s">
        <v>4620</v>
      </c>
      <c r="F165" s="31" t="s">
        <v>26</v>
      </c>
      <c r="H165" s="88">
        <f t="shared" si="38"/>
        <v>5.6760000000000002</v>
      </c>
      <c r="I165" s="99">
        <v>4.7300000000000004</v>
      </c>
      <c r="J165" s="145">
        <v>6972401113372</v>
      </c>
      <c r="K165" s="146"/>
      <c r="M165" s="142" t="s">
        <v>208</v>
      </c>
      <c r="N165"/>
      <c r="O165"/>
      <c r="P165"/>
    </row>
    <row r="166" spans="2:16" ht="22.35" customHeight="1" outlineLevel="4" x14ac:dyDescent="0.2">
      <c r="B166" s="56" t="str">
        <f t="shared" si="43"/>
        <v xml:space="preserve">                ПДУ для BBK RC-STB100ic ресивер (серия HVD238)</v>
      </c>
      <c r="C166" s="29" t="s">
        <v>211</v>
      </c>
      <c r="D166" s="78" t="s">
        <v>4619</v>
      </c>
      <c r="E166" s="77" t="s">
        <v>4620</v>
      </c>
      <c r="F166" s="31" t="s">
        <v>26</v>
      </c>
      <c r="H166" s="88">
        <f t="shared" si="38"/>
        <v>6.0239999999999991</v>
      </c>
      <c r="I166" s="99">
        <v>5.0199999999999996</v>
      </c>
      <c r="J166" s="145">
        <v>6972401113334</v>
      </c>
      <c r="K166" s="146"/>
      <c r="M166" s="142" t="s">
        <v>210</v>
      </c>
      <c r="N166"/>
      <c r="O166"/>
      <c r="P166"/>
    </row>
    <row r="167" spans="2:16" ht="22.35" customHeight="1" outlineLevel="4" x14ac:dyDescent="0.2">
      <c r="B167" s="56" t="str">
        <f t="shared" si="43"/>
        <v xml:space="preserve">                ПДУ для BBK RC0105 DVB-T2 (STB-105) HD/SkyVision T2501 (серия HOB1056)</v>
      </c>
      <c r="C167" s="29" t="s">
        <v>213</v>
      </c>
      <c r="D167" s="78" t="s">
        <v>4619</v>
      </c>
      <c r="E167" s="77" t="s">
        <v>4620</v>
      </c>
      <c r="F167" s="31" t="s">
        <v>26</v>
      </c>
      <c r="H167" s="88">
        <f t="shared" si="38"/>
        <v>3.7919999999999998</v>
      </c>
      <c r="I167" s="99">
        <v>3.16</v>
      </c>
      <c r="J167" s="145">
        <v>2000230092262</v>
      </c>
      <c r="K167" s="146"/>
      <c r="M167" s="142" t="s">
        <v>212</v>
      </c>
      <c r="N167"/>
      <c r="O167"/>
      <c r="P167"/>
    </row>
    <row r="168" spans="2:16" ht="22.35" customHeight="1" outlineLevel="4" x14ac:dyDescent="0.2">
      <c r="B168" s="90" t="str">
        <f t="shared" si="43"/>
        <v xml:space="preserve">                ПДУ для CosmoSat CPVR-D (CPVR-HD)   (серия HOB773)</v>
      </c>
      <c r="C168" s="94" t="s">
        <v>215</v>
      </c>
      <c r="D168" s="93">
        <v>4.4400000000000004</v>
      </c>
      <c r="E168" s="93">
        <f t="shared" ref="E168:E169" si="44">D168*1.2</f>
        <v>5.3280000000000003</v>
      </c>
      <c r="F168" s="92" t="s">
        <v>26</v>
      </c>
      <c r="H168" s="88">
        <f t="shared" si="38"/>
        <v>4.08</v>
      </c>
      <c r="I168" s="99">
        <v>3.4</v>
      </c>
      <c r="J168" s="145">
        <v>2000230096239</v>
      </c>
      <c r="K168" s="145">
        <v>5</v>
      </c>
      <c r="M168" s="142" t="s">
        <v>214</v>
      </c>
      <c r="N168"/>
      <c r="O168"/>
      <c r="P168"/>
    </row>
    <row r="169" spans="2:16" ht="11.85" customHeight="1" outlineLevel="4" x14ac:dyDescent="0.2">
      <c r="B169" s="90" t="str">
        <f t="shared" si="43"/>
        <v xml:space="preserve">                ПДУ для CosmoSat RC-7405 ic   (серия HSR551)</v>
      </c>
      <c r="C169" s="94" t="s">
        <v>217</v>
      </c>
      <c r="D169" s="93">
        <v>3.7</v>
      </c>
      <c r="E169" s="93">
        <f t="shared" si="44"/>
        <v>4.4400000000000004</v>
      </c>
      <c r="F169" s="92" t="s">
        <v>26</v>
      </c>
      <c r="H169" s="88">
        <f t="shared" si="38"/>
        <v>3.6959999999999997</v>
      </c>
      <c r="I169" s="99">
        <v>3.08</v>
      </c>
      <c r="J169" s="145">
        <v>2000230096246</v>
      </c>
      <c r="K169" s="145">
        <v>4</v>
      </c>
      <c r="M169" s="142" t="s">
        <v>216</v>
      </c>
      <c r="N169"/>
      <c r="O169"/>
      <c r="P169"/>
    </row>
    <row r="170" spans="2:16" ht="22.35" customHeight="1" outlineLevel="4" x14ac:dyDescent="0.2">
      <c r="B170" s="56" t="str">
        <f t="shared" si="43"/>
        <v xml:space="preserve">                ПДУ для D-Color DC1201HD mini DVB-T2 SkyTech 97g ic DVB-T2 911HD (серия HOB1573)</v>
      </c>
      <c r="C170" s="29" t="s">
        <v>3341</v>
      </c>
      <c r="D170" s="78" t="s">
        <v>4619</v>
      </c>
      <c r="E170" s="77" t="s">
        <v>4620</v>
      </c>
      <c r="F170" s="31" t="s">
        <v>26</v>
      </c>
      <c r="H170" s="88">
        <f t="shared" si="38"/>
        <v>5.1840000000000002</v>
      </c>
      <c r="I170" s="99">
        <v>4.32</v>
      </c>
      <c r="J170" s="145">
        <v>6972401119275</v>
      </c>
      <c r="K170" s="146"/>
      <c r="M170" s="142" t="s">
        <v>3548</v>
      </c>
      <c r="N170"/>
      <c r="O170"/>
      <c r="P170"/>
    </row>
    <row r="171" spans="2:16" ht="22.35" customHeight="1" outlineLevel="4" x14ac:dyDescent="0.2">
      <c r="B171" s="56" t="str">
        <f t="shared" si="43"/>
        <v xml:space="preserve">                ПДУ для D-Color DC711HD ic DVB-T2 (TVjet RE820HDT2) (серия HOR113)</v>
      </c>
      <c r="C171" s="29" t="s">
        <v>219</v>
      </c>
      <c r="D171" s="78" t="s">
        <v>4619</v>
      </c>
      <c r="E171" s="77" t="s">
        <v>4620</v>
      </c>
      <c r="F171" s="31" t="s">
        <v>26</v>
      </c>
      <c r="H171" s="88">
        <f t="shared" si="38"/>
        <v>6.1199999999999992</v>
      </c>
      <c r="I171" s="99">
        <v>5.0999999999999996</v>
      </c>
      <c r="J171" s="145">
        <v>6972401116601</v>
      </c>
      <c r="K171" s="146"/>
      <c r="M171" s="142" t="s">
        <v>218</v>
      </c>
      <c r="N171"/>
      <c r="O171"/>
      <c r="P171"/>
    </row>
    <row r="172" spans="2:16" ht="22.35" customHeight="1" outlineLevel="4" x14ac:dyDescent="0.2">
      <c r="B172" s="90" t="str">
        <f t="shared" si="43"/>
        <v xml:space="preserve">                ПДУ для D-Color DC910HD ic DVB-T2 (серия HOB1036)</v>
      </c>
      <c r="C172" s="94" t="s">
        <v>221</v>
      </c>
      <c r="D172" s="93">
        <v>6.22</v>
      </c>
      <c r="E172" s="93">
        <f t="shared" ref="E172:E175" si="45">D172*1.2</f>
        <v>7.4639999999999995</v>
      </c>
      <c r="F172" s="92" t="s">
        <v>26</v>
      </c>
      <c r="H172" s="88">
        <f t="shared" si="38"/>
        <v>6.2159999999999993</v>
      </c>
      <c r="I172" s="99">
        <v>5.18</v>
      </c>
      <c r="J172" s="145">
        <v>6972401116885</v>
      </c>
      <c r="K172" s="145">
        <v>5</v>
      </c>
      <c r="M172" s="142" t="s">
        <v>220</v>
      </c>
      <c r="N172"/>
      <c r="O172"/>
      <c r="P172"/>
    </row>
    <row r="173" spans="2:16" ht="22.35" customHeight="1" outlineLevel="4" x14ac:dyDescent="0.2">
      <c r="B173" s="90" t="str">
        <f t="shared" si="43"/>
        <v xml:space="preserve">                ПДУ для Delta Systems DS-530HD, DS-910HD (DVB-T2) ic dvb-t2 (серия HOB1002)</v>
      </c>
      <c r="C173" s="94" t="s">
        <v>2012</v>
      </c>
      <c r="D173" s="93">
        <v>6.29</v>
      </c>
      <c r="E173" s="93">
        <f t="shared" si="45"/>
        <v>7.548</v>
      </c>
      <c r="F173" s="92" t="s">
        <v>26</v>
      </c>
      <c r="H173" s="88">
        <f t="shared" si="38"/>
        <v>6.2880000000000003</v>
      </c>
      <c r="I173" s="99">
        <v>5.24</v>
      </c>
      <c r="J173" s="142"/>
      <c r="K173" s="145">
        <v>9</v>
      </c>
      <c r="M173" s="142" t="s">
        <v>2011</v>
      </c>
      <c r="N173"/>
      <c r="O173"/>
      <c r="P173"/>
    </row>
    <row r="174" spans="2:16" ht="22.35" customHeight="1" outlineLevel="4" x14ac:dyDescent="0.2">
      <c r="B174" s="90" t="str">
        <f t="shared" si="43"/>
        <v xml:space="preserve">                ПДУ для Delta Systems DS-950HD ic ic (серия HOB1220)</v>
      </c>
      <c r="C174" s="94" t="s">
        <v>223</v>
      </c>
      <c r="D174" s="93">
        <v>7.3</v>
      </c>
      <c r="E174" s="93">
        <f t="shared" si="45"/>
        <v>8.76</v>
      </c>
      <c r="F174" s="92" t="s">
        <v>26</v>
      </c>
      <c r="H174" s="88">
        <f t="shared" si="38"/>
        <v>7.2959999999999994</v>
      </c>
      <c r="I174" s="99">
        <v>6.08</v>
      </c>
      <c r="J174" s="145">
        <v>2000230095300</v>
      </c>
      <c r="K174" s="145">
        <v>10</v>
      </c>
      <c r="M174" s="142" t="s">
        <v>222</v>
      </c>
      <c r="N174"/>
      <c r="O174"/>
      <c r="P174"/>
    </row>
    <row r="175" spans="2:16" ht="22.35" customHeight="1" outlineLevel="4" x14ac:dyDescent="0.2">
      <c r="B175" s="90" t="str">
        <f t="shared" si="43"/>
        <v xml:space="preserve">                ПДУ для DiVisat HOBBIT BOX III ic DVB-T2 ( BAIKAL.(байкал) HD981) (серия HOB1646)</v>
      </c>
      <c r="C175" s="94" t="s">
        <v>3036</v>
      </c>
      <c r="D175" s="93">
        <v>6.32</v>
      </c>
      <c r="E175" s="93">
        <f t="shared" si="45"/>
        <v>7.5839999999999996</v>
      </c>
      <c r="F175" s="92" t="s">
        <v>26</v>
      </c>
      <c r="H175" s="88">
        <f t="shared" si="38"/>
        <v>5.8920000000000003</v>
      </c>
      <c r="I175" s="99">
        <v>4.91</v>
      </c>
      <c r="J175" s="145">
        <v>6972401117967</v>
      </c>
      <c r="K175" s="145">
        <v>10</v>
      </c>
      <c r="M175" s="142" t="s">
        <v>3035</v>
      </c>
      <c r="N175"/>
      <c r="O175"/>
      <c r="P175"/>
    </row>
    <row r="176" spans="2:16" ht="22.35" customHeight="1" outlineLevel="4" x14ac:dyDescent="0.2">
      <c r="B176" s="56" t="str">
        <f t="shared" si="43"/>
        <v xml:space="preserve">                ПДУ для Eltex NV-102 +TV (NV-501) ic dvb-t2 justlan (серия HOB1862 )</v>
      </c>
      <c r="C176" s="29" t="s">
        <v>3342</v>
      </c>
      <c r="D176" s="78" t="s">
        <v>4619</v>
      </c>
      <c r="E176" s="77" t="s">
        <v>4620</v>
      </c>
      <c r="F176" s="31" t="s">
        <v>26</v>
      </c>
      <c r="H176" s="88">
        <f t="shared" si="38"/>
        <v>9.36</v>
      </c>
      <c r="I176" s="99">
        <v>7.8</v>
      </c>
      <c r="J176" s="145">
        <v>6931956800205</v>
      </c>
      <c r="K176" s="146"/>
      <c r="M176" s="142" t="s">
        <v>3421</v>
      </c>
      <c r="N176"/>
      <c r="O176"/>
      <c r="P176"/>
    </row>
    <row r="177" spans="2:16" ht="22.35" customHeight="1" outlineLevel="4" x14ac:dyDescent="0.2">
      <c r="B177" s="90" t="str">
        <f t="shared" si="43"/>
        <v xml:space="preserve">                ПДУ для EUROSKY ES-11 ic dvb-t2 (серия HOB1273)</v>
      </c>
      <c r="C177" s="94" t="s">
        <v>225</v>
      </c>
      <c r="D177" s="93">
        <v>5.68</v>
      </c>
      <c r="E177" s="93">
        <f t="shared" ref="E177" si="46">D177*1.2</f>
        <v>6.8159999999999998</v>
      </c>
      <c r="F177" s="92" t="s">
        <v>26</v>
      </c>
      <c r="H177" s="88">
        <f t="shared" si="38"/>
        <v>5.6760000000000002</v>
      </c>
      <c r="I177" s="99">
        <v>4.7300000000000004</v>
      </c>
      <c r="J177" s="145">
        <v>6972401115451</v>
      </c>
      <c r="K177" s="145">
        <v>2</v>
      </c>
      <c r="M177" s="142" t="s">
        <v>224</v>
      </c>
      <c r="N177"/>
      <c r="O177"/>
      <c r="P177"/>
    </row>
    <row r="178" spans="2:16" ht="22.35" customHeight="1" outlineLevel="4" x14ac:dyDescent="0.2">
      <c r="B178" s="56" t="str">
        <f t="shared" si="43"/>
        <v xml:space="preserve">                ПДУ для Galaxy Innovations (Gi) HD SLIM T2 ic DVB-T2 (серия HOB1150)</v>
      </c>
      <c r="C178" s="29" t="s">
        <v>227</v>
      </c>
      <c r="D178" s="78" t="s">
        <v>4619</v>
      </c>
      <c r="E178" s="77" t="s">
        <v>4620</v>
      </c>
      <c r="F178" s="31" t="s">
        <v>26</v>
      </c>
      <c r="H178" s="88">
        <f t="shared" si="38"/>
        <v>6.5760000000000005</v>
      </c>
      <c r="I178" s="99">
        <v>5.48</v>
      </c>
      <c r="J178" s="145">
        <v>6972401111774</v>
      </c>
      <c r="K178" s="146"/>
      <c r="M178" s="142" t="s">
        <v>226</v>
      </c>
      <c r="N178"/>
      <c r="O178"/>
      <c r="P178"/>
    </row>
    <row r="179" spans="2:16" ht="22.35" customHeight="1" outlineLevel="4" x14ac:dyDescent="0.2">
      <c r="B179" s="90" t="str">
        <f t="shared" si="43"/>
        <v xml:space="preserve">                ПДУ для GoldMaster T-303SD ic dvb-t2 (серия HOB818)</v>
      </c>
      <c r="C179" s="94" t="s">
        <v>229</v>
      </c>
      <c r="D179" s="93">
        <v>5.25</v>
      </c>
      <c r="E179" s="93">
        <f t="shared" ref="E179" si="47">D179*1.2</f>
        <v>6.3</v>
      </c>
      <c r="F179" s="92" t="s">
        <v>26</v>
      </c>
      <c r="H179" s="88">
        <f t="shared" si="38"/>
        <v>4.992</v>
      </c>
      <c r="I179" s="99">
        <v>4.16</v>
      </c>
      <c r="J179" s="145">
        <v>6972401112351</v>
      </c>
      <c r="K179" s="145">
        <v>52</v>
      </c>
      <c r="M179" s="142" t="s">
        <v>228</v>
      </c>
      <c r="N179"/>
      <c r="O179"/>
      <c r="P179"/>
    </row>
    <row r="180" spans="2:16" ht="22.35" customHeight="1" outlineLevel="4" x14ac:dyDescent="0.2">
      <c r="B180" s="56" t="str">
        <f t="shared" si="43"/>
        <v xml:space="preserve">                ПДУ для GOLDMASTER T-707HD&amp;HDI/Cadena HT-1110 (REXANT RX-511)ic dvb-t2 (серия HOB1219)</v>
      </c>
      <c r="C180" s="29" t="s">
        <v>2413</v>
      </c>
      <c r="D180" s="78" t="s">
        <v>4619</v>
      </c>
      <c r="E180" s="77" t="s">
        <v>4620</v>
      </c>
      <c r="F180" s="31" t="s">
        <v>26</v>
      </c>
      <c r="H180" s="88">
        <f t="shared" si="38"/>
        <v>5.5679999999999996</v>
      </c>
      <c r="I180" s="99">
        <v>4.6399999999999997</v>
      </c>
      <c r="J180" s="145">
        <v>6972401113457</v>
      </c>
      <c r="K180" s="146"/>
      <c r="M180" s="142" t="s">
        <v>2412</v>
      </c>
      <c r="N180"/>
      <c r="O180"/>
      <c r="P180"/>
    </row>
    <row r="181" spans="2:16" ht="22.35" customHeight="1" outlineLevel="4" x14ac:dyDescent="0.2">
      <c r="B181" s="90" t="str">
        <f t="shared" si="43"/>
        <v xml:space="preserve">                ПДУ для GoldMaster/Hyundai QF-6222 DVB01T2 ic  dvb-t2 (серия HOB754)</v>
      </c>
      <c r="C181" s="94" t="s">
        <v>231</v>
      </c>
      <c r="D181" s="93">
        <v>5.83</v>
      </c>
      <c r="E181" s="93">
        <f t="shared" ref="E181" si="48">D181*1.2</f>
        <v>6.9959999999999996</v>
      </c>
      <c r="F181" s="92" t="s">
        <v>26</v>
      </c>
      <c r="H181" s="88">
        <f t="shared" si="38"/>
        <v>5.8319999999999999</v>
      </c>
      <c r="I181" s="99">
        <v>4.8600000000000003</v>
      </c>
      <c r="J181" s="145">
        <v>2000230093993</v>
      </c>
      <c r="K181" s="145">
        <v>11</v>
      </c>
      <c r="M181" s="142" t="s">
        <v>230</v>
      </c>
      <c r="N181"/>
      <c r="O181"/>
      <c r="P181"/>
    </row>
    <row r="182" spans="2:16" ht="22.35" customHeight="1" outlineLevel="4" x14ac:dyDescent="0.2">
      <c r="B182" s="56" t="str">
        <f t="shared" si="43"/>
        <v xml:space="preserve">                ПДУ для GoldMaster/REXANT RX-511/ CADENA ic dvb-t2(серия HOB987)</v>
      </c>
      <c r="C182" s="29" t="s">
        <v>233</v>
      </c>
      <c r="D182" s="78" t="s">
        <v>4619</v>
      </c>
      <c r="E182" s="77" t="s">
        <v>4620</v>
      </c>
      <c r="F182" s="31" t="s">
        <v>26</v>
      </c>
      <c r="H182" s="88">
        <f t="shared" si="38"/>
        <v>5.4479999999999995</v>
      </c>
      <c r="I182" s="99">
        <v>4.54</v>
      </c>
      <c r="J182" s="145">
        <v>6972401112405</v>
      </c>
      <c r="K182" s="146"/>
      <c r="M182" s="142" t="s">
        <v>232</v>
      </c>
      <c r="N182"/>
      <c r="O182"/>
      <c r="P182"/>
    </row>
    <row r="183" spans="2:16" ht="32.85" customHeight="1" outlineLevel="4" x14ac:dyDescent="0.2">
      <c r="B183" s="90" t="str">
        <f t="shared" si="43"/>
        <v xml:space="preserve">                ПДУ для GoldMaster/REXANT RX-521/ CADENA SHTA-1511S2 DIVISAT XYX-828 dvb-t2 (Telant) (серия HOB796)</v>
      </c>
      <c r="C183" s="94" t="s">
        <v>235</v>
      </c>
      <c r="D183" s="93">
        <v>6.32</v>
      </c>
      <c r="E183" s="93">
        <f t="shared" ref="E183:E185" si="49">D183*1.2</f>
        <v>7.5839999999999996</v>
      </c>
      <c r="F183" s="92" t="s">
        <v>26</v>
      </c>
      <c r="H183" s="88">
        <f t="shared" si="38"/>
        <v>6.323999999999999</v>
      </c>
      <c r="I183" s="99">
        <v>5.27</v>
      </c>
      <c r="J183" s="145">
        <v>6934086652188</v>
      </c>
      <c r="K183" s="145">
        <v>10</v>
      </c>
      <c r="M183" s="142" t="s">
        <v>234</v>
      </c>
      <c r="N183"/>
      <c r="O183"/>
      <c r="P183"/>
    </row>
    <row r="184" spans="2:16" ht="22.35" customHeight="1" outlineLevel="4" x14ac:dyDescent="0.2">
      <c r="B184" s="90" t="str">
        <f t="shared" si="43"/>
        <v xml:space="preserve">                ПДУ для GoldMaster/SKY Vision T-707HD&amp;HD1/Т2108 dvb-t2 (серия HOB819)</v>
      </c>
      <c r="C184" s="94" t="s">
        <v>237</v>
      </c>
      <c r="D184" s="93">
        <v>4.68</v>
      </c>
      <c r="E184" s="93">
        <f t="shared" si="49"/>
        <v>5.6159999999999997</v>
      </c>
      <c r="F184" s="92" t="s">
        <v>26</v>
      </c>
      <c r="H184" s="88">
        <f t="shared" si="38"/>
        <v>4.4400000000000004</v>
      </c>
      <c r="I184" s="99">
        <v>3.7</v>
      </c>
      <c r="J184" s="145">
        <v>6972401112368</v>
      </c>
      <c r="K184" s="145">
        <v>19</v>
      </c>
      <c r="M184" s="142" t="s">
        <v>236</v>
      </c>
      <c r="N184"/>
      <c r="O184"/>
      <c r="P184"/>
    </row>
    <row r="185" spans="2:16" ht="22.35" customHeight="1" outlineLevel="4" x14ac:dyDescent="0.2">
      <c r="B185" s="90" t="str">
        <f t="shared" si="43"/>
        <v xml:space="preserve">                ПДУ для GoldMaster/SKYTECH 57G DVB-T DVB-T2 (серия HOB797)</v>
      </c>
      <c r="C185" s="94" t="s">
        <v>239</v>
      </c>
      <c r="D185" s="93">
        <v>7.63</v>
      </c>
      <c r="E185" s="93">
        <f t="shared" si="49"/>
        <v>9.1559999999999988</v>
      </c>
      <c r="F185" s="92" t="s">
        <v>26</v>
      </c>
      <c r="H185" s="88">
        <f t="shared" si="38"/>
        <v>7.2239999999999993</v>
      </c>
      <c r="I185" s="99">
        <v>6.02</v>
      </c>
      <c r="J185" s="145">
        <v>6972401112337</v>
      </c>
      <c r="K185" s="145">
        <v>40</v>
      </c>
      <c r="M185" s="142" t="s">
        <v>238</v>
      </c>
      <c r="N185"/>
      <c r="O185"/>
      <c r="P185"/>
    </row>
    <row r="186" spans="2:16" ht="22.35" customHeight="1" outlineLevel="4" x14ac:dyDescent="0.2">
      <c r="B186" s="90" t="str">
        <f t="shared" si="43"/>
        <v xml:space="preserve">                ПДУ для GoldMaster/WorldWision/SKYTECH T-303SD/910 mini DVB-T2 (серия HOB821)</v>
      </c>
      <c r="C186" s="94" t="s">
        <v>241</v>
      </c>
      <c r="D186" s="93">
        <v>7.06</v>
      </c>
      <c r="E186" s="93">
        <f t="shared" ref="E186" si="50">D186*1.2</f>
        <v>8.4719999999999995</v>
      </c>
      <c r="F186" s="31" t="s">
        <v>26</v>
      </c>
      <c r="H186" s="88">
        <f t="shared" si="38"/>
        <v>6.9359999999999999</v>
      </c>
      <c r="I186" s="99">
        <v>5.78</v>
      </c>
      <c r="J186" s="145">
        <v>6972401112375</v>
      </c>
      <c r="K186" s="146"/>
      <c r="M186" s="142" t="s">
        <v>240</v>
      </c>
      <c r="N186"/>
      <c r="O186"/>
      <c r="P186"/>
    </row>
    <row r="187" spans="2:16" ht="22.35" customHeight="1" outlineLevel="4" x14ac:dyDescent="0.2">
      <c r="B187" s="90" t="str">
        <f t="shared" si="43"/>
        <v xml:space="preserve">                ПДУ для Goldstar GS-8830HD ic DVB-T2 (серия HOB1031)</v>
      </c>
      <c r="C187" s="94" t="s">
        <v>243</v>
      </c>
      <c r="D187" s="93">
        <v>3.5</v>
      </c>
      <c r="E187" s="93">
        <f t="shared" ref="E187" si="51">D187*1.2</f>
        <v>4.2</v>
      </c>
      <c r="F187" s="92" t="s">
        <v>26</v>
      </c>
      <c r="H187" s="88">
        <f t="shared" si="38"/>
        <v>3.504</v>
      </c>
      <c r="I187" s="99">
        <v>2.92</v>
      </c>
      <c r="J187" s="145">
        <v>2000230095331</v>
      </c>
      <c r="K187" s="145">
        <v>1</v>
      </c>
      <c r="M187" s="142" t="s">
        <v>242</v>
      </c>
      <c r="N187"/>
      <c r="O187"/>
      <c r="P187"/>
    </row>
    <row r="188" spans="2:16" ht="22.35" customHeight="1" outlineLevel="4" x14ac:dyDescent="0.2">
      <c r="B188" s="56" t="str">
        <f t="shared" si="43"/>
        <v xml:space="preserve">                ПДУ для HORIZONT/WorldVizion/ORIEL ПДУ-8 к 810/811/812/814/826 ic dvb-t2 (серия HOB1114)</v>
      </c>
      <c r="C188" s="29" t="s">
        <v>245</v>
      </c>
      <c r="D188" s="78" t="s">
        <v>4619</v>
      </c>
      <c r="E188" s="77" t="s">
        <v>4620</v>
      </c>
      <c r="F188" s="31" t="s">
        <v>26</v>
      </c>
      <c r="H188" s="88">
        <f t="shared" si="38"/>
        <v>4.7279999999999998</v>
      </c>
      <c r="I188" s="99">
        <v>3.94</v>
      </c>
      <c r="J188" s="145">
        <v>6972401115413</v>
      </c>
      <c r="K188" s="146"/>
      <c r="M188" s="142" t="s">
        <v>244</v>
      </c>
      <c r="N188"/>
      <c r="O188"/>
      <c r="P188"/>
    </row>
    <row r="189" spans="2:16" ht="11.85" customHeight="1" outlineLevel="4" x14ac:dyDescent="0.2">
      <c r="B189" s="90" t="str">
        <f t="shared" si="43"/>
        <v xml:space="preserve">                ПДУ для Lumax B0302 ic DVB-T2(серия HOB1261)</v>
      </c>
      <c r="C189" s="94" t="s">
        <v>247</v>
      </c>
      <c r="D189" s="93">
        <v>6.77</v>
      </c>
      <c r="E189" s="93">
        <f t="shared" ref="E189:E195" si="52">D189*1.2</f>
        <v>8.1239999999999988</v>
      </c>
      <c r="F189" s="92" t="s">
        <v>26</v>
      </c>
      <c r="H189" s="88">
        <f t="shared" si="38"/>
        <v>6.7679999999999998</v>
      </c>
      <c r="I189" s="99">
        <v>5.64</v>
      </c>
      <c r="J189" s="145">
        <v>2000230095478</v>
      </c>
      <c r="K189" s="145">
        <v>2</v>
      </c>
      <c r="M189" s="142" t="s">
        <v>246</v>
      </c>
      <c r="N189"/>
      <c r="O189"/>
      <c r="P189"/>
    </row>
    <row r="190" spans="2:16" ht="22.35" customHeight="1" outlineLevel="4" x14ac:dyDescent="0.2">
      <c r="B190" s="90" t="str">
        <f t="shared" si="43"/>
        <v xml:space="preserve">                ПДУ для Mdi DBR-501 (DBR-901)Topbox dvb-t2 DIVISAT / selegna / HOBIT FLASH(серия HOB1003)</v>
      </c>
      <c r="C190" s="94" t="s">
        <v>249</v>
      </c>
      <c r="D190" s="93">
        <v>6.12</v>
      </c>
      <c r="E190" s="93">
        <f t="shared" si="52"/>
        <v>7.3439999999999994</v>
      </c>
      <c r="F190" s="92" t="s">
        <v>26</v>
      </c>
      <c r="H190" s="88">
        <f t="shared" si="38"/>
        <v>6.1199999999999992</v>
      </c>
      <c r="I190" s="99">
        <v>5.0999999999999996</v>
      </c>
      <c r="J190" s="145">
        <v>2000230095485</v>
      </c>
      <c r="K190" s="145">
        <v>9</v>
      </c>
      <c r="M190" s="142" t="s">
        <v>248</v>
      </c>
      <c r="N190"/>
      <c r="O190"/>
      <c r="P190"/>
    </row>
    <row r="191" spans="2:16" ht="22.35" customHeight="1" outlineLevel="4" x14ac:dyDescent="0.2">
      <c r="B191" s="90" t="str">
        <f t="shared" si="43"/>
        <v xml:space="preserve">                ПДУ для ORIEL ПДУ-10 ic HD DVB-T2 (серия HOB1004)</v>
      </c>
      <c r="C191" s="94" t="s">
        <v>251</v>
      </c>
      <c r="D191" s="93">
        <v>7.19</v>
      </c>
      <c r="E191" s="93">
        <f t="shared" si="52"/>
        <v>8.6280000000000001</v>
      </c>
      <c r="F191" s="92" t="s">
        <v>26</v>
      </c>
      <c r="H191" s="88">
        <f t="shared" si="38"/>
        <v>7.1879999999999997</v>
      </c>
      <c r="I191" s="99">
        <v>5.99</v>
      </c>
      <c r="J191" s="145">
        <v>2000000001425</v>
      </c>
      <c r="K191" s="145">
        <v>6</v>
      </c>
      <c r="M191" s="142" t="s">
        <v>250</v>
      </c>
      <c r="N191"/>
      <c r="O191"/>
      <c r="P191"/>
    </row>
    <row r="192" spans="2:16" ht="22.35" customHeight="1" outlineLevel="4" x14ac:dyDescent="0.2">
      <c r="B192" s="90" t="str">
        <f t="shared" si="43"/>
        <v xml:space="preserve">                ПДУ для ORIEL ПДУ-5 HD DVB-T2/ TESLER DSR-07 (серия HOB820)</v>
      </c>
      <c r="C192" s="94" t="s">
        <v>253</v>
      </c>
      <c r="D192" s="93">
        <v>5.24</v>
      </c>
      <c r="E192" s="93">
        <f t="shared" si="52"/>
        <v>6.2880000000000003</v>
      </c>
      <c r="F192" s="92" t="s">
        <v>26</v>
      </c>
      <c r="H192" s="88">
        <f t="shared" si="38"/>
        <v>5.2439999999999998</v>
      </c>
      <c r="I192" s="99">
        <v>4.37</v>
      </c>
      <c r="J192" s="145">
        <v>2000000000497</v>
      </c>
      <c r="K192" s="145">
        <v>7</v>
      </c>
      <c r="M192" s="142" t="s">
        <v>252</v>
      </c>
      <c r="N192"/>
      <c r="O192"/>
      <c r="P192"/>
    </row>
    <row r="193" spans="2:16" ht="22.35" customHeight="1" outlineLevel="4" x14ac:dyDescent="0.2">
      <c r="B193" s="90" t="str">
        <f t="shared" si="43"/>
        <v xml:space="preserve">                ПДУ для ORIEL ПДУ-6 ic HD DVB-T2 (серия HOB989)</v>
      </c>
      <c r="C193" s="94" t="s">
        <v>255</v>
      </c>
      <c r="D193" s="93">
        <v>4.92</v>
      </c>
      <c r="E193" s="93">
        <f t="shared" si="52"/>
        <v>5.9039999999999999</v>
      </c>
      <c r="F193" s="92" t="s">
        <v>26</v>
      </c>
      <c r="H193" s="88">
        <f t="shared" si="38"/>
        <v>4.919999999999999</v>
      </c>
      <c r="I193" s="99">
        <v>4.0999999999999996</v>
      </c>
      <c r="J193" s="145">
        <v>2000000001432</v>
      </c>
      <c r="K193" s="145">
        <v>2</v>
      </c>
      <c r="M193" s="142" t="s">
        <v>254</v>
      </c>
      <c r="N193"/>
      <c r="O193"/>
      <c r="P193"/>
    </row>
    <row r="194" spans="2:16" ht="22.35" customHeight="1" outlineLevel="4" x14ac:dyDescent="0.2">
      <c r="B194" s="90" t="str">
        <f t="shared" si="43"/>
        <v xml:space="preserve">                ПДУ для ORIEL ПДУ-7  к 710/720/740/750/821 /840/870/910/920/950 SAT ic (TVK) dvb-t2 (серия HOB608)</v>
      </c>
      <c r="C194" s="94" t="s">
        <v>2014</v>
      </c>
      <c r="D194" s="93">
        <v>5.94</v>
      </c>
      <c r="E194" s="93">
        <f t="shared" si="52"/>
        <v>7.1280000000000001</v>
      </c>
      <c r="F194" s="92" t="s">
        <v>26</v>
      </c>
      <c r="H194" s="88">
        <f t="shared" si="38"/>
        <v>5.94</v>
      </c>
      <c r="I194" s="99">
        <v>4.95</v>
      </c>
      <c r="J194" s="145">
        <v>6972401115611</v>
      </c>
      <c r="K194" s="145">
        <v>1</v>
      </c>
      <c r="M194" s="142" t="s">
        <v>2013</v>
      </c>
      <c r="N194"/>
      <c r="O194"/>
      <c r="P194"/>
    </row>
    <row r="195" spans="2:16" ht="22.35" customHeight="1" outlineLevel="4" x14ac:dyDescent="0.2">
      <c r="B195" s="90" t="str">
        <f t="shared" si="43"/>
        <v xml:space="preserve">                ПДУ для ORIEL ПДУ-9 к 790/960/961 ic HD DVB-T2 (серия HOB724)</v>
      </c>
      <c r="C195" s="94" t="s">
        <v>2016</v>
      </c>
      <c r="D195" s="93">
        <v>5.57</v>
      </c>
      <c r="E195" s="93">
        <f t="shared" si="52"/>
        <v>6.6840000000000002</v>
      </c>
      <c r="F195" s="92" t="s">
        <v>26</v>
      </c>
      <c r="H195" s="88">
        <f t="shared" si="38"/>
        <v>5.5679999999999996</v>
      </c>
      <c r="I195" s="99">
        <v>4.6399999999999997</v>
      </c>
      <c r="J195" s="145">
        <v>2000000000527</v>
      </c>
      <c r="K195" s="145">
        <v>2</v>
      </c>
      <c r="M195" s="142" t="s">
        <v>2015</v>
      </c>
      <c r="N195"/>
      <c r="O195"/>
      <c r="P195"/>
    </row>
    <row r="196" spans="2:16" ht="22.35" customHeight="1" outlineLevel="4" x14ac:dyDescent="0.2">
      <c r="B196" s="56" t="str">
        <f t="shared" si="43"/>
        <v xml:space="preserve">                ПДУ для Rolsen RDB-525, RDB-526 ic ( PERFEO PF-168 (VAR3)) PT-100, PT-505C DVB-T2 (серия HOB1490)</v>
      </c>
      <c r="C196" s="29" t="s">
        <v>2228</v>
      </c>
      <c r="D196" s="78" t="s">
        <v>4619</v>
      </c>
      <c r="E196" s="77" t="s">
        <v>4620</v>
      </c>
      <c r="F196" s="31" t="s">
        <v>26</v>
      </c>
      <c r="H196" s="88">
        <f t="shared" si="38"/>
        <v>5.9279999999999999</v>
      </c>
      <c r="I196" s="99">
        <v>4.9400000000000004</v>
      </c>
      <c r="J196" s="145">
        <v>2000240441272</v>
      </c>
      <c r="K196" s="146"/>
      <c r="M196" s="142" t="s">
        <v>2227</v>
      </c>
      <c r="N196"/>
      <c r="O196"/>
      <c r="P196"/>
    </row>
    <row r="197" spans="2:16" ht="11.85" customHeight="1" outlineLevel="4" x14ac:dyDescent="0.2">
      <c r="B197" s="90" t="str">
        <f t="shared" si="43"/>
        <v xml:space="preserve">                ПДУ для SAT-INTEGRAL S-1225 HD (серия HSR677)</v>
      </c>
      <c r="C197" s="94" t="s">
        <v>257</v>
      </c>
      <c r="D197" s="93">
        <v>7.42</v>
      </c>
      <c r="E197" s="93">
        <f t="shared" ref="E197:E199" si="53">D197*1.2</f>
        <v>8.9039999999999999</v>
      </c>
      <c r="F197" s="92" t="s">
        <v>26</v>
      </c>
      <c r="H197" s="88">
        <f t="shared" si="38"/>
        <v>7.4159999999999995</v>
      </c>
      <c r="I197" s="99">
        <v>6.18</v>
      </c>
      <c r="J197" s="145">
        <v>6972401116540</v>
      </c>
      <c r="K197" s="145">
        <v>2</v>
      </c>
      <c r="M197" s="142" t="s">
        <v>256</v>
      </c>
      <c r="N197"/>
      <c r="O197"/>
      <c r="P197"/>
    </row>
    <row r="198" spans="2:16" ht="11.85" customHeight="1" outlineLevel="4" x14ac:dyDescent="0.2">
      <c r="B198" s="90" t="str">
        <f t="shared" si="43"/>
        <v xml:space="preserve">                ПДУ для Selenga T50 ic dvb-t2 (серия HOB1325)</v>
      </c>
      <c r="C198" s="94" t="s">
        <v>259</v>
      </c>
      <c r="D198" s="93">
        <v>4.9000000000000004</v>
      </c>
      <c r="E198" s="93">
        <f t="shared" si="53"/>
        <v>5.88</v>
      </c>
      <c r="F198" s="92" t="s">
        <v>26</v>
      </c>
      <c r="H198" s="88">
        <f t="shared" si="38"/>
        <v>4.8959999999999999</v>
      </c>
      <c r="I198" s="99">
        <v>4.08</v>
      </c>
      <c r="J198" s="145">
        <v>2000230096338</v>
      </c>
      <c r="K198" s="145">
        <v>9</v>
      </c>
      <c r="M198" s="142" t="s">
        <v>258</v>
      </c>
      <c r="N198"/>
      <c r="O198"/>
      <c r="P198"/>
    </row>
    <row r="199" spans="2:16" ht="22.35" customHeight="1" outlineLevel="4" x14ac:dyDescent="0.2">
      <c r="B199" s="90" t="str">
        <f t="shared" si="43"/>
        <v xml:space="preserve">                ПДУ для Selenga T70 / HD930 dvb-t2 (серия HOB1326)</v>
      </c>
      <c r="C199" s="94" t="s">
        <v>261</v>
      </c>
      <c r="D199" s="93">
        <v>6.02</v>
      </c>
      <c r="E199" s="93">
        <f t="shared" si="53"/>
        <v>7.2239999999999993</v>
      </c>
      <c r="F199" s="92" t="s">
        <v>26</v>
      </c>
      <c r="H199" s="88">
        <f t="shared" si="38"/>
        <v>6.0239999999999991</v>
      </c>
      <c r="I199" s="99">
        <v>5.0199999999999996</v>
      </c>
      <c r="J199" s="145">
        <v>6972401117943</v>
      </c>
      <c r="K199" s="145">
        <v>9</v>
      </c>
      <c r="M199" s="142" t="s">
        <v>260</v>
      </c>
      <c r="N199"/>
      <c r="O199"/>
      <c r="P199"/>
    </row>
    <row r="200" spans="2:16" ht="22.35" customHeight="1" outlineLevel="4" x14ac:dyDescent="0.2">
      <c r="B200" s="56" t="str">
        <f t="shared" si="43"/>
        <v xml:space="preserve">                ПДУ для SkyTech 157G VER1 HD DVB-T2/DC711HD (серия HSR693)</v>
      </c>
      <c r="C200" s="29" t="s">
        <v>263</v>
      </c>
      <c r="D200" s="78" t="s">
        <v>4619</v>
      </c>
      <c r="E200" s="77" t="s">
        <v>4620</v>
      </c>
      <c r="F200" s="31" t="s">
        <v>26</v>
      </c>
      <c r="H200" s="88">
        <f t="shared" si="38"/>
        <v>5.7359999999999998</v>
      </c>
      <c r="I200" s="99">
        <v>4.78</v>
      </c>
      <c r="J200" s="145">
        <v>2000240431310</v>
      </c>
      <c r="K200" s="146"/>
      <c r="M200" s="142" t="s">
        <v>262</v>
      </c>
      <c r="N200"/>
      <c r="O200"/>
      <c r="P200"/>
    </row>
    <row r="201" spans="2:16" ht="22.35" customHeight="1" outlineLevel="4" x14ac:dyDescent="0.2">
      <c r="B201" s="56" t="str">
        <f t="shared" si="43"/>
        <v xml:space="preserve">                ПДУ для SkyTech 97g/ D-Color DC1201HD miniDVB-T2 ic DVB-T2 911HD (серия HVD003)</v>
      </c>
      <c r="C201" s="29" t="s">
        <v>2415</v>
      </c>
      <c r="D201" s="78" t="s">
        <v>4619</v>
      </c>
      <c r="E201" s="77" t="s">
        <v>4620</v>
      </c>
      <c r="F201" s="31" t="s">
        <v>26</v>
      </c>
      <c r="H201" s="88">
        <f t="shared" si="38"/>
        <v>5.1840000000000002</v>
      </c>
      <c r="I201" s="99">
        <v>4.32</v>
      </c>
      <c r="J201" s="142"/>
      <c r="K201" s="146"/>
      <c r="M201" s="142" t="s">
        <v>2414</v>
      </c>
      <c r="N201"/>
      <c r="O201"/>
      <c r="P201"/>
    </row>
    <row r="202" spans="2:16" ht="11.85" customHeight="1" outlineLevel="4" x14ac:dyDescent="0.2">
      <c r="B202" s="90" t="str">
        <f t="shared" si="43"/>
        <v xml:space="preserve">                ПДУ для Star Track X1150CH ic (серия HOB1329)</v>
      </c>
      <c r="C202" s="94" t="s">
        <v>265</v>
      </c>
      <c r="D202" s="93">
        <v>3.18</v>
      </c>
      <c r="E202" s="93">
        <f t="shared" ref="E202:E203" si="54">D202*1.2</f>
        <v>3.8159999999999998</v>
      </c>
      <c r="F202" s="92" t="s">
        <v>26</v>
      </c>
      <c r="H202" s="88">
        <f t="shared" si="38"/>
        <v>3.0839999999999996</v>
      </c>
      <c r="I202" s="99">
        <v>2.57</v>
      </c>
      <c r="J202" s="145">
        <v>2000230096369</v>
      </c>
      <c r="K202" s="145">
        <v>6</v>
      </c>
      <c r="M202" s="142" t="s">
        <v>264</v>
      </c>
      <c r="N202"/>
      <c r="O202"/>
      <c r="P202"/>
    </row>
    <row r="203" spans="2:16" ht="11.85" customHeight="1" outlineLevel="4" x14ac:dyDescent="0.2">
      <c r="B203" s="90" t="str">
        <f t="shared" si="43"/>
        <v xml:space="preserve">                ПДУ для Supra SDT-100 ic dvb-t2 (серия HOB1110)</v>
      </c>
      <c r="C203" s="94" t="s">
        <v>267</v>
      </c>
      <c r="D203" s="93">
        <v>5.49</v>
      </c>
      <c r="E203" s="93">
        <f t="shared" si="54"/>
        <v>6.5880000000000001</v>
      </c>
      <c r="F203" s="92" t="s">
        <v>26</v>
      </c>
      <c r="H203" s="88">
        <f t="shared" si="38"/>
        <v>4.8959999999999999</v>
      </c>
      <c r="I203" s="99">
        <v>4.08</v>
      </c>
      <c r="J203" s="145">
        <v>2000230094150</v>
      </c>
      <c r="K203" s="145">
        <v>8</v>
      </c>
      <c r="M203" s="142" t="s">
        <v>266</v>
      </c>
      <c r="N203"/>
      <c r="O203"/>
      <c r="P203"/>
    </row>
    <row r="204" spans="2:16" ht="22.35" customHeight="1" outlineLevel="4" x14ac:dyDescent="0.2">
      <c r="B204" s="56" t="str">
        <f t="shared" si="43"/>
        <v xml:space="preserve">                ПДУ для VITYAZ/EUROSAT K16 dvb-s ic (серия HOB1310)</v>
      </c>
      <c r="C204" s="29" t="s">
        <v>207</v>
      </c>
      <c r="D204" s="78" t="s">
        <v>4619</v>
      </c>
      <c r="E204" s="77" t="s">
        <v>4620</v>
      </c>
      <c r="F204" s="31" t="s">
        <v>26</v>
      </c>
      <c r="H204" s="88">
        <f t="shared" si="38"/>
        <v>3.6239999999999997</v>
      </c>
      <c r="I204" s="99">
        <v>3.02</v>
      </c>
      <c r="J204" s="145">
        <v>2000230096253</v>
      </c>
      <c r="K204" s="146"/>
      <c r="M204" s="142" t="s">
        <v>2376</v>
      </c>
      <c r="N204"/>
      <c r="O204"/>
      <c r="P204"/>
    </row>
    <row r="205" spans="2:16" ht="22.35" customHeight="1" outlineLevel="4" x14ac:dyDescent="0.2">
      <c r="B205" s="90" t="str">
        <f t="shared" si="43"/>
        <v xml:space="preserve">                ПДУ для World Vision T34  ic DVB-T2 Delly SAT(серия HOB693)</v>
      </c>
      <c r="C205" s="94" t="s">
        <v>269</v>
      </c>
      <c r="D205" s="93">
        <v>7.63</v>
      </c>
      <c r="E205" s="93">
        <f t="shared" ref="E205" si="55">D205*1.2</f>
        <v>9.1559999999999988</v>
      </c>
      <c r="F205" s="92" t="s">
        <v>26</v>
      </c>
      <c r="H205" s="88">
        <f t="shared" si="38"/>
        <v>5.8920000000000003</v>
      </c>
      <c r="I205" s="99">
        <v>4.91</v>
      </c>
      <c r="J205" s="145">
        <v>6972401112269</v>
      </c>
      <c r="K205" s="145">
        <v>3</v>
      </c>
      <c r="M205" s="142" t="s">
        <v>268</v>
      </c>
      <c r="N205"/>
      <c r="O205"/>
      <c r="P205"/>
    </row>
    <row r="206" spans="2:16" ht="22.35" customHeight="1" outlineLevel="4" x14ac:dyDescent="0.2">
      <c r="B206" s="56" t="str">
        <f t="shared" si="43"/>
        <v xml:space="preserve">                ПДУ для World Vision T35, T55, T60M ic DVB-T2 (T55) (серия HVD0210)</v>
      </c>
      <c r="C206" s="29" t="s">
        <v>271</v>
      </c>
      <c r="D206" s="78" t="s">
        <v>4619</v>
      </c>
      <c r="E206" s="77" t="s">
        <v>4620</v>
      </c>
      <c r="F206" s="31" t="s">
        <v>26</v>
      </c>
      <c r="H206" s="88">
        <f t="shared" si="38"/>
        <v>6.48</v>
      </c>
      <c r="I206" s="99">
        <v>5.4</v>
      </c>
      <c r="J206" s="145">
        <v>6972401116588</v>
      </c>
      <c r="K206" s="146"/>
      <c r="M206" s="142" t="s">
        <v>270</v>
      </c>
      <c r="N206"/>
      <c r="O206"/>
      <c r="P206"/>
    </row>
    <row r="207" spans="2:16" ht="22.35" customHeight="1" outlineLevel="4" x14ac:dyDescent="0.2">
      <c r="B207" s="90" t="str">
        <f t="shared" si="43"/>
        <v xml:space="preserve">                ПДУ для World Vision T36, T56, DSR-590I ic DVB-T2 (серия HOB1112)</v>
      </c>
      <c r="C207" s="94" t="s">
        <v>273</v>
      </c>
      <c r="D207" s="93">
        <v>5.83</v>
      </c>
      <c r="E207" s="93">
        <f t="shared" ref="E207" si="56">D207*1.2</f>
        <v>6.9959999999999996</v>
      </c>
      <c r="F207" s="92" t="s">
        <v>26</v>
      </c>
      <c r="H207" s="88">
        <f t="shared" si="38"/>
        <v>5.8319999999999999</v>
      </c>
      <c r="I207" s="99">
        <v>4.8600000000000003</v>
      </c>
      <c r="J207" s="145">
        <v>6972401116250</v>
      </c>
      <c r="K207" s="145">
        <v>1</v>
      </c>
      <c r="M207" s="142" t="s">
        <v>272</v>
      </c>
      <c r="N207"/>
      <c r="O207"/>
      <c r="P207"/>
    </row>
    <row r="208" spans="2:16" ht="22.35" customHeight="1" outlineLevel="4" x14ac:dyDescent="0.2">
      <c r="B208" s="56" t="str">
        <f t="shared" si="43"/>
        <v xml:space="preserve">                ПДУ для WORLD VISION T37/Hyundai H-DVB03T2 ic DVB-T2/D-Color/Rolsen  (серия HOB755)</v>
      </c>
      <c r="C208" s="29" t="s">
        <v>275</v>
      </c>
      <c r="D208" s="78" t="s">
        <v>4619</v>
      </c>
      <c r="E208" s="77" t="s">
        <v>4620</v>
      </c>
      <c r="F208" s="31" t="s">
        <v>26</v>
      </c>
      <c r="H208" s="88">
        <f t="shared" ref="H208:H269" si="57">I208*1.2</f>
        <v>5.5679999999999996</v>
      </c>
      <c r="I208" s="99">
        <v>4.6399999999999997</v>
      </c>
      <c r="J208" s="145">
        <v>6972401112290</v>
      </c>
      <c r="K208" s="146"/>
      <c r="M208" s="142" t="s">
        <v>274</v>
      </c>
      <c r="N208"/>
      <c r="O208"/>
      <c r="P208"/>
    </row>
    <row r="209" spans="2:16" ht="22.35" customHeight="1" outlineLevel="4" x14ac:dyDescent="0.2">
      <c r="B209" s="90" t="str">
        <f t="shared" si="43"/>
        <v xml:space="preserve">                ПДУ для World Vision T40 ic DVB-T2 Delly TV(серия HOB626)</v>
      </c>
      <c r="C209" s="94" t="s">
        <v>277</v>
      </c>
      <c r="D209" s="93">
        <v>7.32</v>
      </c>
      <c r="E209" s="93">
        <f t="shared" ref="E209" si="58">D209*1.2</f>
        <v>8.7840000000000007</v>
      </c>
      <c r="F209" s="92" t="s">
        <v>26</v>
      </c>
      <c r="H209" s="88">
        <f t="shared" si="57"/>
        <v>7.3199999999999994</v>
      </c>
      <c r="I209" s="99">
        <v>6.1</v>
      </c>
      <c r="J209" s="145">
        <v>6934086400000</v>
      </c>
      <c r="K209" s="145">
        <v>5</v>
      </c>
      <c r="M209" s="142" t="s">
        <v>276</v>
      </c>
      <c r="N209"/>
      <c r="O209"/>
      <c r="P209"/>
    </row>
    <row r="210" spans="2:16" ht="22.35" customHeight="1" outlineLevel="4" x14ac:dyDescent="0.2">
      <c r="B210" s="56" t="str">
        <f t="shared" si="43"/>
        <v xml:space="preserve">                ПДУ для World Vision T70/T61М/T62D/Т62M  DVB-T2  (серия HOB1493)</v>
      </c>
      <c r="C210" s="29" t="s">
        <v>279</v>
      </c>
      <c r="D210" s="78" t="s">
        <v>4619</v>
      </c>
      <c r="E210" s="77" t="s">
        <v>4620</v>
      </c>
      <c r="F210" s="31" t="s">
        <v>26</v>
      </c>
      <c r="H210" s="88">
        <f t="shared" si="57"/>
        <v>5.2439999999999998</v>
      </c>
      <c r="I210" s="99">
        <v>4.37</v>
      </c>
      <c r="J210" s="145">
        <v>6972401113471</v>
      </c>
      <c r="K210" s="146"/>
      <c r="M210" s="142" t="s">
        <v>278</v>
      </c>
      <c r="N210"/>
      <c r="O210"/>
      <c r="P210"/>
    </row>
    <row r="211" spans="2:16" ht="22.35" customHeight="1" outlineLevel="4" x14ac:dyDescent="0.2">
      <c r="B211" s="90" t="str">
        <f t="shared" si="43"/>
        <v xml:space="preserve">                ПДУ для World Vision VW T37, T54, T57D, T57Mic dvb-t2 (серия HOB946)</v>
      </c>
      <c r="C211" s="94" t="s">
        <v>2417</v>
      </c>
      <c r="D211" s="93">
        <v>5.57</v>
      </c>
      <c r="E211" s="93">
        <f t="shared" ref="E211:E212" si="59">D211*1.2</f>
        <v>6.6840000000000002</v>
      </c>
      <c r="F211" s="92" t="s">
        <v>26</v>
      </c>
      <c r="H211" s="88">
        <f t="shared" si="57"/>
        <v>5.5679999999999996</v>
      </c>
      <c r="I211" s="99">
        <v>4.6399999999999997</v>
      </c>
      <c r="J211" s="145">
        <v>6972401118148</v>
      </c>
      <c r="K211" s="145">
        <v>26</v>
      </c>
      <c r="M211" s="142" t="s">
        <v>2416</v>
      </c>
      <c r="N211"/>
      <c r="O211"/>
      <c r="P211"/>
    </row>
    <row r="212" spans="2:16" ht="22.35" customHeight="1" outlineLevel="4" x14ac:dyDescent="0.2">
      <c r="B212" s="90" t="str">
        <f t="shared" si="43"/>
        <v xml:space="preserve">                ПДУ для World Vision WV T2-C (Premium) ic DVB-T2 (серия HOB1151)</v>
      </c>
      <c r="C212" s="94" t="s">
        <v>281</v>
      </c>
      <c r="D212" s="93">
        <v>6.97</v>
      </c>
      <c r="E212" s="93">
        <f t="shared" si="59"/>
        <v>8.363999999999999</v>
      </c>
      <c r="F212" s="92" t="s">
        <v>26</v>
      </c>
      <c r="H212" s="88">
        <f t="shared" si="57"/>
        <v>6.9719999999999995</v>
      </c>
      <c r="I212" s="99">
        <v>5.81</v>
      </c>
      <c r="J212" s="145">
        <v>2000230095447</v>
      </c>
      <c r="K212" s="145">
        <v>12</v>
      </c>
      <c r="M212" s="142" t="s">
        <v>280</v>
      </c>
      <c r="N212"/>
      <c r="O212"/>
      <c r="P212"/>
    </row>
    <row r="213" spans="2:16" ht="22.35" customHeight="1" outlineLevel="4" x14ac:dyDescent="0.2">
      <c r="B213" s="56" t="str">
        <f t="shared" si="43"/>
        <v xml:space="preserve">                ПДУ для ТЕЛЕКАРТА EVO-01 NEW! ic (серия HOB630)</v>
      </c>
      <c r="C213" s="29" t="s">
        <v>283</v>
      </c>
      <c r="D213" s="78" t="s">
        <v>4619</v>
      </c>
      <c r="E213" s="77" t="s">
        <v>4620</v>
      </c>
      <c r="F213" s="31" t="s">
        <v>26</v>
      </c>
      <c r="H213" s="88">
        <f t="shared" si="57"/>
        <v>6.7439999999999998</v>
      </c>
      <c r="I213" s="99">
        <v>5.62</v>
      </c>
      <c r="J213" s="145">
        <v>2000230094020</v>
      </c>
      <c r="K213" s="146"/>
      <c r="M213" s="142" t="s">
        <v>282</v>
      </c>
      <c r="N213"/>
      <c r="O213"/>
      <c r="P213"/>
    </row>
    <row r="214" spans="2:16" ht="22.35" customHeight="1" outlineLevel="4" x14ac:dyDescent="0.2">
      <c r="B214" s="90" t="str">
        <f t="shared" si="43"/>
        <v xml:space="preserve">                ПДУ для ТЕЛЕКАРТА EVO-02 (EVO II) ic (серия HOB1066)</v>
      </c>
      <c r="C214" s="94" t="s">
        <v>285</v>
      </c>
      <c r="D214" s="93">
        <v>7.97</v>
      </c>
      <c r="E214" s="93">
        <f t="shared" ref="E214" si="60">D214*1.2</f>
        <v>9.5640000000000001</v>
      </c>
      <c r="F214" s="92" t="s">
        <v>26</v>
      </c>
      <c r="H214" s="88">
        <f t="shared" si="57"/>
        <v>7.9679999999999991</v>
      </c>
      <c r="I214" s="99">
        <v>6.64</v>
      </c>
      <c r="J214" s="145">
        <v>2000230094037</v>
      </c>
      <c r="K214" s="145">
        <v>2</v>
      </c>
      <c r="M214" s="142" t="s">
        <v>284</v>
      </c>
      <c r="N214"/>
      <c r="O214"/>
      <c r="P214"/>
    </row>
    <row r="215" spans="2:16" ht="22.35" customHeight="1" outlineLevel="4" x14ac:dyDescent="0.2">
      <c r="B215" s="56" t="str">
        <f t="shared" si="43"/>
        <v xml:space="preserve">                Пульт ДУ 15см для DVB-T2 ресивера АРА-302 (DORRADO)</v>
      </c>
      <c r="C215" s="29" t="s">
        <v>287</v>
      </c>
      <c r="D215" s="78" t="s">
        <v>4619</v>
      </c>
      <c r="E215" s="77" t="s">
        <v>4620</v>
      </c>
      <c r="F215" s="31" t="s">
        <v>26</v>
      </c>
      <c r="H215" s="88">
        <f t="shared" si="57"/>
        <v>7.4159999999999995</v>
      </c>
      <c r="I215" s="99">
        <v>6.18</v>
      </c>
      <c r="J215" s="142" t="s">
        <v>2859</v>
      </c>
      <c r="K215" s="146"/>
      <c r="M215" s="142" t="s">
        <v>286</v>
      </c>
      <c r="N215"/>
      <c r="O215"/>
      <c r="P215"/>
    </row>
    <row r="216" spans="2:16" ht="22.35" customHeight="1" outlineLevel="4" x14ac:dyDescent="0.2">
      <c r="B216" s="56" t="str">
        <f t="shared" si="43"/>
        <v xml:space="preserve">                Пульт ДУ 17см для DVB-T2 ресивера АРА - 301 (FERRIDO)</v>
      </c>
      <c r="C216" s="29" t="s">
        <v>289</v>
      </c>
      <c r="D216" s="78" t="s">
        <v>4619</v>
      </c>
      <c r="E216" s="77" t="s">
        <v>4620</v>
      </c>
      <c r="F216" s="31" t="s">
        <v>26</v>
      </c>
      <c r="H216" s="88">
        <f t="shared" si="57"/>
        <v>7.4159999999999995</v>
      </c>
      <c r="I216" s="99">
        <v>6.18</v>
      </c>
      <c r="J216" s="142"/>
      <c r="K216" s="146"/>
      <c r="M216" s="142" t="s">
        <v>288</v>
      </c>
      <c r="N216"/>
      <c r="O216"/>
      <c r="P216"/>
    </row>
    <row r="217" spans="2:16" ht="12.6" customHeight="1" outlineLevel="3" x14ac:dyDescent="0.2">
      <c r="B217" s="32" t="s">
        <v>290</v>
      </c>
      <c r="C217" s="33"/>
      <c r="D217" s="33"/>
      <c r="E217" s="33"/>
      <c r="F217" s="33"/>
      <c r="G217" s="33"/>
      <c r="H217" s="33"/>
      <c r="I217" s="131"/>
      <c r="J217" s="144"/>
      <c r="K217" s="144"/>
      <c r="L217" s="144"/>
      <c r="M217" s="144"/>
      <c r="O217"/>
      <c r="P217"/>
    </row>
    <row r="218" spans="2:16" ht="22.35" customHeight="1" outlineLevel="4" x14ac:dyDescent="0.2">
      <c r="B218" s="90" t="str">
        <f t="shared" ref="B218:B240" si="61">HYPERLINK(CONCATENATE("http://belpult.by/site_search?search_term=",C218),M218)</f>
        <v xml:space="preserve">                 ПДУ для ZALA  IP-TV  GDL-62-ZTE030  ic, цвет: белый (серия HOB798)</v>
      </c>
      <c r="C218" s="94" t="s">
        <v>2986</v>
      </c>
      <c r="D218" s="93">
        <v>7.55</v>
      </c>
      <c r="E218" s="93">
        <f t="shared" ref="E218" si="62">D218*1.2</f>
        <v>9.0599999999999987</v>
      </c>
      <c r="F218" s="92" t="s">
        <v>26</v>
      </c>
      <c r="H218" s="88">
        <f t="shared" si="57"/>
        <v>6.48</v>
      </c>
      <c r="I218" s="99">
        <v>5.4</v>
      </c>
      <c r="J218" s="145">
        <v>6972401112344</v>
      </c>
      <c r="K218" s="145">
        <v>155</v>
      </c>
      <c r="M218" s="142" t="s">
        <v>2985</v>
      </c>
      <c r="N218" s="107" t="s">
        <v>4888</v>
      </c>
      <c r="O218"/>
      <c r="P218"/>
    </row>
    <row r="219" spans="2:16" ht="22.35" customHeight="1" outlineLevel="4" x14ac:dyDescent="0.2">
      <c r="B219" s="56" t="str">
        <f t="shared" si="61"/>
        <v xml:space="preserve">                 ПДУ для ZALA  IP-TV GDL-62-ZTE030 ic, цвет: черный (серия HOB2081)</v>
      </c>
      <c r="C219" s="29" t="s">
        <v>2856</v>
      </c>
      <c r="D219" s="78" t="s">
        <v>4619</v>
      </c>
      <c r="E219" s="77" t="s">
        <v>4620</v>
      </c>
      <c r="F219" s="31" t="s">
        <v>26</v>
      </c>
      <c r="H219" s="88">
        <f t="shared" si="57"/>
        <v>6.48</v>
      </c>
      <c r="I219" s="99">
        <v>5.4</v>
      </c>
      <c r="J219" s="145">
        <v>6972401118018</v>
      </c>
      <c r="K219" s="146"/>
      <c r="M219" s="142" t="s">
        <v>2860</v>
      </c>
      <c r="N219" s="107" t="s">
        <v>4888</v>
      </c>
      <c r="O219"/>
      <c r="P219"/>
    </row>
    <row r="220" spans="2:16" ht="11.85" customHeight="1" outlineLevel="4" x14ac:dyDescent="0.2">
      <c r="B220" s="56" t="str">
        <f t="shared" si="61"/>
        <v xml:space="preserve">                 ПДУ для ZALA как оригинал С НАДПИСЬЮ белый</v>
      </c>
      <c r="C220" s="29" t="s">
        <v>3368</v>
      </c>
      <c r="D220" s="78" t="s">
        <v>4619</v>
      </c>
      <c r="E220" s="77" t="s">
        <v>4620</v>
      </c>
      <c r="F220" s="31" t="s">
        <v>26</v>
      </c>
      <c r="H220" s="88">
        <f t="shared" si="57"/>
        <v>7.1999999999999993</v>
      </c>
      <c r="I220" s="99">
        <v>6</v>
      </c>
      <c r="J220" s="145">
        <v>2000240441067</v>
      </c>
      <c r="K220" s="146"/>
      <c r="M220" s="142" t="s">
        <v>3367</v>
      </c>
      <c r="N220" s="107" t="s">
        <v>4906</v>
      </c>
      <c r="O220"/>
      <c r="P220"/>
    </row>
    <row r="221" spans="2:16" ht="22.35" customHeight="1" outlineLevel="4" x14ac:dyDescent="0.2">
      <c r="B221" s="56" t="str">
        <f t="shared" si="61"/>
        <v xml:space="preserve">                 ПДУ для ZALA как оригинал С НАДПИСЬЮ черный</v>
      </c>
      <c r="C221" s="29" t="s">
        <v>3370</v>
      </c>
      <c r="D221" s="78" t="s">
        <v>4619</v>
      </c>
      <c r="E221" s="77" t="s">
        <v>4620</v>
      </c>
      <c r="F221" s="31" t="s">
        <v>26</v>
      </c>
      <c r="H221" s="88">
        <f t="shared" si="57"/>
        <v>7.1999999999999993</v>
      </c>
      <c r="I221" s="99">
        <v>6</v>
      </c>
      <c r="J221" s="145">
        <v>6937385550124</v>
      </c>
      <c r="K221" s="146"/>
      <c r="M221" s="142" t="s">
        <v>3369</v>
      </c>
      <c r="N221" s="107" t="s">
        <v>4906</v>
      </c>
      <c r="O221"/>
      <c r="P221"/>
    </row>
    <row r="222" spans="2:16" ht="22.35" customHeight="1" outlineLevel="4" x14ac:dyDescent="0.2">
      <c r="B222" s="56" t="str">
        <f t="shared" si="61"/>
        <v xml:space="preserve">                 ПДУ для ZALA ЭФИРНОЕ DF00 ОРИГИНАЛ С НАДПИСЬЮ черный</v>
      </c>
      <c r="C222" s="29" t="s">
        <v>5079</v>
      </c>
      <c r="D222" s="78" t="s">
        <v>4619</v>
      </c>
      <c r="E222" s="77" t="s">
        <v>4620</v>
      </c>
      <c r="F222" s="31" t="s">
        <v>26</v>
      </c>
      <c r="H222" s="88">
        <f t="shared" si="57"/>
        <v>10.799999999999999</v>
      </c>
      <c r="I222" s="99">
        <v>9</v>
      </c>
      <c r="J222" s="145">
        <v>2000230095249</v>
      </c>
      <c r="K222" s="146"/>
      <c r="M222" s="142" t="s">
        <v>5078</v>
      </c>
      <c r="N222"/>
      <c r="O222"/>
      <c r="P222"/>
    </row>
    <row r="223" spans="2:16" ht="22.35" customHeight="1" outlineLevel="4" x14ac:dyDescent="0.2">
      <c r="B223" s="56" t="str">
        <f t="shared" si="61"/>
        <v xml:space="preserve">                 ПДУ для ZALA ЭФИРНОЕ EC1308 / подходит к приемнику "МЭТА-901"/  черный  (серия HOB2851)</v>
      </c>
      <c r="C223" s="29" t="s">
        <v>2969</v>
      </c>
      <c r="D223" s="78" t="s">
        <v>4619</v>
      </c>
      <c r="E223" s="77" t="s">
        <v>4620</v>
      </c>
      <c r="F223" s="31" t="s">
        <v>26</v>
      </c>
      <c r="H223" s="88">
        <f t="shared" si="57"/>
        <v>6.5760000000000005</v>
      </c>
      <c r="I223" s="99">
        <v>5.48</v>
      </c>
      <c r="J223" s="145">
        <v>6972401119312</v>
      </c>
      <c r="K223" s="146"/>
      <c r="M223" s="142" t="s">
        <v>3055</v>
      </c>
      <c r="N223"/>
      <c r="O223"/>
      <c r="P223"/>
    </row>
    <row r="224" spans="2:16" ht="22.35" customHeight="1" outlineLevel="4" x14ac:dyDescent="0.2">
      <c r="B224" s="56" t="str">
        <f t="shared" si="61"/>
        <v xml:space="preserve">                ПДУ  для ZALA/ Ростелеком (Rostelecom) SML-292 HD Base ic (MTC Smartlabs) (серия HOB685)</v>
      </c>
      <c r="C224" s="29" t="s">
        <v>292</v>
      </c>
      <c r="D224" s="78" t="s">
        <v>4619</v>
      </c>
      <c r="E224" s="77" t="s">
        <v>4620</v>
      </c>
      <c r="F224" s="31" t="s">
        <v>26</v>
      </c>
      <c r="H224" s="88">
        <f t="shared" si="57"/>
        <v>6.323999999999999</v>
      </c>
      <c r="I224" s="99">
        <v>5.27</v>
      </c>
      <c r="J224" s="145">
        <v>6972401119138</v>
      </c>
      <c r="K224" s="146"/>
      <c r="M224" s="142" t="s">
        <v>291</v>
      </c>
      <c r="N224"/>
      <c r="O224"/>
      <c r="P224"/>
    </row>
    <row r="225" spans="2:16" ht="22.35" customHeight="1" outlineLevel="4" x14ac:dyDescent="0.2">
      <c r="B225" s="56" t="str">
        <f t="shared" si="61"/>
        <v xml:space="preserve">                ПДУ для DUNE TV-102 HD Connect (2КОМ) ic (серия HSR751)</v>
      </c>
      <c r="C225" s="29" t="s">
        <v>4939</v>
      </c>
      <c r="D225" s="78" t="s">
        <v>4619</v>
      </c>
      <c r="E225" s="77" t="s">
        <v>4620</v>
      </c>
      <c r="F225" s="31" t="s">
        <v>26</v>
      </c>
      <c r="H225" s="88">
        <f t="shared" si="57"/>
        <v>8.3279999999999994</v>
      </c>
      <c r="I225" s="99">
        <v>6.94</v>
      </c>
      <c r="J225" s="142"/>
      <c r="K225" s="146"/>
      <c r="M225" s="142" t="s">
        <v>4938</v>
      </c>
      <c r="N225"/>
      <c r="O225"/>
      <c r="P225"/>
    </row>
    <row r="226" spans="2:16" ht="11.85" customHeight="1" outlineLevel="4" x14ac:dyDescent="0.2">
      <c r="B226" s="56" t="str">
        <f t="shared" si="61"/>
        <v xml:space="preserve">                ПДУ для GoldMaster I-905к IP-TV (серия HOB2792)</v>
      </c>
      <c r="C226" s="29" t="s">
        <v>2824</v>
      </c>
      <c r="D226" s="78" t="s">
        <v>4619</v>
      </c>
      <c r="E226" s="77" t="s">
        <v>4620</v>
      </c>
      <c r="F226" s="31" t="s">
        <v>26</v>
      </c>
      <c r="H226" s="88">
        <f t="shared" si="57"/>
        <v>6.9719999999999995</v>
      </c>
      <c r="I226" s="99">
        <v>5.81</v>
      </c>
      <c r="J226" s="145">
        <v>6972401118803</v>
      </c>
      <c r="K226" s="146"/>
      <c r="M226" s="142" t="s">
        <v>2823</v>
      </c>
      <c r="N226"/>
      <c r="O226"/>
      <c r="P226"/>
    </row>
    <row r="227" spans="2:16" ht="11.85" customHeight="1" outlineLevel="4" x14ac:dyDescent="0.2">
      <c r="B227" s="90" t="str">
        <f t="shared" si="61"/>
        <v xml:space="preserve">                ПДУ для HDBOX HB3500, HB4500 (серия HOB1308)</v>
      </c>
      <c r="C227" s="94" t="s">
        <v>294</v>
      </c>
      <c r="D227" s="93">
        <v>13.8</v>
      </c>
      <c r="E227" s="93">
        <f t="shared" ref="E227:E228" si="63">D227*1.2</f>
        <v>16.559999999999999</v>
      </c>
      <c r="F227" s="92" t="s">
        <v>26</v>
      </c>
      <c r="H227" s="88">
        <f t="shared" si="57"/>
        <v>13.799999999999999</v>
      </c>
      <c r="I227" s="99">
        <v>11.5</v>
      </c>
      <c r="J227" s="145">
        <v>6972401116892</v>
      </c>
      <c r="K227" s="145">
        <v>7</v>
      </c>
      <c r="M227" s="142" t="s">
        <v>293</v>
      </c>
      <c r="N227"/>
      <c r="O227"/>
      <c r="P227"/>
    </row>
    <row r="228" spans="2:16" ht="11.85" customHeight="1" outlineLevel="4" x14ac:dyDescent="0.2">
      <c r="B228" s="90" t="str">
        <f t="shared" si="61"/>
        <v xml:space="preserve">                ПДУ для HDBOX T2 PRO ic dvb-t2  (серия HOB1904)</v>
      </c>
      <c r="C228" s="94" t="s">
        <v>296</v>
      </c>
      <c r="D228" s="93">
        <v>5.74</v>
      </c>
      <c r="E228" s="93">
        <f t="shared" si="63"/>
        <v>6.8879999999999999</v>
      </c>
      <c r="F228" s="92" t="s">
        <v>26</v>
      </c>
      <c r="H228" s="88">
        <f t="shared" si="57"/>
        <v>5.7359999999999998</v>
      </c>
      <c r="I228" s="99">
        <v>4.78</v>
      </c>
      <c r="J228" s="145">
        <v>2000240431297</v>
      </c>
      <c r="K228" s="145">
        <v>9</v>
      </c>
      <c r="M228" s="142" t="s">
        <v>295</v>
      </c>
      <c r="N228"/>
      <c r="O228"/>
      <c r="P228"/>
    </row>
    <row r="229" spans="2:16" ht="22.35" customHeight="1" outlineLevel="4" x14ac:dyDescent="0.2">
      <c r="B229" s="56" t="str">
        <f t="shared" si="61"/>
        <v xml:space="preserve">                ПДУ для LEGEND RST-B1103HD IP TV var1 (серия HOB19666)</v>
      </c>
      <c r="C229" s="30">
        <v>19666</v>
      </c>
      <c r="D229" s="78" t="s">
        <v>4619</v>
      </c>
      <c r="E229" s="77" t="s">
        <v>4620</v>
      </c>
      <c r="F229" s="31" t="s">
        <v>26</v>
      </c>
      <c r="H229" s="88">
        <f t="shared" si="57"/>
        <v>4.1520000000000001</v>
      </c>
      <c r="I229" s="99">
        <v>3.46</v>
      </c>
      <c r="J229" s="145">
        <v>2000396983930</v>
      </c>
      <c r="K229" s="146"/>
      <c r="M229" s="142" t="s">
        <v>3080</v>
      </c>
      <c r="O229"/>
      <c r="P229"/>
    </row>
    <row r="230" spans="2:16" ht="11.85" customHeight="1" outlineLevel="4" x14ac:dyDescent="0.2">
      <c r="B230" s="90" t="str">
        <f t="shared" si="61"/>
        <v xml:space="preserve">                ПДУ для Openbox AS2 HD ic (серия HOB1600)</v>
      </c>
      <c r="C230" s="94" t="s">
        <v>298</v>
      </c>
      <c r="D230" s="93">
        <v>13.97</v>
      </c>
      <c r="E230" s="93">
        <f t="shared" ref="E230:E233" si="64">D230*1.2</f>
        <v>16.763999999999999</v>
      </c>
      <c r="F230" s="92" t="s">
        <v>26</v>
      </c>
      <c r="H230" s="88">
        <f t="shared" si="57"/>
        <v>13.968</v>
      </c>
      <c r="I230" s="99">
        <v>11.64</v>
      </c>
      <c r="J230" s="145">
        <v>2000240430962</v>
      </c>
      <c r="K230" s="145">
        <v>13</v>
      </c>
      <c r="M230" s="142" t="s">
        <v>297</v>
      </c>
      <c r="N230"/>
      <c r="O230"/>
      <c r="P230"/>
    </row>
    <row r="231" spans="2:16" ht="22.35" customHeight="1" outlineLevel="4" x14ac:dyDescent="0.2">
      <c r="B231" s="90" t="str">
        <f t="shared" si="61"/>
        <v xml:space="preserve">                ПДУ для Openbox AS4K CI, PRO ic (серия HOB1601)</v>
      </c>
      <c r="C231" s="94" t="s">
        <v>300</v>
      </c>
      <c r="D231" s="93">
        <v>12.41</v>
      </c>
      <c r="E231" s="93">
        <f t="shared" si="64"/>
        <v>14.891999999999999</v>
      </c>
      <c r="F231" s="92" t="s">
        <v>26</v>
      </c>
      <c r="H231" s="88">
        <f t="shared" si="57"/>
        <v>12.407999999999999</v>
      </c>
      <c r="I231" s="99">
        <v>10.34</v>
      </c>
      <c r="J231" s="145">
        <v>2000240430979</v>
      </c>
      <c r="K231" s="145">
        <v>13</v>
      </c>
      <c r="M231" s="142" t="s">
        <v>299</v>
      </c>
      <c r="N231"/>
      <c r="O231"/>
      <c r="P231"/>
    </row>
    <row r="232" spans="2:16" ht="22.35" customHeight="1" outlineLevel="4" x14ac:dyDescent="0.2">
      <c r="B232" s="90" t="str">
        <f t="shared" si="61"/>
        <v xml:space="preserve">                ПДУ для OPENBOX/Formuler Z Plus IPTV Android 4K (серия HOB1903)</v>
      </c>
      <c r="C232" s="94" t="s">
        <v>302</v>
      </c>
      <c r="D232" s="93">
        <v>6.02</v>
      </c>
      <c r="E232" s="93">
        <f t="shared" si="64"/>
        <v>7.2239999999999993</v>
      </c>
      <c r="F232" s="92" t="s">
        <v>26</v>
      </c>
      <c r="H232" s="88">
        <f t="shared" si="57"/>
        <v>6.0239999999999991</v>
      </c>
      <c r="I232" s="99">
        <v>5.0199999999999996</v>
      </c>
      <c r="J232" s="145">
        <v>2000240431303</v>
      </c>
      <c r="K232" s="145">
        <v>2</v>
      </c>
      <c r="M232" s="142" t="s">
        <v>301</v>
      </c>
      <c r="N232"/>
      <c r="O232"/>
      <c r="P232"/>
    </row>
    <row r="233" spans="2:16" ht="22.35" customHeight="1" outlineLevel="4" x14ac:dyDescent="0.2">
      <c r="B233" s="90" t="str">
        <f t="shared" si="61"/>
        <v xml:space="preserve">                ПДУ для RedBox (АтлантТелеком) mini (серия HOB1419)</v>
      </c>
      <c r="C233" s="94" t="s">
        <v>2074</v>
      </c>
      <c r="D233" s="93">
        <v>6.41</v>
      </c>
      <c r="E233" s="93">
        <f t="shared" si="64"/>
        <v>7.6920000000000002</v>
      </c>
      <c r="F233" s="92" t="s">
        <v>26</v>
      </c>
      <c r="H233" s="88">
        <f t="shared" si="57"/>
        <v>5.9279999999999999</v>
      </c>
      <c r="I233" s="99">
        <v>4.9400000000000004</v>
      </c>
      <c r="J233" s="145">
        <v>6972401111811</v>
      </c>
      <c r="K233" s="145">
        <v>21</v>
      </c>
      <c r="M233" s="142" t="s">
        <v>2073</v>
      </c>
      <c r="N233" s="107" t="s">
        <v>4891</v>
      </c>
      <c r="O233"/>
      <c r="P233"/>
    </row>
    <row r="234" spans="2:16" ht="22.35" customHeight="1" outlineLevel="4" x14ac:dyDescent="0.2">
      <c r="B234" s="56" t="str">
        <f t="shared" si="61"/>
        <v xml:space="preserve">                ПДУ для TV BOX X96 (x-96) invin T95X-2GB  ( IPTV, ANDROID TV BOX) (серия HOB2790)</v>
      </c>
      <c r="C234" s="29" t="s">
        <v>2826</v>
      </c>
      <c r="D234" s="78" t="s">
        <v>4619</v>
      </c>
      <c r="E234" s="77" t="s">
        <v>4620</v>
      </c>
      <c r="F234" s="31" t="s">
        <v>26</v>
      </c>
      <c r="H234" s="88">
        <f t="shared" si="57"/>
        <v>6.2159999999999993</v>
      </c>
      <c r="I234" s="99">
        <v>5.18</v>
      </c>
      <c r="J234" s="145">
        <v>6972401118810</v>
      </c>
      <c r="K234" s="146"/>
      <c r="M234" s="142" t="s">
        <v>2825</v>
      </c>
      <c r="N234"/>
      <c r="O234"/>
      <c r="P234"/>
    </row>
    <row r="235" spans="2:16" ht="11.85" customHeight="1" outlineLevel="4" x14ac:dyDescent="0.2">
      <c r="B235" s="56" t="str">
        <f t="shared" si="61"/>
        <v xml:space="preserve">                ПДУ для TVIP 01FE 98301 ic (серия HOB1831) </v>
      </c>
      <c r="C235" s="29" t="s">
        <v>3116</v>
      </c>
      <c r="D235" s="78" t="s">
        <v>4619</v>
      </c>
      <c r="E235" s="77" t="s">
        <v>4620</v>
      </c>
      <c r="F235" s="31" t="s">
        <v>26</v>
      </c>
      <c r="H235" s="88">
        <f t="shared" si="57"/>
        <v>8.4239999999999995</v>
      </c>
      <c r="I235" s="99">
        <v>7.02</v>
      </c>
      <c r="J235" s="145">
        <v>6972401114577</v>
      </c>
      <c r="K235" s="146"/>
      <c r="M235" s="142" t="s">
        <v>3200</v>
      </c>
      <c r="N235"/>
      <c r="O235"/>
      <c r="P235"/>
    </row>
    <row r="236" spans="2:16" ht="22.35" customHeight="1" outlineLevel="4" x14ac:dyDescent="0.2">
      <c r="B236" s="90" t="str">
        <f t="shared" si="61"/>
        <v xml:space="preserve">                ПДУ для Ростелеком MAG-250 HD IPTV ic (серия HOB1057)</v>
      </c>
      <c r="C236" s="94" t="s">
        <v>304</v>
      </c>
      <c r="D236" s="93">
        <v>9.74</v>
      </c>
      <c r="E236" s="93">
        <f t="shared" ref="E236" si="65">D236*1.2</f>
        <v>11.688000000000001</v>
      </c>
      <c r="F236" s="92" t="s">
        <v>26</v>
      </c>
      <c r="H236" s="88">
        <f t="shared" si="57"/>
        <v>9.24</v>
      </c>
      <c r="I236" s="99">
        <v>7.7</v>
      </c>
      <c r="J236" s="145">
        <v>2000230093924</v>
      </c>
      <c r="K236" s="145">
        <v>25</v>
      </c>
      <c r="M236" s="142" t="s">
        <v>303</v>
      </c>
      <c r="N236"/>
      <c r="O236"/>
      <c r="P236"/>
    </row>
    <row r="237" spans="2:16" ht="22.35" customHeight="1" outlineLevel="4" x14ac:dyDescent="0.2">
      <c r="B237" s="56" t="str">
        <f t="shared" si="61"/>
        <v xml:space="preserve">                ПДУ для Ростелеком MAG-255 MAG-250 HD IPTV (ВАР2) (серия HOB1024)</v>
      </c>
      <c r="C237" s="29" t="s">
        <v>306</v>
      </c>
      <c r="D237" s="78" t="s">
        <v>4619</v>
      </c>
      <c r="E237" s="77" t="s">
        <v>4620</v>
      </c>
      <c r="F237" s="31" t="s">
        <v>26</v>
      </c>
      <c r="H237" s="88">
        <f t="shared" si="57"/>
        <v>6.323999999999999</v>
      </c>
      <c r="I237" s="99">
        <v>5.27</v>
      </c>
      <c r="J237" s="145">
        <v>6972401115253</v>
      </c>
      <c r="K237" s="146"/>
      <c r="M237" s="142" t="s">
        <v>305</v>
      </c>
      <c r="N237"/>
      <c r="O237"/>
      <c r="P237"/>
    </row>
    <row r="238" spans="2:16" ht="22.35" customHeight="1" outlineLevel="4" x14ac:dyDescent="0.2">
      <c r="B238" s="56" t="str">
        <f t="shared" si="61"/>
        <v xml:space="preserve">                ПДУ для Ростелеком URC177500 SML-282 HD Base ic (серия HOB707)</v>
      </c>
      <c r="C238" s="29" t="s">
        <v>308</v>
      </c>
      <c r="D238" s="78" t="s">
        <v>4619</v>
      </c>
      <c r="E238" s="77" t="s">
        <v>4620</v>
      </c>
      <c r="F238" s="31" t="s">
        <v>26</v>
      </c>
      <c r="H238" s="88">
        <f t="shared" si="57"/>
        <v>10.860000000000001</v>
      </c>
      <c r="I238" s="99">
        <v>9.0500000000000007</v>
      </c>
      <c r="J238" s="145">
        <v>2000230093986</v>
      </c>
      <c r="K238" s="146"/>
      <c r="M238" s="142" t="s">
        <v>307</v>
      </c>
      <c r="N238" s="107"/>
      <c r="O238"/>
      <c r="P238"/>
    </row>
    <row r="239" spans="2:16" ht="22.35" customHeight="1" outlineLevel="4" x14ac:dyDescent="0.2">
      <c r="B239" s="90" t="str">
        <f t="shared" si="61"/>
        <v xml:space="preserve">                ПДУ для ТЕЛЕКАРТА CHD-04/IR Continent ic SAT (серия HOB611)</v>
      </c>
      <c r="C239" s="94" t="s">
        <v>310</v>
      </c>
      <c r="D239" s="93">
        <v>8.81</v>
      </c>
      <c r="E239" s="93">
        <f t="shared" ref="E239:E240" si="66">D239*1.2</f>
        <v>10.572000000000001</v>
      </c>
      <c r="F239" s="92" t="s">
        <v>26</v>
      </c>
      <c r="H239" s="88">
        <f t="shared" si="57"/>
        <v>8.8079999999999998</v>
      </c>
      <c r="I239" s="99">
        <v>7.34</v>
      </c>
      <c r="J239" s="142"/>
      <c r="K239" s="145">
        <v>9</v>
      </c>
      <c r="M239" s="142" t="s">
        <v>309</v>
      </c>
      <c r="O239"/>
      <c r="P239"/>
    </row>
    <row r="240" spans="2:16" ht="22.35" customHeight="1" outlineLevel="4" x14ac:dyDescent="0.2">
      <c r="B240" s="90" t="str">
        <f t="shared" si="61"/>
        <v xml:space="preserve">                ПДУ для ТЕЛЕКАРТА EVO 05 PVR ic (серия HOB1344)</v>
      </c>
      <c r="C240" s="94" t="s">
        <v>312</v>
      </c>
      <c r="D240" s="93">
        <v>10.46</v>
      </c>
      <c r="E240" s="93">
        <f t="shared" si="66"/>
        <v>12.552000000000001</v>
      </c>
      <c r="F240" s="92" t="s">
        <v>26</v>
      </c>
      <c r="H240" s="88">
        <f t="shared" si="57"/>
        <v>10.464</v>
      </c>
      <c r="I240" s="99">
        <v>8.7200000000000006</v>
      </c>
      <c r="J240" s="145">
        <v>6972401115475</v>
      </c>
      <c r="K240" s="145">
        <v>8</v>
      </c>
      <c r="M240" s="142" t="s">
        <v>311</v>
      </c>
      <c r="N240"/>
      <c r="O240"/>
      <c r="P240"/>
    </row>
    <row r="241" spans="2:16" ht="12.6" customHeight="1" outlineLevel="3" x14ac:dyDescent="0.2">
      <c r="B241" s="32" t="s">
        <v>313</v>
      </c>
      <c r="C241" s="33"/>
      <c r="D241" s="33"/>
      <c r="E241" s="33"/>
      <c r="F241" s="33"/>
      <c r="G241" s="33"/>
      <c r="H241" s="33"/>
      <c r="I241" s="131"/>
      <c r="J241" s="144"/>
      <c r="K241" s="144"/>
      <c r="L241" s="144"/>
      <c r="M241" s="144"/>
      <c r="N241"/>
      <c r="O241"/>
      <c r="P241"/>
    </row>
    <row r="242" spans="2:16" ht="22.35" customHeight="1" outlineLevel="4" x14ac:dyDescent="0.2">
      <c r="B242" s="56" t="str">
        <f t="shared" ref="B242:B246" si="67">HYPERLINK(CONCATENATE("http://belpult.by/site_search?search_term=",C242),M242)</f>
        <v xml:space="preserve">                Huayu пульт для приставок DVB-T2+2 ! VER.2023 универс. для разных мод. DVB-T и IP TV (серия HRM2043)</v>
      </c>
      <c r="C242" s="29" t="s">
        <v>4941</v>
      </c>
      <c r="D242" s="78" t="s">
        <v>4619</v>
      </c>
      <c r="E242" s="77" t="s">
        <v>4620</v>
      </c>
      <c r="F242" s="31" t="s">
        <v>26</v>
      </c>
      <c r="H242" s="88">
        <f t="shared" si="57"/>
        <v>7.4159999999999995</v>
      </c>
      <c r="I242" s="99">
        <v>6.18</v>
      </c>
      <c r="J242" s="145">
        <v>6931956802377</v>
      </c>
      <c r="K242" s="146"/>
      <c r="M242" s="142" t="s">
        <v>4940</v>
      </c>
      <c r="N242"/>
      <c r="O242"/>
      <c r="P242"/>
    </row>
    <row r="243" spans="2:16" ht="32.85" customHeight="1" outlineLevel="4" x14ac:dyDescent="0.2">
      <c r="B243" s="56" t="str">
        <f t="shared" si="67"/>
        <v xml:space="preserve">                Huayu пульт для приставок DVB-T2+2 !ver.2021 универсальный для разных моделей DVB-T2 (серия HRM1782)</v>
      </c>
      <c r="C243" s="29" t="s">
        <v>2828</v>
      </c>
      <c r="D243" s="78" t="s">
        <v>4619</v>
      </c>
      <c r="E243" s="77" t="s">
        <v>4620</v>
      </c>
      <c r="F243" s="31" t="s">
        <v>26</v>
      </c>
      <c r="H243" s="88">
        <f t="shared" si="57"/>
        <v>6.7439999999999998</v>
      </c>
      <c r="I243" s="99">
        <v>5.62</v>
      </c>
      <c r="J243" s="145">
        <v>6972401117820</v>
      </c>
      <c r="K243" s="146"/>
      <c r="M243" s="142" t="s">
        <v>2827</v>
      </c>
      <c r="N243" s="107" t="s">
        <v>4892</v>
      </c>
      <c r="O243"/>
      <c r="P243"/>
    </row>
    <row r="244" spans="2:16" ht="32.85" customHeight="1" outlineLevel="4" x14ac:dyDescent="0.2">
      <c r="B244" s="90" t="str">
        <f t="shared" si="67"/>
        <v xml:space="preserve">                Huayu пульт для приставок DVB-T2+3 ver.2021++ NEW универс. для разных моделей DVB-T2 (серия HRM1783)</v>
      </c>
      <c r="C244" s="94" t="s">
        <v>3301</v>
      </c>
      <c r="D244" s="93">
        <v>7.68</v>
      </c>
      <c r="E244" s="93">
        <f t="shared" ref="E244:E245" si="68">D244*1.2</f>
        <v>9.2159999999999993</v>
      </c>
      <c r="F244" s="92" t="s">
        <v>26</v>
      </c>
      <c r="H244" s="88">
        <f t="shared" si="57"/>
        <v>7.68</v>
      </c>
      <c r="I244" s="99">
        <v>6.4</v>
      </c>
      <c r="J244" s="145">
        <v>6972401118117</v>
      </c>
      <c r="K244" s="145">
        <v>4</v>
      </c>
      <c r="M244" s="142" t="s">
        <v>3371</v>
      </c>
      <c r="N244"/>
      <c r="O244"/>
      <c r="P244"/>
    </row>
    <row r="245" spans="2:16" ht="32.85" customHeight="1" outlineLevel="4" x14ac:dyDescent="0.2">
      <c r="B245" s="90" t="str">
        <f t="shared" si="67"/>
        <v xml:space="preserve">                Huayu пульт для приставок DVB-T2+3-TV VER.2022 заменяет 99% пультов для DVB-T2 и IP  (серия HRM2016)</v>
      </c>
      <c r="C245" s="94" t="s">
        <v>3483</v>
      </c>
      <c r="D245" s="93">
        <v>8.4700000000000006</v>
      </c>
      <c r="E245" s="93">
        <f t="shared" si="68"/>
        <v>10.164</v>
      </c>
      <c r="F245" s="92" t="s">
        <v>26</v>
      </c>
      <c r="H245" s="88">
        <f t="shared" si="57"/>
        <v>8.0399999999999991</v>
      </c>
      <c r="I245" s="99">
        <v>6.7</v>
      </c>
      <c r="J245" s="145">
        <v>6931956801578</v>
      </c>
      <c r="K245" s="145">
        <v>91</v>
      </c>
      <c r="M245" s="142" t="s">
        <v>3549</v>
      </c>
      <c r="N245"/>
      <c r="O245"/>
      <c r="P245"/>
    </row>
    <row r="246" spans="2:16" ht="32.85" customHeight="1" outlineLevel="4" x14ac:dyDescent="0.2">
      <c r="B246" s="56" t="str">
        <f t="shared" si="67"/>
        <v xml:space="preserve">                Huayu пульт для приставок DVB-T2+TV!ver.2021 универсальный для разных моделей DVB-T2 (серия HRM1831)</v>
      </c>
      <c r="C246" s="29" t="s">
        <v>3300</v>
      </c>
      <c r="D246" s="78" t="s">
        <v>4619</v>
      </c>
      <c r="E246" s="77" t="s">
        <v>4620</v>
      </c>
      <c r="F246" s="31" t="s">
        <v>26</v>
      </c>
      <c r="H246" s="88">
        <f t="shared" si="57"/>
        <v>7.5119999999999996</v>
      </c>
      <c r="I246" s="99">
        <v>6.26</v>
      </c>
      <c r="J246" s="145">
        <v>6972401119398</v>
      </c>
      <c r="K246" s="146"/>
      <c r="M246" s="142" t="s">
        <v>3372</v>
      </c>
      <c r="N246"/>
      <c r="O246"/>
      <c r="P246"/>
    </row>
    <row r="247" spans="2:16" ht="12.6" customHeight="1" outlineLevel="2" x14ac:dyDescent="0.2">
      <c r="B247" s="27" t="s">
        <v>314</v>
      </c>
      <c r="C247" s="28"/>
      <c r="D247" s="28"/>
      <c r="E247" s="28"/>
      <c r="F247" s="28"/>
      <c r="G247" s="28"/>
      <c r="H247" s="28"/>
      <c r="I247" s="130"/>
      <c r="J247" s="144"/>
      <c r="K247" s="144"/>
      <c r="L247" s="144"/>
      <c r="M247" s="144"/>
      <c r="N247"/>
      <c r="O247"/>
      <c r="P247"/>
    </row>
    <row r="248" spans="2:16" ht="22.35" customHeight="1" outlineLevel="3" x14ac:dyDescent="0.2">
      <c r="B248" s="56" t="str">
        <f t="shared" ref="B248:B273" si="69">HYPERLINK(CONCATENATE("http://belpult.by/site_search?search_term=",C248),M248)</f>
        <v xml:space="preserve">            ClickPdu K-1303E 7000 кодов в 1 (KT-E08 NEW ) для кондиционеров заменяет 99,9% моделей</v>
      </c>
      <c r="C248" s="29" t="s">
        <v>3824</v>
      </c>
      <c r="D248" s="78" t="s">
        <v>4619</v>
      </c>
      <c r="E248" s="77" t="s">
        <v>4620</v>
      </c>
      <c r="F248" s="31" t="s">
        <v>26</v>
      </c>
      <c r="H248" s="88">
        <f t="shared" si="57"/>
        <v>15.935999999999998</v>
      </c>
      <c r="I248" s="99">
        <v>13.28</v>
      </c>
      <c r="J248" s="142"/>
      <c r="K248" s="146"/>
      <c r="M248" s="142" t="s">
        <v>3823</v>
      </c>
      <c r="N248"/>
      <c r="O248"/>
      <c r="P248"/>
    </row>
    <row r="249" spans="2:16" ht="22.35" customHeight="1" outlineLevel="3" x14ac:dyDescent="0.2">
      <c r="B249" s="90" t="str">
        <f t="shared" si="69"/>
        <v xml:space="preserve">            Huayu K-1036E+L NEW универсальный пульт для кондиционеров (серия HAR079)</v>
      </c>
      <c r="C249" s="94" t="s">
        <v>316</v>
      </c>
      <c r="D249" s="93">
        <v>15.12</v>
      </c>
      <c r="E249" s="93">
        <f t="shared" ref="E249:E251" si="70">D249*1.2</f>
        <v>18.143999999999998</v>
      </c>
      <c r="F249" s="92" t="s">
        <v>26</v>
      </c>
      <c r="H249" s="88">
        <f t="shared" si="57"/>
        <v>15.12</v>
      </c>
      <c r="I249" s="99">
        <v>12.6</v>
      </c>
      <c r="J249" s="145">
        <v>6972401111392</v>
      </c>
      <c r="K249" s="145">
        <v>3</v>
      </c>
      <c r="M249" s="142" t="s">
        <v>315</v>
      </c>
      <c r="N249"/>
      <c r="O249"/>
      <c r="P249"/>
    </row>
    <row r="250" spans="2:16" ht="22.35" customHeight="1" outlineLevel="3" x14ac:dyDescent="0.2">
      <c r="B250" s="90" t="str">
        <f t="shared" si="69"/>
        <v xml:space="preserve">            Huayu K-1038E+L 1000 в 1 NEW  универсальный пульт (серия HAR080)</v>
      </c>
      <c r="C250" s="94" t="s">
        <v>318</v>
      </c>
      <c r="D250" s="93">
        <v>15.12</v>
      </c>
      <c r="E250" s="93">
        <f t="shared" si="70"/>
        <v>18.143999999999998</v>
      </c>
      <c r="F250" s="92" t="s">
        <v>26</v>
      </c>
      <c r="H250" s="88">
        <f t="shared" si="57"/>
        <v>15.12</v>
      </c>
      <c r="I250" s="99">
        <v>12.6</v>
      </c>
      <c r="J250" s="145">
        <v>6972401111408</v>
      </c>
      <c r="K250" s="145">
        <v>1</v>
      </c>
      <c r="M250" s="142" t="s">
        <v>317</v>
      </c>
      <c r="N250"/>
      <c r="O250"/>
      <c r="P250"/>
    </row>
    <row r="251" spans="2:16" ht="22.35" customHeight="1" outlineLevel="3" x14ac:dyDescent="0.2">
      <c r="B251" s="90" t="str">
        <f t="shared" si="69"/>
        <v xml:space="preserve">            Huayu K-1089E+L NEW универсальный пульт для кондиционеров (серия HAR083)</v>
      </c>
      <c r="C251" s="94" t="s">
        <v>320</v>
      </c>
      <c r="D251" s="93">
        <v>13.67</v>
      </c>
      <c r="E251" s="93">
        <f t="shared" si="70"/>
        <v>16.404</v>
      </c>
      <c r="F251" s="92" t="s">
        <v>26</v>
      </c>
      <c r="H251" s="88">
        <f t="shared" si="57"/>
        <v>13.668000000000001</v>
      </c>
      <c r="I251" s="99">
        <v>11.39</v>
      </c>
      <c r="J251" s="145">
        <v>6974086691848</v>
      </c>
      <c r="K251" s="145">
        <v>1</v>
      </c>
      <c r="M251" s="142" t="s">
        <v>319</v>
      </c>
      <c r="N251"/>
      <c r="O251"/>
      <c r="P251"/>
    </row>
    <row r="252" spans="2:16" ht="22.35" customHeight="1" outlineLevel="3" x14ac:dyDescent="0.2">
      <c r="B252" s="56" t="str">
        <f t="shared" si="69"/>
        <v xml:space="preserve">            Huayu K-2E для кондиционеров Universal A/C Remote 5000 в 1(серия HAR078)</v>
      </c>
      <c r="C252" s="29" t="s">
        <v>322</v>
      </c>
      <c r="D252" s="78" t="s">
        <v>4619</v>
      </c>
      <c r="E252" s="77" t="s">
        <v>4620</v>
      </c>
      <c r="F252" s="31" t="s">
        <v>26</v>
      </c>
      <c r="H252" s="88">
        <f t="shared" si="57"/>
        <v>13.788</v>
      </c>
      <c r="I252" s="99">
        <v>11.49</v>
      </c>
      <c r="J252" s="145">
        <v>6974086691725</v>
      </c>
      <c r="K252" s="146"/>
      <c r="M252" s="142" t="s">
        <v>321</v>
      </c>
      <c r="N252"/>
      <c r="O252"/>
      <c r="P252"/>
    </row>
    <row r="253" spans="2:16" ht="22.35" customHeight="1" outlineLevel="3" x14ac:dyDescent="0.2">
      <c r="B253" s="56" t="str">
        <f t="shared" si="69"/>
        <v xml:space="preserve">            Huayu K-3E для кондиционеров Universal A/C Remote  5000 в 1 (серия HAR077)</v>
      </c>
      <c r="C253" s="29" t="s">
        <v>324</v>
      </c>
      <c r="D253" s="78" t="s">
        <v>4619</v>
      </c>
      <c r="E253" s="77" t="s">
        <v>4620</v>
      </c>
      <c r="F253" s="31" t="s">
        <v>26</v>
      </c>
      <c r="H253" s="88">
        <f t="shared" si="57"/>
        <v>17.28</v>
      </c>
      <c r="I253" s="99">
        <v>14.4</v>
      </c>
      <c r="J253" s="145">
        <v>6974086691732</v>
      </c>
      <c r="K253" s="146"/>
      <c r="M253" s="142" t="s">
        <v>323</v>
      </c>
      <c r="N253"/>
      <c r="O253"/>
      <c r="P253"/>
    </row>
    <row r="254" spans="2:16" ht="22.35" customHeight="1" outlineLevel="3" x14ac:dyDescent="0.2">
      <c r="B254" s="56" t="str">
        <f t="shared" si="69"/>
        <v xml:space="preserve">            Huayu K-6100 для кондиционеров Universal A/C Remote (серия HAR085)</v>
      </c>
      <c r="C254" s="29" t="s">
        <v>2927</v>
      </c>
      <c r="D254" s="78" t="s">
        <v>4619</v>
      </c>
      <c r="E254" s="77" t="s">
        <v>4620</v>
      </c>
      <c r="F254" s="31" t="s">
        <v>26</v>
      </c>
      <c r="H254" s="88">
        <f t="shared" si="57"/>
        <v>32.4</v>
      </c>
      <c r="I254" s="99">
        <v>27</v>
      </c>
      <c r="J254" s="145">
        <v>6974086692739</v>
      </c>
      <c r="K254" s="146"/>
      <c r="M254" s="142" t="s">
        <v>2926</v>
      </c>
      <c r="N254"/>
      <c r="O254"/>
      <c r="P254"/>
    </row>
    <row r="255" spans="2:16" ht="22.35" customHeight="1" outlineLevel="3" x14ac:dyDescent="0.2">
      <c r="B255" s="56" t="str">
        <f t="shared" si="69"/>
        <v xml:space="preserve">            Huayu K-6200 универсальный пульт для кондиционеров (серия HAR128)</v>
      </c>
      <c r="C255" s="29" t="s">
        <v>2929</v>
      </c>
      <c r="D255" s="78" t="s">
        <v>4619</v>
      </c>
      <c r="E255" s="77" t="s">
        <v>4620</v>
      </c>
      <c r="F255" s="31" t="s">
        <v>26</v>
      </c>
      <c r="H255" s="88">
        <f t="shared" si="57"/>
        <v>19.704000000000001</v>
      </c>
      <c r="I255" s="99">
        <v>16.420000000000002</v>
      </c>
      <c r="J255" s="145">
        <v>6974086694702</v>
      </c>
      <c r="K255" s="146"/>
      <c r="M255" s="142" t="s">
        <v>2928</v>
      </c>
      <c r="N255"/>
      <c r="O255"/>
      <c r="P255"/>
    </row>
    <row r="256" spans="2:16" ht="22.35" customHeight="1" outlineLevel="3" x14ac:dyDescent="0.2">
      <c r="B256" s="90" t="str">
        <f t="shared" si="69"/>
        <v xml:space="preserve">            Huayu K-DK680 для DAIKIN ДЛЯ КОНДИЦИОНЕРОВ (серия HAR095)</v>
      </c>
      <c r="C256" s="94" t="s">
        <v>326</v>
      </c>
      <c r="D256" s="93">
        <v>12.96</v>
      </c>
      <c r="E256" s="93">
        <f t="shared" ref="E256" si="71">D256*1.2</f>
        <v>15.552</v>
      </c>
      <c r="F256" s="92" t="s">
        <v>26</v>
      </c>
      <c r="H256" s="88">
        <f t="shared" si="57"/>
        <v>12.96</v>
      </c>
      <c r="I256" s="99">
        <v>10.8</v>
      </c>
      <c r="J256" s="145">
        <v>6974086692074</v>
      </c>
      <c r="K256" s="145">
        <v>2</v>
      </c>
      <c r="M256" s="142" t="s">
        <v>325</v>
      </c>
      <c r="N256"/>
      <c r="O256"/>
      <c r="P256"/>
    </row>
    <row r="257" spans="2:16" ht="11.85" customHeight="1" outlineLevel="3" x14ac:dyDescent="0.2">
      <c r="B257" s="56" t="str">
        <f t="shared" si="69"/>
        <v xml:space="preserve">            Huayu K-GR1582 для кондиционеров GREE</v>
      </c>
      <c r="C257" s="29" t="s">
        <v>3826</v>
      </c>
      <c r="D257" s="78" t="s">
        <v>4619</v>
      </c>
      <c r="E257" s="77" t="s">
        <v>4620</v>
      </c>
      <c r="F257" s="31" t="s">
        <v>26</v>
      </c>
      <c r="H257" s="88">
        <f t="shared" si="57"/>
        <v>11.952</v>
      </c>
      <c r="I257" s="99">
        <v>9.9600000000000009</v>
      </c>
      <c r="J257" s="142"/>
      <c r="K257" s="146"/>
      <c r="M257" s="142" t="s">
        <v>3825</v>
      </c>
      <c r="N257"/>
      <c r="O257"/>
      <c r="P257"/>
    </row>
    <row r="258" spans="2:16" ht="22.35" customHeight="1" outlineLevel="3" x14ac:dyDescent="0.2">
      <c r="B258" s="90" t="str">
        <f t="shared" si="69"/>
        <v xml:space="preserve">            Huayu K-HT676 для HITACHI ДЛЯ КОНДИЦИОНЕРОВ (серия HAR097)</v>
      </c>
      <c r="C258" s="94" t="s">
        <v>328</v>
      </c>
      <c r="D258" s="93">
        <v>10.46</v>
      </c>
      <c r="E258" s="93">
        <f t="shared" ref="E258:E262" si="72">D258*1.2</f>
        <v>12.552000000000001</v>
      </c>
      <c r="F258" s="92" t="s">
        <v>26</v>
      </c>
      <c r="H258" s="88">
        <f t="shared" si="57"/>
        <v>10.464</v>
      </c>
      <c r="I258" s="99">
        <v>8.7200000000000006</v>
      </c>
      <c r="J258" s="145">
        <v>6974086692098</v>
      </c>
      <c r="K258" s="145">
        <v>4</v>
      </c>
      <c r="M258" s="142" t="s">
        <v>327</v>
      </c>
      <c r="N258"/>
      <c r="O258"/>
      <c r="P258"/>
    </row>
    <row r="259" spans="2:16" ht="22.35" customHeight="1" outlineLevel="3" x14ac:dyDescent="0.2">
      <c r="B259" s="90" t="str">
        <f t="shared" si="69"/>
        <v xml:space="preserve">            Huayu K-LG1108 для LG для кондиционеров МАРКИ LG с функцией PLASMA (серия HAR068)</v>
      </c>
      <c r="C259" s="94" t="s">
        <v>330</v>
      </c>
      <c r="D259" s="93">
        <v>13.7</v>
      </c>
      <c r="E259" s="93">
        <f t="shared" si="72"/>
        <v>16.439999999999998</v>
      </c>
      <c r="F259" s="92" t="s">
        <v>26</v>
      </c>
      <c r="H259" s="88">
        <f t="shared" si="57"/>
        <v>13.703999999999999</v>
      </c>
      <c r="I259" s="99">
        <v>11.42</v>
      </c>
      <c r="J259" s="145">
        <v>6934086688668</v>
      </c>
      <c r="K259" s="145">
        <v>1</v>
      </c>
      <c r="M259" s="142" t="s">
        <v>329</v>
      </c>
      <c r="N259"/>
      <c r="O259"/>
      <c r="P259"/>
    </row>
    <row r="260" spans="2:16" ht="22.35" customHeight="1" outlineLevel="3" x14ac:dyDescent="0.2">
      <c r="B260" s="90" t="str">
        <f t="shared" si="69"/>
        <v xml:space="preserve">            Huayu K-LG1358 для LG для кондиционеров МАРКИ LG (серия HAR102)</v>
      </c>
      <c r="C260" s="94" t="s">
        <v>3346</v>
      </c>
      <c r="D260" s="93">
        <v>17.32</v>
      </c>
      <c r="E260" s="93">
        <f t="shared" si="72"/>
        <v>20.783999999999999</v>
      </c>
      <c r="F260" s="92" t="s">
        <v>26</v>
      </c>
      <c r="H260" s="88">
        <f t="shared" si="57"/>
        <v>14.196</v>
      </c>
      <c r="I260" s="99">
        <v>11.83</v>
      </c>
      <c r="J260" s="145">
        <v>6974086692579</v>
      </c>
      <c r="K260" s="145">
        <v>3</v>
      </c>
      <c r="M260" s="142" t="s">
        <v>3481</v>
      </c>
      <c r="N260"/>
      <c r="O260"/>
      <c r="P260"/>
    </row>
    <row r="261" spans="2:16" ht="22.35" customHeight="1" outlineLevel="3" x14ac:dyDescent="0.2">
      <c r="B261" s="90" t="str">
        <f t="shared" si="69"/>
        <v xml:space="preserve">            Huayu K-MS636 для Mitsubichi ДЛЯ КОНДИЦИОНЕРОВ (серия HAR093)</v>
      </c>
      <c r="C261" s="94" t="s">
        <v>332</v>
      </c>
      <c r="D261" s="93">
        <v>16.2</v>
      </c>
      <c r="E261" s="93">
        <f t="shared" si="72"/>
        <v>19.439999999999998</v>
      </c>
      <c r="F261" s="92" t="s">
        <v>26</v>
      </c>
      <c r="H261" s="88">
        <f t="shared" si="57"/>
        <v>16.2</v>
      </c>
      <c r="I261" s="99">
        <v>13.5</v>
      </c>
      <c r="J261" s="145">
        <v>6974086692104</v>
      </c>
      <c r="K261" s="145">
        <v>1</v>
      </c>
      <c r="M261" s="142" t="s">
        <v>331</v>
      </c>
      <c r="N261"/>
      <c r="O261"/>
      <c r="P261"/>
    </row>
    <row r="262" spans="2:16" ht="22.35" customHeight="1" outlineLevel="3" x14ac:dyDescent="0.2">
      <c r="B262" s="90" t="str">
        <f t="shared" si="69"/>
        <v xml:space="preserve">            Huayu K-TB650 для TOSHIBA ДЛЯ КОНДИЦИОНЕРОВ (серия HAO094)</v>
      </c>
      <c r="C262" s="94" t="s">
        <v>334</v>
      </c>
      <c r="D262" s="93">
        <v>16.27</v>
      </c>
      <c r="E262" s="93">
        <f t="shared" si="72"/>
        <v>19.523999999999997</v>
      </c>
      <c r="F262" s="92" t="s">
        <v>26</v>
      </c>
      <c r="H262" s="88">
        <f t="shared" si="57"/>
        <v>16.271999999999998</v>
      </c>
      <c r="I262" s="99">
        <v>13.56</v>
      </c>
      <c r="J262" s="145">
        <v>6974086692135</v>
      </c>
      <c r="K262" s="145">
        <v>3</v>
      </c>
      <c r="M262" s="142" t="s">
        <v>333</v>
      </c>
      <c r="N262"/>
      <c r="O262"/>
      <c r="P262"/>
    </row>
    <row r="263" spans="2:16" ht="22.35" customHeight="1" outlineLevel="3" x14ac:dyDescent="0.2">
      <c r="B263" s="56" t="str">
        <f t="shared" si="69"/>
        <v xml:space="preserve">            Huayu MITSUBISHI K-MB1550 для кондиционеров MITSUBISHI (серия HAR132)</v>
      </c>
      <c r="C263" s="29" t="s">
        <v>3347</v>
      </c>
      <c r="D263" s="78" t="s">
        <v>4619</v>
      </c>
      <c r="E263" s="77" t="s">
        <v>4620</v>
      </c>
      <c r="F263" s="31" t="s">
        <v>26</v>
      </c>
      <c r="H263" s="88">
        <f t="shared" si="57"/>
        <v>20.58</v>
      </c>
      <c r="I263" s="99">
        <v>17.149999999999999</v>
      </c>
      <c r="J263" s="142"/>
      <c r="K263" s="146"/>
      <c r="M263" s="142" t="s">
        <v>3595</v>
      </c>
      <c r="N263"/>
      <c r="O263"/>
      <c r="P263"/>
    </row>
    <row r="264" spans="2:16" ht="22.35" customHeight="1" outlineLevel="3" x14ac:dyDescent="0.2">
      <c r="B264" s="56" t="str">
        <f t="shared" si="69"/>
        <v xml:space="preserve">            Huayu Q-1000E универсальный для кондиционеров 1000 в 1 (серия HAR081)</v>
      </c>
      <c r="C264" s="29" t="s">
        <v>336</v>
      </c>
      <c r="D264" s="78" t="s">
        <v>4619</v>
      </c>
      <c r="E264" s="77" t="s">
        <v>4620</v>
      </c>
      <c r="F264" s="31" t="s">
        <v>26</v>
      </c>
      <c r="H264" s="88">
        <f t="shared" si="57"/>
        <v>14.616</v>
      </c>
      <c r="I264" s="99">
        <v>12.18</v>
      </c>
      <c r="J264" s="145">
        <v>6974086691480</v>
      </c>
      <c r="K264" s="146"/>
      <c r="M264" s="142" t="s">
        <v>335</v>
      </c>
      <c r="N264"/>
      <c r="O264"/>
      <c r="P264"/>
    </row>
    <row r="265" spans="2:16" ht="22.35" customHeight="1" outlineLevel="3" x14ac:dyDescent="0.2">
      <c r="B265" s="56" t="str">
        <f t="shared" si="69"/>
        <v xml:space="preserve">            Huayu RM-F789 для вентиляторов универсальный пульт</v>
      </c>
      <c r="C265" s="29" t="s">
        <v>3594</v>
      </c>
      <c r="D265" s="78" t="s">
        <v>4619</v>
      </c>
      <c r="E265" s="77" t="s">
        <v>4620</v>
      </c>
      <c r="F265" s="31" t="s">
        <v>26</v>
      </c>
      <c r="H265" s="88">
        <f t="shared" si="57"/>
        <v>6.48</v>
      </c>
      <c r="I265" s="99">
        <v>5.4</v>
      </c>
      <c r="J265" s="142"/>
      <c r="K265" s="146"/>
      <c r="M265" s="142" t="s">
        <v>3593</v>
      </c>
      <c r="N265"/>
      <c r="O265"/>
      <c r="P265"/>
    </row>
    <row r="266" spans="2:16" ht="11.85" customHeight="1" outlineLevel="3" x14ac:dyDescent="0.2">
      <c r="B266" s="90" t="str">
        <f t="shared" si="69"/>
        <v xml:space="preserve">            Huayu RM-F989 для вентиляторов (серия HRM1523)</v>
      </c>
      <c r="C266" s="94" t="s">
        <v>338</v>
      </c>
      <c r="D266" s="93">
        <v>7.97</v>
      </c>
      <c r="E266" s="93">
        <f t="shared" ref="E266:E268" si="73">D266*1.2</f>
        <v>9.5640000000000001</v>
      </c>
      <c r="F266" s="92" t="s">
        <v>26</v>
      </c>
      <c r="H266" s="88">
        <f t="shared" si="57"/>
        <v>7.9679999999999991</v>
      </c>
      <c r="I266" s="99">
        <v>6.64</v>
      </c>
      <c r="J266" s="145">
        <v>6974086694139</v>
      </c>
      <c r="K266" s="145">
        <v>3</v>
      </c>
      <c r="M266" s="142" t="s">
        <v>337</v>
      </c>
      <c r="N266"/>
      <c r="O266"/>
      <c r="P266"/>
    </row>
    <row r="267" spans="2:16" ht="22.35" customHeight="1" outlineLevel="3" x14ac:dyDescent="0.2">
      <c r="B267" s="90" t="str">
        <f t="shared" si="69"/>
        <v xml:space="preserve">            Huayu для GREE K-GR1355универсальный пульт для кондиционеров </v>
      </c>
      <c r="C267" s="94" t="s">
        <v>2746</v>
      </c>
      <c r="D267" s="93">
        <v>11.61</v>
      </c>
      <c r="E267" s="93">
        <f t="shared" si="73"/>
        <v>13.931999999999999</v>
      </c>
      <c r="F267" s="92" t="s">
        <v>26</v>
      </c>
      <c r="H267" s="88">
        <f t="shared" si="57"/>
        <v>11.4</v>
      </c>
      <c r="I267" s="99">
        <v>9.5</v>
      </c>
      <c r="J267" s="145">
        <v>6974086693330</v>
      </c>
      <c r="K267" s="145">
        <v>1</v>
      </c>
      <c r="M267" s="142" t="s">
        <v>2745</v>
      </c>
      <c r="N267"/>
      <c r="O267"/>
      <c r="P267"/>
    </row>
    <row r="268" spans="2:16" ht="22.35" customHeight="1" outlineLevel="3" x14ac:dyDescent="0.2">
      <c r="B268" s="90" t="str">
        <f t="shared" si="69"/>
        <v xml:space="preserve">            Huayu для Panasonic K-PN1122 универсальный для кондиционеров (серия HRM1200)</v>
      </c>
      <c r="C268" s="94" t="s">
        <v>340</v>
      </c>
      <c r="D268" s="93">
        <v>12.96</v>
      </c>
      <c r="E268" s="93">
        <f t="shared" si="73"/>
        <v>15.552</v>
      </c>
      <c r="F268" s="92" t="s">
        <v>26</v>
      </c>
      <c r="H268" s="88">
        <f t="shared" si="57"/>
        <v>12.96</v>
      </c>
      <c r="I268" s="99">
        <v>10.8</v>
      </c>
      <c r="J268" s="145">
        <v>6934086691552</v>
      </c>
      <c r="K268" s="145">
        <v>3</v>
      </c>
      <c r="M268" s="142" t="s">
        <v>339</v>
      </c>
      <c r="N268"/>
      <c r="O268"/>
      <c r="P268"/>
    </row>
    <row r="269" spans="2:16" ht="22.35" customHeight="1" outlineLevel="3" x14ac:dyDescent="0.2">
      <c r="B269" s="56" t="str">
        <f t="shared" si="69"/>
        <v xml:space="preserve">            Huayu для SAMSUNG K-SM1356  универсальный пульт для кондиционеров (серия HAR104)</v>
      </c>
      <c r="C269" s="29" t="s">
        <v>342</v>
      </c>
      <c r="D269" s="78" t="s">
        <v>4619</v>
      </c>
      <c r="E269" s="77" t="s">
        <v>4620</v>
      </c>
      <c r="F269" s="31" t="s">
        <v>26</v>
      </c>
      <c r="H269" s="88">
        <f t="shared" si="57"/>
        <v>13.968</v>
      </c>
      <c r="I269" s="99">
        <v>11.64</v>
      </c>
      <c r="J269" s="145">
        <v>6974086692555</v>
      </c>
      <c r="K269" s="146"/>
      <c r="M269" s="142" t="s">
        <v>341</v>
      </c>
      <c r="N269"/>
      <c r="O269"/>
      <c r="P269"/>
    </row>
    <row r="270" spans="2:16" ht="22.35" customHeight="1" outlineLevel="3" x14ac:dyDescent="0.2">
      <c r="B270" s="56" t="str">
        <f t="shared" si="69"/>
        <v xml:space="preserve">            Master /CHANGHOP K-100ES  универсальный пульт для кондиционеров 1000 в 1 (серия HAR0002)</v>
      </c>
      <c r="C270" s="29" t="s">
        <v>344</v>
      </c>
      <c r="D270" s="78" t="s">
        <v>4619</v>
      </c>
      <c r="E270" s="77" t="s">
        <v>4620</v>
      </c>
      <c r="F270" s="31" t="s">
        <v>26</v>
      </c>
      <c r="H270" s="88">
        <f t="shared" ref="H270:H333" si="74">I270*1.2</f>
        <v>13.284000000000001</v>
      </c>
      <c r="I270" s="99">
        <v>11.07</v>
      </c>
      <c r="J270" s="145">
        <v>6921338610003</v>
      </c>
      <c r="K270" s="146"/>
      <c r="M270" s="142" t="s">
        <v>343</v>
      </c>
      <c r="N270"/>
      <c r="O270"/>
      <c r="P270"/>
    </row>
    <row r="271" spans="2:16" ht="22.35" customHeight="1" outlineLevel="3" x14ac:dyDescent="0.2">
      <c r="B271" s="56" t="str">
        <f t="shared" si="69"/>
        <v xml:space="preserve">            Master Q-988E универсальный для кондиционеров 1000 в 1 (серия HAR0001)</v>
      </c>
      <c r="C271" s="29" t="s">
        <v>346</v>
      </c>
      <c r="D271" s="78" t="s">
        <v>4619</v>
      </c>
      <c r="E271" s="77" t="s">
        <v>4620</v>
      </c>
      <c r="F271" s="31" t="s">
        <v>26</v>
      </c>
      <c r="H271" s="88">
        <f t="shared" si="74"/>
        <v>18.936</v>
      </c>
      <c r="I271" s="99">
        <v>15.78</v>
      </c>
      <c r="J271" s="145">
        <v>6921338600189</v>
      </c>
      <c r="K271" s="146"/>
      <c r="M271" s="142" t="s">
        <v>345</v>
      </c>
      <c r="N271"/>
      <c r="O271"/>
      <c r="P271"/>
    </row>
    <row r="272" spans="2:16" ht="22.35" customHeight="1" outlineLevel="3" x14ac:dyDescent="0.2">
      <c r="B272" s="90" t="str">
        <f t="shared" si="69"/>
        <v xml:space="preserve">            QUNDA KT-9018E белого цвета  универсальный пульт для кондиционера 4000 в 1 инструкция на рус. языке </v>
      </c>
      <c r="C272" s="94" t="s">
        <v>348</v>
      </c>
      <c r="D272" s="93">
        <v>18.22</v>
      </c>
      <c r="E272" s="93">
        <f t="shared" ref="E272" si="75">D272*1.2</f>
        <v>21.863999999999997</v>
      </c>
      <c r="F272" s="92" t="s">
        <v>26</v>
      </c>
      <c r="H272" s="88">
        <f t="shared" si="74"/>
        <v>16.559999999999999</v>
      </c>
      <c r="I272" s="99">
        <v>13.8</v>
      </c>
      <c r="J272" s="145">
        <v>6927259110981</v>
      </c>
      <c r="K272" s="145">
        <v>6</v>
      </c>
      <c r="M272" s="142" t="s">
        <v>347</v>
      </c>
      <c r="N272"/>
      <c r="O272"/>
      <c r="P272"/>
    </row>
    <row r="273" spans="2:16" ht="22.35" customHeight="1" outlineLevel="3" x14ac:dyDescent="0.2">
      <c r="B273" s="56" t="str">
        <f t="shared" si="69"/>
        <v xml:space="preserve">            QUNDA KT-E08 ver.2022для кондиционеров 8000 в 1 ( заменяет 99% пультов от кондиционеров)</v>
      </c>
      <c r="C273" s="29" t="s">
        <v>4167</v>
      </c>
      <c r="D273" s="78" t="s">
        <v>4619</v>
      </c>
      <c r="E273" s="77" t="s">
        <v>4620</v>
      </c>
      <c r="F273" s="31" t="s">
        <v>26</v>
      </c>
      <c r="H273" s="88">
        <f t="shared" si="74"/>
        <v>15.935999999999998</v>
      </c>
      <c r="I273" s="99">
        <v>13.28</v>
      </c>
      <c r="J273" s="145">
        <v>6927259111391</v>
      </c>
      <c r="K273" s="146"/>
      <c r="M273" s="142" t="s">
        <v>4166</v>
      </c>
      <c r="N273"/>
      <c r="O273"/>
      <c r="P273"/>
    </row>
    <row r="274" spans="2:16" ht="12.6" customHeight="1" outlineLevel="2" x14ac:dyDescent="0.2">
      <c r="B274" s="27" t="s">
        <v>349</v>
      </c>
      <c r="C274" s="28"/>
      <c r="D274" s="28"/>
      <c r="E274" s="28"/>
      <c r="F274" s="28"/>
      <c r="G274" s="28"/>
      <c r="H274" s="28"/>
      <c r="I274" s="130"/>
      <c r="J274" s="144"/>
      <c r="K274" s="144"/>
      <c r="L274" s="144"/>
      <c r="M274" s="144"/>
      <c r="N274"/>
      <c r="O274"/>
      <c r="P274"/>
    </row>
    <row r="275" spans="2:16" ht="11.85" customHeight="1" outlineLevel="3" x14ac:dyDescent="0.2">
      <c r="B275" s="56" t="str">
        <f t="shared" ref="B275:B320" si="76">HYPERLINK(CONCATENATE("http://belpult.by/site_search?search_term=",C275),M275)</f>
        <v xml:space="preserve">            «ПДУ-Анализатор» 433,92 МГц LCD USB [D]</v>
      </c>
      <c r="C275" s="29" t="s">
        <v>2230</v>
      </c>
      <c r="D275" s="78" t="s">
        <v>4619</v>
      </c>
      <c r="E275" s="77" t="s">
        <v>4620</v>
      </c>
      <c r="F275" s="31" t="s">
        <v>26</v>
      </c>
      <c r="H275" s="88">
        <f t="shared" si="74"/>
        <v>280.8</v>
      </c>
      <c r="I275" s="99">
        <v>234</v>
      </c>
      <c r="J275" s="145">
        <v>2000240441111</v>
      </c>
      <c r="K275" s="146"/>
      <c r="M275" s="142" t="s">
        <v>2229</v>
      </c>
      <c r="N275"/>
      <c r="O275"/>
      <c r="P275"/>
    </row>
    <row r="276" spans="2:16" ht="11.85" customHeight="1" outlineLevel="3" x14ac:dyDescent="0.2">
      <c r="B276" s="56" t="str">
        <f t="shared" si="76"/>
        <v xml:space="preserve">            «Смарт-дубликатор» ULTRA-10</v>
      </c>
      <c r="C276" s="29" t="s">
        <v>2232</v>
      </c>
      <c r="D276" s="78" t="s">
        <v>4619</v>
      </c>
      <c r="E276" s="77" t="s">
        <v>4620</v>
      </c>
      <c r="F276" s="31" t="s">
        <v>26</v>
      </c>
      <c r="H276" s="88">
        <f t="shared" si="74"/>
        <v>32.076000000000001</v>
      </c>
      <c r="I276" s="99">
        <v>26.73</v>
      </c>
      <c r="J276" s="145">
        <v>2000240441142</v>
      </c>
      <c r="K276" s="146"/>
      <c r="M276" s="142" t="s">
        <v>2231</v>
      </c>
      <c r="N276"/>
      <c r="O276"/>
      <c r="P276"/>
    </row>
    <row r="277" spans="2:16" ht="22.35" customHeight="1" outlineLevel="3" x14ac:dyDescent="0.2">
      <c r="B277" s="90" t="str">
        <f t="shared" si="76"/>
        <v xml:space="preserve">            ALUTECH AT-4N 4-Х канальный динамический код 433,92 МГц</v>
      </c>
      <c r="C277" s="91">
        <v>18582</v>
      </c>
      <c r="D277" s="93">
        <v>46.8</v>
      </c>
      <c r="E277" s="93">
        <f t="shared" ref="E277" si="77">D277*1.2</f>
        <v>56.16</v>
      </c>
      <c r="F277" s="92" t="s">
        <v>26</v>
      </c>
      <c r="H277" s="88">
        <f t="shared" si="74"/>
        <v>46.8</v>
      </c>
      <c r="I277" s="99">
        <v>39</v>
      </c>
      <c r="J277" s="145">
        <v>2000396983527</v>
      </c>
      <c r="K277" s="145">
        <v>1</v>
      </c>
      <c r="M277" s="142" t="s">
        <v>2829</v>
      </c>
      <c r="N277"/>
      <c r="O277"/>
      <c r="P277"/>
    </row>
    <row r="278" spans="2:16" ht="22.35" customHeight="1" outlineLevel="3" x14ac:dyDescent="0.2">
      <c r="B278" s="56" t="str">
        <f t="shared" si="76"/>
        <v xml:space="preserve">            AN MOTORS AT-4 (AT4) 4-Х канальный динамический код 433,92 МГц</v>
      </c>
      <c r="C278" s="30">
        <v>15389</v>
      </c>
      <c r="D278" s="78" t="s">
        <v>4619</v>
      </c>
      <c r="E278" s="77" t="s">
        <v>4620</v>
      </c>
      <c r="F278" s="31" t="s">
        <v>26</v>
      </c>
      <c r="H278" s="88">
        <f t="shared" si="74"/>
        <v>37.799999999999997</v>
      </c>
      <c r="I278" s="99">
        <v>31.5</v>
      </c>
      <c r="J278" s="145">
        <v>2000396983572</v>
      </c>
      <c r="K278" s="146"/>
      <c r="M278" s="142" t="s">
        <v>2830</v>
      </c>
      <c r="N278"/>
      <c r="O278"/>
      <c r="P278"/>
    </row>
    <row r="279" spans="2:16" ht="22.35" customHeight="1" outlineLevel="3" x14ac:dyDescent="0.2">
      <c r="B279" s="90" t="str">
        <f t="shared" si="76"/>
        <v xml:space="preserve">            BFT MITTO 2 NEW BRCB02 cod.111904 23А 12V 433Mhz</v>
      </c>
      <c r="C279" s="91">
        <v>13987</v>
      </c>
      <c r="D279" s="93">
        <v>27</v>
      </c>
      <c r="E279" s="93">
        <f t="shared" ref="E279:E285" si="78">D279*1.2</f>
        <v>32.4</v>
      </c>
      <c r="F279" s="92" t="s">
        <v>26</v>
      </c>
      <c r="H279" s="88">
        <f t="shared" si="74"/>
        <v>27</v>
      </c>
      <c r="I279" s="99">
        <v>22.5</v>
      </c>
      <c r="J279" s="145">
        <v>2000396983558</v>
      </c>
      <c r="K279" s="145">
        <v>2</v>
      </c>
      <c r="M279" s="142" t="s">
        <v>2831</v>
      </c>
      <c r="N279"/>
      <c r="O279"/>
      <c r="P279"/>
    </row>
    <row r="280" spans="2:16" ht="22.35" customHeight="1" outlineLevel="3" x14ac:dyDescent="0.2">
      <c r="B280" s="90" t="str">
        <f t="shared" si="76"/>
        <v xml:space="preserve">            BFT MITTO 4 NEW BRCB04 cod.D111906 23А 12V 433Mhz</v>
      </c>
      <c r="C280" s="91">
        <v>13988</v>
      </c>
      <c r="D280" s="93">
        <v>27</v>
      </c>
      <c r="E280" s="93">
        <f t="shared" si="78"/>
        <v>32.4</v>
      </c>
      <c r="F280" s="92" t="s">
        <v>26</v>
      </c>
      <c r="H280" s="88">
        <f t="shared" si="74"/>
        <v>27</v>
      </c>
      <c r="I280" s="99">
        <v>22.5</v>
      </c>
      <c r="J280" s="145">
        <v>8027908424778</v>
      </c>
      <c r="K280" s="145">
        <v>2</v>
      </c>
      <c r="M280" s="142" t="s">
        <v>2832</v>
      </c>
      <c r="N280"/>
      <c r="O280"/>
      <c r="P280"/>
    </row>
    <row r="281" spans="2:16" ht="22.35" customHeight="1" outlineLevel="3" x14ac:dyDescent="0.2">
      <c r="B281" s="90" t="str">
        <f t="shared" si="76"/>
        <v xml:space="preserve">            Doorhan Transmitter-2PRO 2-х канальный ( новый корпус ) дистанционного управления 433МГц</v>
      </c>
      <c r="C281" s="94" t="s">
        <v>2834</v>
      </c>
      <c r="D281" s="93">
        <v>28.8</v>
      </c>
      <c r="E281" s="93">
        <f t="shared" si="78"/>
        <v>34.56</v>
      </c>
      <c r="F281" s="92" t="s">
        <v>26</v>
      </c>
      <c r="H281" s="88">
        <f t="shared" si="74"/>
        <v>28.799999999999997</v>
      </c>
      <c r="I281" s="99">
        <v>24</v>
      </c>
      <c r="J281" s="142"/>
      <c r="K281" s="145">
        <v>1</v>
      </c>
      <c r="M281" s="142" t="s">
        <v>2833</v>
      </c>
      <c r="N281"/>
      <c r="O281"/>
      <c r="P281"/>
    </row>
    <row r="282" spans="2:16" ht="22.35" customHeight="1" outlineLevel="3" x14ac:dyDescent="0.2">
      <c r="B282" s="90" t="str">
        <f t="shared" si="76"/>
        <v xml:space="preserve">            Doorhan Transmitter-4 BLACK 4-х канальный  дистанционного управления 433МГц</v>
      </c>
      <c r="C282" s="91">
        <v>19043</v>
      </c>
      <c r="D282" s="93">
        <v>36</v>
      </c>
      <c r="E282" s="93">
        <f t="shared" si="78"/>
        <v>43.199999999999996</v>
      </c>
      <c r="F282" s="92" t="s">
        <v>26</v>
      </c>
      <c r="H282" s="88">
        <f t="shared" si="74"/>
        <v>36</v>
      </c>
      <c r="I282" s="99">
        <v>30</v>
      </c>
      <c r="J282" s="145">
        <v>2000396983633</v>
      </c>
      <c r="K282" s="145">
        <v>1</v>
      </c>
      <c r="M282" s="142" t="s">
        <v>2835</v>
      </c>
      <c r="N282"/>
      <c r="O282"/>
      <c r="P282"/>
    </row>
    <row r="283" spans="2:16" ht="22.35" customHeight="1" outlineLevel="3" x14ac:dyDescent="0.2">
      <c r="B283" s="90" t="str">
        <f t="shared" si="76"/>
        <v xml:space="preserve">            Doorhan Transmitter-4 Gray 4-х канальный  дистанционного управления 433МГц</v>
      </c>
      <c r="C283" s="91">
        <v>15420</v>
      </c>
      <c r="D283" s="93">
        <v>53.28</v>
      </c>
      <c r="E283" s="93">
        <f t="shared" si="78"/>
        <v>63.936</v>
      </c>
      <c r="F283" s="92" t="s">
        <v>26</v>
      </c>
      <c r="H283" s="88">
        <f t="shared" si="74"/>
        <v>28.799999999999997</v>
      </c>
      <c r="I283" s="99">
        <v>24</v>
      </c>
      <c r="J283" s="145">
        <v>2000396983640</v>
      </c>
      <c r="K283" s="145">
        <v>1</v>
      </c>
      <c r="M283" s="142" t="s">
        <v>2836</v>
      </c>
      <c r="N283"/>
      <c r="O283"/>
      <c r="P283"/>
    </row>
    <row r="284" spans="2:16" ht="22.35" customHeight="1" outlineLevel="3" x14ac:dyDescent="0.2">
      <c r="B284" s="90" t="str">
        <f t="shared" si="76"/>
        <v xml:space="preserve">            Doorhan Transmitter-4 PRO 4-х канальный ( новый корпус )  дистанционного управления 433МГц</v>
      </c>
      <c r="C284" s="91">
        <v>17609</v>
      </c>
      <c r="D284" s="93">
        <v>45</v>
      </c>
      <c r="E284" s="93">
        <f t="shared" si="78"/>
        <v>54</v>
      </c>
      <c r="F284" s="92" t="s">
        <v>26</v>
      </c>
      <c r="H284" s="88">
        <f t="shared" si="74"/>
        <v>45</v>
      </c>
      <c r="I284" s="99">
        <v>37.5</v>
      </c>
      <c r="J284" s="145">
        <v>2000396983626</v>
      </c>
      <c r="K284" s="145">
        <v>1</v>
      </c>
      <c r="M284" s="142" t="s">
        <v>2837</v>
      </c>
      <c r="N284"/>
      <c r="O284"/>
      <c r="P284"/>
    </row>
    <row r="285" spans="2:16" ht="11.85" customHeight="1" outlineLevel="3" x14ac:dyDescent="0.2">
      <c r="B285" s="90" t="str">
        <f t="shared" si="76"/>
        <v xml:space="preserve">            FAAC XT2433SLH LR model:787007 </v>
      </c>
      <c r="C285" s="91">
        <v>13983</v>
      </c>
      <c r="D285" s="93">
        <v>46.8</v>
      </c>
      <c r="E285" s="93">
        <f t="shared" si="78"/>
        <v>56.16</v>
      </c>
      <c r="F285" s="92" t="s">
        <v>26</v>
      </c>
      <c r="H285" s="88">
        <f t="shared" si="74"/>
        <v>46.8</v>
      </c>
      <c r="I285" s="99">
        <v>39</v>
      </c>
      <c r="J285" s="145">
        <v>2000396983596</v>
      </c>
      <c r="K285" s="145">
        <v>1</v>
      </c>
      <c r="M285" s="142" t="s">
        <v>2838</v>
      </c>
      <c r="N285"/>
      <c r="O285"/>
      <c r="P285"/>
    </row>
    <row r="286" spans="2:16" ht="22.35" customHeight="1" outlineLevel="3" x14ac:dyDescent="0.2">
      <c r="B286" s="56" t="str">
        <f t="shared" si="76"/>
        <v xml:space="preserve">            FAAC XT2868SLH LR model:7870091  2-х канальный new чёрный корпус</v>
      </c>
      <c r="C286" s="30">
        <v>13984</v>
      </c>
      <c r="D286" s="78" t="s">
        <v>4619</v>
      </c>
      <c r="E286" s="77" t="s">
        <v>4620</v>
      </c>
      <c r="F286" s="31" t="s">
        <v>26</v>
      </c>
      <c r="H286" s="88">
        <f t="shared" si="74"/>
        <v>61.199999999999996</v>
      </c>
      <c r="I286" s="99">
        <v>51</v>
      </c>
      <c r="J286" s="145">
        <v>2000396983602</v>
      </c>
      <c r="K286" s="146"/>
      <c r="M286" s="142" t="s">
        <v>2839</v>
      </c>
      <c r="N286"/>
      <c r="O286"/>
      <c r="P286"/>
    </row>
    <row r="287" spans="2:16" ht="11.85" customHeight="1" outlineLevel="3" x14ac:dyDescent="0.2">
      <c r="B287" s="56" t="str">
        <f t="shared" si="76"/>
        <v xml:space="preserve">            FAAC XT4433SLH LR model:7870081  4-х канальный</v>
      </c>
      <c r="C287" s="30">
        <v>13985</v>
      </c>
      <c r="D287" s="78" t="s">
        <v>4619</v>
      </c>
      <c r="E287" s="77" t="s">
        <v>4620</v>
      </c>
      <c r="F287" s="31" t="s">
        <v>26</v>
      </c>
      <c r="H287" s="88">
        <f t="shared" si="74"/>
        <v>61.199999999999996</v>
      </c>
      <c r="I287" s="99">
        <v>51</v>
      </c>
      <c r="J287" s="145">
        <v>2000396983589</v>
      </c>
      <c r="K287" s="146"/>
      <c r="M287" s="142" t="s">
        <v>2840</v>
      </c>
      <c r="N287"/>
      <c r="O287"/>
      <c r="P287"/>
    </row>
    <row r="288" spans="2:16" ht="11.85" customHeight="1" outlineLevel="3" x14ac:dyDescent="0.2">
      <c r="B288" s="90" t="str">
        <f t="shared" si="76"/>
        <v xml:space="preserve">            FAAC XT4868SLH LR белый 4-х канальный 868 МHz</v>
      </c>
      <c r="C288" s="91">
        <v>13986</v>
      </c>
      <c r="D288" s="93">
        <v>43.2</v>
      </c>
      <c r="E288" s="93">
        <f t="shared" ref="E288" si="79">D288*1.2</f>
        <v>51.84</v>
      </c>
      <c r="F288" s="92" t="s">
        <v>26</v>
      </c>
      <c r="H288" s="88">
        <f t="shared" si="74"/>
        <v>43.199999999999996</v>
      </c>
      <c r="I288" s="99">
        <v>36</v>
      </c>
      <c r="J288" s="145">
        <v>2000396983701</v>
      </c>
      <c r="K288" s="145">
        <v>1</v>
      </c>
      <c r="M288" s="142" t="s">
        <v>2841</v>
      </c>
      <c r="N288"/>
      <c r="O288"/>
      <c r="P288"/>
    </row>
    <row r="289" spans="2:16" ht="11.85" customHeight="1" outlineLevel="3" x14ac:dyDescent="0.2">
      <c r="B289" s="56" t="str">
        <f t="shared" si="76"/>
        <v xml:space="preserve">            FAAC XT4868SLH LR черный 4-х канальный 868 МHz</v>
      </c>
      <c r="C289" s="30">
        <v>19617</v>
      </c>
      <c r="D289" s="78" t="s">
        <v>4619</v>
      </c>
      <c r="E289" s="77" t="s">
        <v>4620</v>
      </c>
      <c r="F289" s="31" t="s">
        <v>26</v>
      </c>
      <c r="H289" s="88">
        <f t="shared" si="74"/>
        <v>43.199999999999996</v>
      </c>
      <c r="I289" s="99">
        <v>36</v>
      </c>
      <c r="J289" s="145">
        <v>2000396983619</v>
      </c>
      <c r="K289" s="146"/>
      <c r="M289" s="142" t="s">
        <v>2842</v>
      </c>
      <c r="N289"/>
      <c r="O289"/>
      <c r="P289"/>
    </row>
    <row r="290" spans="2:16" ht="11.85" customHeight="1" outlineLevel="3" x14ac:dyDescent="0.2">
      <c r="B290" s="90" t="str">
        <f t="shared" si="76"/>
        <v xml:space="preserve">            LIFTMASTER 372LM </v>
      </c>
      <c r="C290" s="91">
        <v>18869</v>
      </c>
      <c r="D290" s="93">
        <v>46.8</v>
      </c>
      <c r="E290" s="93">
        <f t="shared" ref="E290:E292" si="80">D290*1.2</f>
        <v>56.16</v>
      </c>
      <c r="F290" s="92" t="s">
        <v>26</v>
      </c>
      <c r="H290" s="88">
        <f t="shared" si="74"/>
        <v>46.8</v>
      </c>
      <c r="I290" s="99">
        <v>39</v>
      </c>
      <c r="J290" s="145">
        <v>2000396983718</v>
      </c>
      <c r="K290" s="145">
        <v>1</v>
      </c>
      <c r="M290" s="142" t="s">
        <v>2843</v>
      </c>
      <c r="N290"/>
      <c r="O290"/>
      <c r="P290"/>
    </row>
    <row r="291" spans="2:16" ht="11.85" customHeight="1" outlineLevel="3" x14ac:dyDescent="0.2">
      <c r="B291" s="90" t="str">
        <f t="shared" si="76"/>
        <v xml:space="preserve">            NERO RADIO 8101-1M одноканальный пульт</v>
      </c>
      <c r="C291" s="91">
        <v>14929</v>
      </c>
      <c r="D291" s="93">
        <v>52.2</v>
      </c>
      <c r="E291" s="93">
        <f t="shared" si="80"/>
        <v>62.64</v>
      </c>
      <c r="F291" s="92" t="s">
        <v>26</v>
      </c>
      <c r="H291" s="88">
        <f t="shared" si="74"/>
        <v>52.199999999999996</v>
      </c>
      <c r="I291" s="99">
        <v>43.5</v>
      </c>
      <c r="J291" s="145">
        <v>2000396983534</v>
      </c>
      <c r="K291" s="145">
        <v>1</v>
      </c>
      <c r="M291" s="142" t="s">
        <v>2844</v>
      </c>
      <c r="N291"/>
      <c r="O291"/>
      <c r="P291"/>
    </row>
    <row r="292" spans="2:16" ht="22.35" customHeight="1" outlineLevel="3" x14ac:dyDescent="0.2">
      <c r="B292" s="90" t="str">
        <f t="shared" si="76"/>
        <v xml:space="preserve">            NERO RADIO 8101-2M (434,05-434,79) двухканальный пульт</v>
      </c>
      <c r="C292" s="91">
        <v>13744</v>
      </c>
      <c r="D292" s="93">
        <v>57.6</v>
      </c>
      <c r="E292" s="93">
        <f t="shared" si="80"/>
        <v>69.12</v>
      </c>
      <c r="F292" s="92" t="s">
        <v>26</v>
      </c>
      <c r="H292" s="88">
        <f t="shared" si="74"/>
        <v>57.599999999999994</v>
      </c>
      <c r="I292" s="99">
        <v>48</v>
      </c>
      <c r="J292" s="145">
        <v>2000396983541</v>
      </c>
      <c r="K292" s="145">
        <v>1</v>
      </c>
      <c r="M292" s="142" t="s">
        <v>2845</v>
      </c>
      <c r="N292"/>
      <c r="O292"/>
      <c r="P292"/>
    </row>
    <row r="293" spans="2:16" ht="11.85" customHeight="1" outlineLevel="3" x14ac:dyDescent="0.2">
      <c r="B293" s="56" t="str">
        <f t="shared" si="76"/>
        <v xml:space="preserve">            NERO RADIO 8101-4M четырехканальный пульт</v>
      </c>
      <c r="C293" s="30">
        <v>14930</v>
      </c>
      <c r="D293" s="78" t="s">
        <v>4619</v>
      </c>
      <c r="E293" s="77" t="s">
        <v>4620</v>
      </c>
      <c r="F293" s="31" t="s">
        <v>26</v>
      </c>
      <c r="H293" s="88">
        <f t="shared" si="74"/>
        <v>64.8</v>
      </c>
      <c r="I293" s="99">
        <v>54</v>
      </c>
      <c r="J293" s="142"/>
      <c r="K293" s="146"/>
      <c r="M293" s="142" t="s">
        <v>3029</v>
      </c>
      <c r="N293"/>
      <c r="O293"/>
      <c r="P293"/>
    </row>
    <row r="294" spans="2:16" ht="11.85" customHeight="1" outlineLevel="3" x14ac:dyDescent="0.2">
      <c r="B294" s="56" t="str">
        <f t="shared" si="76"/>
        <v xml:space="preserve">            NICE FLO2R-S</v>
      </c>
      <c r="C294" s="30">
        <v>16590</v>
      </c>
      <c r="D294" s="78" t="s">
        <v>4619</v>
      </c>
      <c r="E294" s="77" t="s">
        <v>4620</v>
      </c>
      <c r="F294" s="31" t="s">
        <v>26</v>
      </c>
      <c r="H294" s="88">
        <f t="shared" si="74"/>
        <v>25.2</v>
      </c>
      <c r="I294" s="99">
        <v>21</v>
      </c>
      <c r="J294" s="142" t="s">
        <v>2861</v>
      </c>
      <c r="K294" s="146"/>
      <c r="M294" s="142" t="s">
        <v>350</v>
      </c>
      <c r="N294"/>
      <c r="O294"/>
      <c r="P294"/>
    </row>
    <row r="295" spans="2:16" ht="11.85" customHeight="1" outlineLevel="3" x14ac:dyDescent="0.2">
      <c r="B295" s="56" t="str">
        <f t="shared" si="76"/>
        <v xml:space="preserve">            NICE FLO4R-S</v>
      </c>
      <c r="C295" s="30">
        <v>13972</v>
      </c>
      <c r="D295" s="78" t="s">
        <v>4619</v>
      </c>
      <c r="E295" s="77" t="s">
        <v>4620</v>
      </c>
      <c r="F295" s="31" t="s">
        <v>26</v>
      </c>
      <c r="H295" s="88">
        <f t="shared" si="74"/>
        <v>32.4</v>
      </c>
      <c r="I295" s="99">
        <v>27</v>
      </c>
      <c r="J295" s="142"/>
      <c r="K295" s="146"/>
      <c r="M295" s="142" t="s">
        <v>3030</v>
      </c>
      <c r="N295"/>
      <c r="O295"/>
      <c r="P295"/>
    </row>
    <row r="296" spans="2:16" ht="11.85" customHeight="1" outlineLevel="3" x14ac:dyDescent="0.2">
      <c r="B296" s="90" t="str">
        <f t="shared" si="76"/>
        <v xml:space="preserve">            NICE INTI2 белый</v>
      </c>
      <c r="C296" s="91">
        <v>19301</v>
      </c>
      <c r="D296" s="93">
        <v>27</v>
      </c>
      <c r="E296" s="93">
        <f t="shared" ref="E296:E299" si="81">D296*1.2</f>
        <v>32.4</v>
      </c>
      <c r="F296" s="92" t="s">
        <v>26</v>
      </c>
      <c r="H296" s="88">
        <f t="shared" si="74"/>
        <v>27</v>
      </c>
      <c r="I296" s="99">
        <v>22.5</v>
      </c>
      <c r="J296" s="145">
        <v>2000396983657</v>
      </c>
      <c r="K296" s="145">
        <v>1</v>
      </c>
      <c r="M296" s="142" t="s">
        <v>2846</v>
      </c>
      <c r="N296"/>
      <c r="O296"/>
      <c r="P296"/>
    </row>
    <row r="297" spans="2:16" ht="11.85" customHeight="1" outlineLevel="3" x14ac:dyDescent="0.2">
      <c r="B297" s="90" t="str">
        <f t="shared" si="76"/>
        <v xml:space="preserve">            NICE INTI2 ЖЁЛТЫЕ ON2E (цветной) </v>
      </c>
      <c r="C297" s="91">
        <v>19070</v>
      </c>
      <c r="D297" s="93">
        <v>27</v>
      </c>
      <c r="E297" s="93">
        <f t="shared" si="81"/>
        <v>32.4</v>
      </c>
      <c r="F297" s="92" t="s">
        <v>26</v>
      </c>
      <c r="H297" s="88">
        <f t="shared" si="74"/>
        <v>27</v>
      </c>
      <c r="I297" s="99">
        <v>22.5</v>
      </c>
      <c r="J297" s="145">
        <v>2000396983664</v>
      </c>
      <c r="K297" s="145">
        <v>1</v>
      </c>
      <c r="M297" s="142" t="s">
        <v>2847</v>
      </c>
      <c r="N297"/>
      <c r="O297"/>
      <c r="P297"/>
    </row>
    <row r="298" spans="2:16" ht="11.85" customHeight="1" outlineLevel="3" x14ac:dyDescent="0.2">
      <c r="B298" s="90" t="str">
        <f t="shared" si="76"/>
        <v xml:space="preserve">            NICE INTI2 красный (цветной) </v>
      </c>
      <c r="C298" s="91">
        <v>19636</v>
      </c>
      <c r="D298" s="93">
        <v>27</v>
      </c>
      <c r="E298" s="93">
        <f t="shared" si="81"/>
        <v>32.4</v>
      </c>
      <c r="F298" s="92" t="s">
        <v>26</v>
      </c>
      <c r="H298" s="88">
        <f t="shared" si="74"/>
        <v>27</v>
      </c>
      <c r="I298" s="99">
        <v>22.5</v>
      </c>
      <c r="J298" s="145">
        <v>2000396983671</v>
      </c>
      <c r="K298" s="145">
        <v>1</v>
      </c>
      <c r="M298" s="142" t="s">
        <v>2848</v>
      </c>
      <c r="N298"/>
      <c r="O298"/>
      <c r="P298"/>
    </row>
    <row r="299" spans="2:16" ht="11.85" customHeight="1" outlineLevel="3" x14ac:dyDescent="0.2">
      <c r="B299" s="90" t="str">
        <f t="shared" si="76"/>
        <v xml:space="preserve">            NICE INTI2 синий (цветной) </v>
      </c>
      <c r="C299" s="91">
        <v>19300</v>
      </c>
      <c r="D299" s="93">
        <v>27</v>
      </c>
      <c r="E299" s="93">
        <f t="shared" si="81"/>
        <v>32.4</v>
      </c>
      <c r="F299" s="92" t="s">
        <v>26</v>
      </c>
      <c r="H299" s="88">
        <f t="shared" si="74"/>
        <v>27</v>
      </c>
      <c r="I299" s="99">
        <v>22.5</v>
      </c>
      <c r="J299" s="145">
        <v>2000396983695</v>
      </c>
      <c r="K299" s="145">
        <v>1</v>
      </c>
      <c r="M299" s="142" t="s">
        <v>2849</v>
      </c>
      <c r="N299"/>
      <c r="O299"/>
      <c r="P299"/>
    </row>
    <row r="300" spans="2:16" ht="11.85" customHeight="1" outlineLevel="3" x14ac:dyDescent="0.2">
      <c r="B300" s="56" t="str">
        <f t="shared" si="76"/>
        <v xml:space="preserve">            NICE INTI2 черный (цветной) </v>
      </c>
      <c r="C300" s="30">
        <v>19466</v>
      </c>
      <c r="D300" s="78" t="s">
        <v>4619</v>
      </c>
      <c r="E300" s="77" t="s">
        <v>4620</v>
      </c>
      <c r="F300" s="31" t="s">
        <v>26</v>
      </c>
      <c r="H300" s="88">
        <f t="shared" si="74"/>
        <v>27</v>
      </c>
      <c r="I300" s="99">
        <v>22.5</v>
      </c>
      <c r="J300" s="145">
        <v>2000396983688</v>
      </c>
      <c r="K300" s="146"/>
      <c r="M300" s="142" t="s">
        <v>2850</v>
      </c>
      <c r="N300"/>
      <c r="O300"/>
      <c r="P300"/>
    </row>
    <row r="301" spans="2:16" ht="11.85" customHeight="1" outlineLevel="3" x14ac:dyDescent="0.2">
      <c r="B301" s="56" t="str">
        <f t="shared" si="76"/>
        <v xml:space="preserve">            NICE SMILO SM2R01 1шт</v>
      </c>
      <c r="C301" s="30">
        <v>13973</v>
      </c>
      <c r="D301" s="78" t="s">
        <v>4619</v>
      </c>
      <c r="E301" s="77" t="s">
        <v>4620</v>
      </c>
      <c r="F301" s="31" t="s">
        <v>26</v>
      </c>
      <c r="H301" s="88">
        <f t="shared" si="74"/>
        <v>25.2</v>
      </c>
      <c r="I301" s="99">
        <v>21</v>
      </c>
      <c r="J301" s="145">
        <v>2000396983565</v>
      </c>
      <c r="K301" s="146"/>
      <c r="M301" s="142" t="s">
        <v>2851</v>
      </c>
      <c r="N301"/>
      <c r="O301"/>
      <c r="P301"/>
    </row>
    <row r="302" spans="2:16" ht="11.85" customHeight="1" outlineLevel="3" x14ac:dyDescent="0.2">
      <c r="B302" s="90" t="str">
        <f t="shared" si="76"/>
        <v xml:space="preserve">            NICE SMILO SM4 </v>
      </c>
      <c r="C302" s="94" t="s">
        <v>2853</v>
      </c>
      <c r="D302" s="93">
        <v>27</v>
      </c>
      <c r="E302" s="93">
        <f t="shared" ref="E302" si="82">D302*1.2</f>
        <v>32.4</v>
      </c>
      <c r="F302" s="92" t="s">
        <v>26</v>
      </c>
      <c r="H302" s="88">
        <f t="shared" si="74"/>
        <v>27</v>
      </c>
      <c r="I302" s="99">
        <v>22.5</v>
      </c>
      <c r="J302" s="142" t="s">
        <v>2862</v>
      </c>
      <c r="K302" s="145">
        <v>2</v>
      </c>
      <c r="M302" s="142" t="s">
        <v>2852</v>
      </c>
      <c r="N302"/>
      <c r="O302"/>
      <c r="P302"/>
    </row>
    <row r="303" spans="2:16" ht="11.85" customHeight="1" outlineLevel="3" x14ac:dyDescent="0.2">
      <c r="B303" s="56" t="str">
        <f t="shared" si="76"/>
        <v xml:space="preserve">            Каталог "ПУЛЬТЫ ДЛЯ ПРОПУСКНЫХ СИСТЕМ"</v>
      </c>
      <c r="C303" s="29" t="s">
        <v>2234</v>
      </c>
      <c r="D303" s="78" t="s">
        <v>4619</v>
      </c>
      <c r="E303" s="77" t="s">
        <v>4620</v>
      </c>
      <c r="F303" s="31" t="s">
        <v>26</v>
      </c>
      <c r="H303" s="88">
        <f t="shared" si="74"/>
        <v>28.08</v>
      </c>
      <c r="I303" s="99">
        <v>23.4</v>
      </c>
      <c r="J303" s="145">
        <v>2000240441081</v>
      </c>
      <c r="K303" s="146"/>
      <c r="M303" s="142" t="s">
        <v>2233</v>
      </c>
      <c r="N303"/>
      <c r="O303"/>
      <c r="P303"/>
    </row>
    <row r="304" spans="2:16" ht="11.85" customHeight="1" outlineLevel="3" x14ac:dyDescent="0.2">
      <c r="B304" s="56" t="str">
        <f t="shared" si="76"/>
        <v xml:space="preserve">            Модуль Pult-Prog v3</v>
      </c>
      <c r="C304" s="29" t="s">
        <v>2236</v>
      </c>
      <c r="D304" s="78" t="s">
        <v>4619</v>
      </c>
      <c r="E304" s="77" t="s">
        <v>4620</v>
      </c>
      <c r="F304" s="31" t="s">
        <v>26</v>
      </c>
      <c r="H304" s="88">
        <f t="shared" si="74"/>
        <v>200.55599999999998</v>
      </c>
      <c r="I304" s="99">
        <v>167.13</v>
      </c>
      <c r="J304" s="145">
        <v>2000240441265</v>
      </c>
      <c r="K304" s="146"/>
      <c r="M304" s="142" t="s">
        <v>2235</v>
      </c>
      <c r="N304"/>
      <c r="O304"/>
      <c r="P304"/>
    </row>
    <row r="305" spans="2:16" ht="11.85" customHeight="1" outlineLevel="3" x14ac:dyDescent="0.2">
      <c r="B305" s="56" t="str">
        <f t="shared" si="76"/>
        <v xml:space="preserve">            Промо-Шлагбаум</v>
      </c>
      <c r="C305" s="29" t="s">
        <v>2238</v>
      </c>
      <c r="D305" s="78" t="s">
        <v>4619</v>
      </c>
      <c r="E305" s="77" t="s">
        <v>4620</v>
      </c>
      <c r="F305" s="31" t="s">
        <v>26</v>
      </c>
      <c r="H305" s="88">
        <f t="shared" si="74"/>
        <v>240.696</v>
      </c>
      <c r="I305" s="99">
        <v>200.58</v>
      </c>
      <c r="J305" s="145">
        <v>2000240441104</v>
      </c>
      <c r="K305" s="146"/>
      <c r="M305" s="142" t="s">
        <v>2237</v>
      </c>
      <c r="N305"/>
      <c r="O305"/>
      <c r="P305"/>
    </row>
    <row r="306" spans="2:16" ht="11.85" customHeight="1" outlineLevel="3" x14ac:dyDescent="0.2">
      <c r="B306" s="90" t="str">
        <f t="shared" si="76"/>
        <v xml:space="preserve">            Пульт «2 в 1 для Alutech»</v>
      </c>
      <c r="C306" s="94" t="s">
        <v>2240</v>
      </c>
      <c r="D306" s="93">
        <v>28.08</v>
      </c>
      <c r="E306" s="93">
        <f t="shared" ref="E306:E307" si="83">D306*1.2</f>
        <v>33.695999999999998</v>
      </c>
      <c r="F306" s="92" t="s">
        <v>26</v>
      </c>
      <c r="H306" s="88">
        <f t="shared" si="74"/>
        <v>28.08</v>
      </c>
      <c r="I306" s="99">
        <v>23.4</v>
      </c>
      <c r="J306" s="145">
        <v>2000240441166</v>
      </c>
      <c r="K306" s="145">
        <v>1</v>
      </c>
      <c r="M306" s="142" t="s">
        <v>2239</v>
      </c>
      <c r="N306"/>
      <c r="O306"/>
      <c r="P306"/>
    </row>
    <row r="307" spans="2:16" ht="11.85" customHeight="1" outlineLevel="3" x14ac:dyDescent="0.2">
      <c r="B307" s="90" t="str">
        <f t="shared" si="76"/>
        <v xml:space="preserve">            Пульт «2 в 1 для BFT»</v>
      </c>
      <c r="C307" s="94" t="s">
        <v>2242</v>
      </c>
      <c r="D307" s="93">
        <v>28.08</v>
      </c>
      <c r="E307" s="93">
        <f t="shared" si="83"/>
        <v>33.695999999999998</v>
      </c>
      <c r="F307" s="92" t="s">
        <v>26</v>
      </c>
      <c r="H307" s="88">
        <f t="shared" si="74"/>
        <v>28.08</v>
      </c>
      <c r="I307" s="99">
        <v>23.4</v>
      </c>
      <c r="J307" s="145">
        <v>2000240441173</v>
      </c>
      <c r="K307" s="145">
        <v>2</v>
      </c>
      <c r="M307" s="142" t="s">
        <v>2241</v>
      </c>
      <c r="N307"/>
      <c r="O307"/>
      <c r="P307"/>
    </row>
    <row r="308" spans="2:16" ht="11.85" customHeight="1" outlineLevel="3" x14ac:dyDescent="0.2">
      <c r="B308" s="56" t="str">
        <f t="shared" si="76"/>
        <v xml:space="preserve">            Пульт «2 в 1 для DEA»</v>
      </c>
      <c r="C308" s="29" t="s">
        <v>2244</v>
      </c>
      <c r="D308" s="78" t="s">
        <v>4619</v>
      </c>
      <c r="E308" s="77" t="s">
        <v>4620</v>
      </c>
      <c r="F308" s="31" t="s">
        <v>26</v>
      </c>
      <c r="H308" s="88">
        <f t="shared" si="74"/>
        <v>28.08</v>
      </c>
      <c r="I308" s="99">
        <v>23.4</v>
      </c>
      <c r="J308" s="145">
        <v>2000240441180</v>
      </c>
      <c r="K308" s="146"/>
      <c r="M308" s="142" t="s">
        <v>2243</v>
      </c>
      <c r="N308"/>
      <c r="O308"/>
      <c r="P308"/>
    </row>
    <row r="309" spans="2:16" ht="11.85" customHeight="1" outlineLevel="3" x14ac:dyDescent="0.2">
      <c r="B309" s="90" t="str">
        <f t="shared" si="76"/>
        <v xml:space="preserve">            Пульт «2 в 1 для Elmes»</v>
      </c>
      <c r="C309" s="94" t="s">
        <v>2246</v>
      </c>
      <c r="D309" s="93">
        <v>28.08</v>
      </c>
      <c r="E309" s="93">
        <f t="shared" ref="E309:E313" si="84">D309*1.2</f>
        <v>33.695999999999998</v>
      </c>
      <c r="F309" s="92" t="s">
        <v>26</v>
      </c>
      <c r="H309" s="88">
        <f t="shared" si="74"/>
        <v>28.08</v>
      </c>
      <c r="I309" s="99">
        <v>23.4</v>
      </c>
      <c r="J309" s="145">
        <v>2000240441197</v>
      </c>
      <c r="K309" s="145">
        <v>2</v>
      </c>
      <c r="M309" s="142" t="s">
        <v>2245</v>
      </c>
      <c r="N309"/>
      <c r="O309"/>
      <c r="P309"/>
    </row>
    <row r="310" spans="2:16" ht="11.85" customHeight="1" outlineLevel="3" x14ac:dyDescent="0.2">
      <c r="B310" s="90" t="str">
        <f t="shared" si="76"/>
        <v xml:space="preserve">            Пульт «2 в 1 для Nero Radio»</v>
      </c>
      <c r="C310" s="94" t="s">
        <v>2248</v>
      </c>
      <c r="D310" s="93">
        <v>32.08</v>
      </c>
      <c r="E310" s="93">
        <f t="shared" si="84"/>
        <v>38.495999999999995</v>
      </c>
      <c r="F310" s="92" t="s">
        <v>26</v>
      </c>
      <c r="H310" s="88">
        <f t="shared" si="74"/>
        <v>32.076000000000001</v>
      </c>
      <c r="I310" s="99">
        <v>26.73</v>
      </c>
      <c r="J310" s="145">
        <v>2000240441227</v>
      </c>
      <c r="K310" s="145">
        <v>2</v>
      </c>
      <c r="M310" s="142" t="s">
        <v>2247</v>
      </c>
      <c r="N310"/>
      <c r="O310"/>
      <c r="P310"/>
    </row>
    <row r="311" spans="2:16" ht="11.85" customHeight="1" outlineLevel="3" x14ac:dyDescent="0.2">
      <c r="B311" s="90" t="str">
        <f t="shared" si="76"/>
        <v xml:space="preserve">            Пульт «2 в 1 для Nice Flor-S V2»</v>
      </c>
      <c r="C311" s="94" t="s">
        <v>2250</v>
      </c>
      <c r="D311" s="93">
        <v>28.08</v>
      </c>
      <c r="E311" s="93">
        <f t="shared" si="84"/>
        <v>33.695999999999998</v>
      </c>
      <c r="F311" s="92" t="s">
        <v>26</v>
      </c>
      <c r="H311" s="88">
        <f t="shared" si="74"/>
        <v>28.08</v>
      </c>
      <c r="I311" s="99">
        <v>23.4</v>
      </c>
      <c r="J311" s="145">
        <v>2000240441203</v>
      </c>
      <c r="K311" s="145">
        <v>1</v>
      </c>
      <c r="M311" s="142" t="s">
        <v>2249</v>
      </c>
      <c r="N311"/>
      <c r="O311"/>
      <c r="P311"/>
    </row>
    <row r="312" spans="2:16" ht="11.85" customHeight="1" outlineLevel="3" x14ac:dyDescent="0.2">
      <c r="B312" s="90" t="str">
        <f t="shared" si="76"/>
        <v xml:space="preserve">            Пульт «2 в 1 для Nice Smilo»</v>
      </c>
      <c r="C312" s="94" t="s">
        <v>2252</v>
      </c>
      <c r="D312" s="93">
        <v>28.08</v>
      </c>
      <c r="E312" s="93">
        <f t="shared" si="84"/>
        <v>33.695999999999998</v>
      </c>
      <c r="F312" s="92" t="s">
        <v>26</v>
      </c>
      <c r="H312" s="88">
        <f t="shared" si="74"/>
        <v>28.08</v>
      </c>
      <c r="I312" s="99">
        <v>23.4</v>
      </c>
      <c r="J312" s="145">
        <v>2000240441210</v>
      </c>
      <c r="K312" s="145">
        <v>1</v>
      </c>
      <c r="M312" s="142" t="s">
        <v>2251</v>
      </c>
      <c r="N312"/>
      <c r="O312"/>
      <c r="P312"/>
    </row>
    <row r="313" spans="2:16" ht="11.85" customHeight="1" outlineLevel="3" x14ac:dyDescent="0.2">
      <c r="B313" s="90" t="str">
        <f t="shared" si="76"/>
        <v xml:space="preserve">            Пульт «3 в 1 для Came»</v>
      </c>
      <c r="C313" s="94" t="s">
        <v>2254</v>
      </c>
      <c r="D313" s="93">
        <v>28.08</v>
      </c>
      <c r="E313" s="93">
        <f t="shared" si="84"/>
        <v>33.695999999999998</v>
      </c>
      <c r="F313" s="92" t="s">
        <v>26</v>
      </c>
      <c r="H313" s="88">
        <f t="shared" si="74"/>
        <v>28.08</v>
      </c>
      <c r="I313" s="99">
        <v>23.4</v>
      </c>
      <c r="J313" s="142"/>
      <c r="K313" s="145">
        <v>2</v>
      </c>
      <c r="M313" s="142" t="s">
        <v>2253</v>
      </c>
      <c r="N313"/>
      <c r="O313"/>
      <c r="P313"/>
    </row>
    <row r="314" spans="2:16" ht="11.85" customHeight="1" outlineLevel="3" x14ac:dyDescent="0.2">
      <c r="B314" s="56" t="str">
        <f t="shared" si="76"/>
        <v xml:space="preserve">            Пульт «DHC» для DoorHan</v>
      </c>
      <c r="C314" s="29" t="s">
        <v>2256</v>
      </c>
      <c r="D314" s="78" t="s">
        <v>4619</v>
      </c>
      <c r="E314" s="77" t="s">
        <v>4620</v>
      </c>
      <c r="F314" s="31" t="s">
        <v>26</v>
      </c>
      <c r="H314" s="88">
        <f t="shared" si="74"/>
        <v>28.08</v>
      </c>
      <c r="I314" s="99">
        <v>23.4</v>
      </c>
      <c r="J314" s="145">
        <v>2000240441135</v>
      </c>
      <c r="K314" s="146"/>
      <c r="M314" s="142" t="s">
        <v>2255</v>
      </c>
      <c r="N314"/>
      <c r="O314"/>
      <c r="P314"/>
    </row>
    <row r="315" spans="2:16" ht="11.85" customHeight="1" outlineLevel="3" x14ac:dyDescent="0.2">
      <c r="B315" s="90" t="str">
        <f t="shared" si="76"/>
        <v xml:space="preserve">            Пульт «JL» 433,92 МГц</v>
      </c>
      <c r="C315" s="94" t="s">
        <v>2258</v>
      </c>
      <c r="D315" s="93">
        <v>28.08</v>
      </c>
      <c r="E315" s="93">
        <f t="shared" ref="E315:E319" si="85">D315*1.2</f>
        <v>33.695999999999998</v>
      </c>
      <c r="F315" s="92" t="s">
        <v>26</v>
      </c>
      <c r="H315" s="88">
        <f t="shared" si="74"/>
        <v>28.08</v>
      </c>
      <c r="I315" s="99">
        <v>23.4</v>
      </c>
      <c r="J315" s="145">
        <v>2000240441159</v>
      </c>
      <c r="K315" s="145">
        <v>1</v>
      </c>
      <c r="M315" s="142" t="s">
        <v>2257</v>
      </c>
      <c r="N315"/>
      <c r="O315"/>
      <c r="P315"/>
    </row>
    <row r="316" spans="2:16" ht="11.85" customHeight="1" outlineLevel="3" x14ac:dyDescent="0.2">
      <c r="B316" s="90" t="str">
        <f t="shared" si="76"/>
        <v xml:space="preserve">            Пульт Мульти-15</v>
      </c>
      <c r="C316" s="94" t="s">
        <v>2260</v>
      </c>
      <c r="D316" s="93">
        <v>28.08</v>
      </c>
      <c r="E316" s="93">
        <f t="shared" si="85"/>
        <v>33.695999999999998</v>
      </c>
      <c r="F316" s="92" t="s">
        <v>26</v>
      </c>
      <c r="H316" s="88">
        <f t="shared" si="74"/>
        <v>28.08</v>
      </c>
      <c r="I316" s="99">
        <v>23.4</v>
      </c>
      <c r="J316" s="145">
        <v>2000240441128</v>
      </c>
      <c r="K316" s="145">
        <v>2</v>
      </c>
      <c r="M316" s="142" t="s">
        <v>2259</v>
      </c>
      <c r="N316"/>
      <c r="O316"/>
      <c r="P316"/>
    </row>
    <row r="317" spans="2:16" ht="22.35" customHeight="1" outlineLevel="3" x14ac:dyDescent="0.2">
      <c r="B317" s="90" t="str">
        <f t="shared" si="76"/>
        <v xml:space="preserve">            Пульт мультичастотный с диапазоном частот 280 - 868 МГц (Тайвань)</v>
      </c>
      <c r="C317" s="94" t="s">
        <v>2262</v>
      </c>
      <c r="D317" s="93">
        <v>64.22</v>
      </c>
      <c r="E317" s="93">
        <f t="shared" si="85"/>
        <v>77.063999999999993</v>
      </c>
      <c r="F317" s="92" t="s">
        <v>26</v>
      </c>
      <c r="H317" s="88">
        <f t="shared" si="74"/>
        <v>64.224000000000004</v>
      </c>
      <c r="I317" s="99">
        <v>53.52</v>
      </c>
      <c r="J317" s="145">
        <v>2000240441234</v>
      </c>
      <c r="K317" s="145">
        <v>2</v>
      </c>
      <c r="M317" s="142" t="s">
        <v>2261</v>
      </c>
      <c r="N317"/>
      <c r="O317"/>
      <c r="P317"/>
    </row>
    <row r="318" spans="2:16" ht="11.85" customHeight="1" outlineLevel="3" x14ac:dyDescent="0.2">
      <c r="B318" s="90" t="str">
        <f t="shared" si="76"/>
        <v xml:space="preserve">            Пульт-заготовка «Авто-Бланк V1»</v>
      </c>
      <c r="C318" s="94" t="s">
        <v>2264</v>
      </c>
      <c r="D318" s="93">
        <v>28.08</v>
      </c>
      <c r="E318" s="93">
        <f t="shared" si="85"/>
        <v>33.695999999999998</v>
      </c>
      <c r="F318" s="92" t="s">
        <v>26</v>
      </c>
      <c r="H318" s="88">
        <f t="shared" si="74"/>
        <v>28.08</v>
      </c>
      <c r="I318" s="99">
        <v>23.4</v>
      </c>
      <c r="J318" s="145">
        <v>2000240441241</v>
      </c>
      <c r="K318" s="145">
        <v>2</v>
      </c>
      <c r="M318" s="142" t="s">
        <v>2263</v>
      </c>
      <c r="N318"/>
      <c r="O318"/>
      <c r="P318"/>
    </row>
    <row r="319" spans="2:16" ht="11.85" customHeight="1" outlineLevel="3" x14ac:dyDescent="0.2">
      <c r="B319" s="90" t="str">
        <f t="shared" si="76"/>
        <v xml:space="preserve">            Пульт-заготовка «Бланк-12 V3»</v>
      </c>
      <c r="C319" s="94" t="s">
        <v>2266</v>
      </c>
      <c r="D319" s="93">
        <v>28.08</v>
      </c>
      <c r="E319" s="93">
        <f t="shared" si="85"/>
        <v>33.695999999999998</v>
      </c>
      <c r="F319" s="92" t="s">
        <v>26</v>
      </c>
      <c r="H319" s="88">
        <f t="shared" si="74"/>
        <v>28.08</v>
      </c>
      <c r="I319" s="99">
        <v>23.4</v>
      </c>
      <c r="J319" s="145">
        <v>2000240441258</v>
      </c>
      <c r="K319" s="145">
        <v>2</v>
      </c>
      <c r="M319" s="142" t="s">
        <v>2265</v>
      </c>
      <c r="N319"/>
      <c r="O319"/>
      <c r="P319"/>
    </row>
    <row r="320" spans="2:16" ht="11.85" customHeight="1" outlineLevel="3" x14ac:dyDescent="0.2">
      <c r="B320" s="56" t="str">
        <f t="shared" si="76"/>
        <v xml:space="preserve">            Рекламный наборный стенд "Пульты"</v>
      </c>
      <c r="C320" s="29" t="s">
        <v>2268</v>
      </c>
      <c r="D320" s="78" t="s">
        <v>4619</v>
      </c>
      <c r="E320" s="77" t="s">
        <v>4620</v>
      </c>
      <c r="F320" s="31" t="s">
        <v>26</v>
      </c>
      <c r="H320" s="88">
        <f t="shared" si="74"/>
        <v>160.416</v>
      </c>
      <c r="I320" s="99">
        <v>133.68</v>
      </c>
      <c r="J320" s="145">
        <v>2000240441098</v>
      </c>
      <c r="K320" s="146"/>
      <c r="M320" s="142" t="s">
        <v>2267</v>
      </c>
      <c r="N320"/>
      <c r="O320"/>
      <c r="P320"/>
    </row>
    <row r="321" spans="2:16" ht="23.85" customHeight="1" outlineLevel="2" x14ac:dyDescent="0.2">
      <c r="B321" s="27" t="s">
        <v>2396</v>
      </c>
      <c r="C321" s="28"/>
      <c r="D321" s="28"/>
      <c r="E321" s="28"/>
      <c r="F321" s="28"/>
      <c r="G321" s="28"/>
      <c r="H321" s="28"/>
      <c r="I321" s="130"/>
      <c r="J321" s="144"/>
      <c r="K321" s="144"/>
      <c r="L321" s="144"/>
      <c r="M321" s="144"/>
      <c r="N321"/>
      <c r="O321"/>
      <c r="P321"/>
    </row>
    <row r="322" spans="2:16" ht="22.35" customHeight="1" outlineLevel="3" x14ac:dyDescent="0.2">
      <c r="B322" s="90" t="str">
        <f t="shared" ref="B322:B337" si="86">HYPERLINK(CONCATENATE("http://belpult.by/site_search?search_term=",C322),M322)</f>
        <v xml:space="preserve">            Chunghop RM-M86L универсальный обучаемый пульт 5в1</v>
      </c>
      <c r="C322" s="91">
        <v>5775</v>
      </c>
      <c r="D322" s="93">
        <v>10.73</v>
      </c>
      <c r="E322" s="93">
        <f t="shared" ref="E322:E323" si="87">D322*1.2</f>
        <v>12.875999999999999</v>
      </c>
      <c r="F322" s="92" t="s">
        <v>26</v>
      </c>
      <c r="H322" s="88">
        <f t="shared" si="74"/>
        <v>10.728</v>
      </c>
      <c r="I322" s="99">
        <v>8.94</v>
      </c>
      <c r="J322" s="145">
        <v>6921338670335</v>
      </c>
      <c r="K322" s="145">
        <v>1</v>
      </c>
      <c r="M322" s="142" t="s">
        <v>2646</v>
      </c>
      <c r="N322"/>
      <c r="O322"/>
      <c r="P322"/>
    </row>
    <row r="323" spans="2:16" ht="32.85" customHeight="1" outlineLevel="3" x14ac:dyDescent="0.2">
      <c r="B323" s="90" t="str">
        <f t="shared" si="86"/>
        <v xml:space="preserve">            ClickPdu RM-L1606(6в1), универсльный ПДУ для SAMSUNG, LG , PHILIPS, PANASONIC, SONY, SHARP (HOD1048)</v>
      </c>
      <c r="C323" s="94" t="s">
        <v>3303</v>
      </c>
      <c r="D323" s="93">
        <v>8.7899999999999991</v>
      </c>
      <c r="E323" s="93">
        <f t="shared" si="87"/>
        <v>10.547999999999998</v>
      </c>
      <c r="F323" s="92" t="s">
        <v>26</v>
      </c>
      <c r="H323" s="88">
        <f t="shared" si="74"/>
        <v>8.3279999999999994</v>
      </c>
      <c r="I323" s="99">
        <v>6.94</v>
      </c>
      <c r="J323" s="145">
        <v>6974086695686</v>
      </c>
      <c r="K323" s="145">
        <v>36</v>
      </c>
      <c r="M323" s="142" t="s">
        <v>3302</v>
      </c>
      <c r="N323"/>
      <c r="O323"/>
      <c r="P323"/>
    </row>
    <row r="324" spans="2:16" ht="22.35" customHeight="1" outlineLevel="3" x14ac:dyDescent="0.2">
      <c r="B324" s="56" t="str">
        <f t="shared" si="86"/>
        <v xml:space="preserve">            Huayu CAR RC-820J+E универсальный пульт для автомагнитол, тв, dvd, projector (серия HRM1800)</v>
      </c>
      <c r="C324" s="29" t="s">
        <v>4943</v>
      </c>
      <c r="D324" s="78" t="s">
        <v>4619</v>
      </c>
      <c r="E324" s="77" t="s">
        <v>4620</v>
      </c>
      <c r="F324" s="31" t="s">
        <v>26</v>
      </c>
      <c r="H324" s="88">
        <f t="shared" si="74"/>
        <v>9.4320000000000004</v>
      </c>
      <c r="I324" s="99">
        <v>7.86</v>
      </c>
      <c r="J324" s="142"/>
      <c r="K324" s="146"/>
      <c r="M324" s="142" t="s">
        <v>4942</v>
      </c>
      <c r="N324"/>
      <c r="O324"/>
      <c r="P324"/>
    </row>
    <row r="325" spans="2:16" ht="22.35" customHeight="1" outlineLevel="3" x14ac:dyDescent="0.2">
      <c r="B325" s="56" t="str">
        <f t="shared" si="86"/>
        <v xml:space="preserve">            Huayu HL-1340Eобучаемый универсальный пульт на 3 устройства (серия HRM1448)</v>
      </c>
      <c r="C325" s="29" t="s">
        <v>2378</v>
      </c>
      <c r="D325" s="78" t="s">
        <v>4619</v>
      </c>
      <c r="E325" s="77" t="s">
        <v>4620</v>
      </c>
      <c r="F325" s="31" t="s">
        <v>26</v>
      </c>
      <c r="H325" s="88">
        <f t="shared" si="74"/>
        <v>9.24</v>
      </c>
      <c r="I325" s="99">
        <v>7.7</v>
      </c>
      <c r="J325" s="145">
        <v>6972401117745</v>
      </c>
      <c r="K325" s="146"/>
      <c r="M325" s="142" t="s">
        <v>2377</v>
      </c>
      <c r="N325"/>
      <c r="O325"/>
      <c r="P325"/>
    </row>
    <row r="326" spans="2:16" ht="22.35" customHeight="1" outlineLevel="3" x14ac:dyDescent="0.2">
      <c r="B326" s="56" t="str">
        <f t="shared" si="86"/>
        <v xml:space="preserve">            Huayu HR-763E DVD 5000 в 1 универсальный пульт для DVD ( под популярные модели ) (серия HRM521)</v>
      </c>
      <c r="C326" s="29" t="s">
        <v>3682</v>
      </c>
      <c r="D326" s="78" t="s">
        <v>4619</v>
      </c>
      <c r="E326" s="77" t="s">
        <v>4620</v>
      </c>
      <c r="F326" s="31" t="s">
        <v>26</v>
      </c>
      <c r="H326" s="88">
        <f t="shared" si="74"/>
        <v>9.1319999999999997</v>
      </c>
      <c r="I326" s="99">
        <v>7.61</v>
      </c>
      <c r="J326" s="145">
        <v>6934086692245</v>
      </c>
      <c r="K326" s="146"/>
      <c r="M326" s="142" t="s">
        <v>5080</v>
      </c>
      <c r="N326"/>
      <c r="O326"/>
      <c r="P326"/>
    </row>
    <row r="327" spans="2:16" ht="22.35" customHeight="1" outlineLevel="3" x14ac:dyDescent="0.2">
      <c r="B327" s="56" t="str">
        <f t="shared" si="86"/>
        <v xml:space="preserve">            Huayu IHandy AUN0449(0499)обучаемый и програм. пульт на TV/DVD/SATболее 3000 моделей (серия HVD4930)</v>
      </c>
      <c r="C327" s="29" t="s">
        <v>5082</v>
      </c>
      <c r="D327" s="78" t="s">
        <v>4619</v>
      </c>
      <c r="E327" s="77" t="s">
        <v>4620</v>
      </c>
      <c r="F327" s="31" t="s">
        <v>26</v>
      </c>
      <c r="H327" s="88">
        <f t="shared" si="74"/>
        <v>6.2159999999999993</v>
      </c>
      <c r="I327" s="99">
        <v>5.18</v>
      </c>
      <c r="J327" s="145">
        <v>6934086689429</v>
      </c>
      <c r="K327" s="146"/>
      <c r="M327" s="142" t="s">
        <v>5081</v>
      </c>
      <c r="N327"/>
      <c r="O327"/>
      <c r="P327"/>
    </row>
    <row r="328" spans="2:16" ht="32.85" customHeight="1" outlineLevel="3" x14ac:dyDescent="0.2">
      <c r="B328" s="56" t="str">
        <f t="shared" si="86"/>
        <v xml:space="preserve">            Huayu IHANDY CAR IH-830J+L new обучаемый+программируемый унив.пульт для автомагнитол (серия HOB4000)</v>
      </c>
      <c r="C328" s="29" t="s">
        <v>352</v>
      </c>
      <c r="D328" s="78" t="s">
        <v>4619</v>
      </c>
      <c r="E328" s="77" t="s">
        <v>4620</v>
      </c>
      <c r="F328" s="31" t="s">
        <v>26</v>
      </c>
      <c r="H328" s="88">
        <f t="shared" si="74"/>
        <v>8.484</v>
      </c>
      <c r="I328" s="99">
        <v>7.07</v>
      </c>
      <c r="J328" s="145">
        <v>2000230097182</v>
      </c>
      <c r="K328" s="146"/>
      <c r="M328" s="142" t="s">
        <v>351</v>
      </c>
      <c r="N328"/>
      <c r="O328"/>
      <c r="P328"/>
    </row>
    <row r="329" spans="2:16" ht="22.35" customHeight="1" outlineLevel="3" x14ac:dyDescent="0.2">
      <c r="B329" s="90" t="str">
        <f t="shared" si="86"/>
        <v xml:space="preserve">            Huayu RM-P1375 универсальный пульт для проекторов (серия HRM1570)</v>
      </c>
      <c r="C329" s="94" t="s">
        <v>3305</v>
      </c>
      <c r="D329" s="93">
        <v>15.84</v>
      </c>
      <c r="E329" s="93">
        <f t="shared" ref="E329:E333" si="88">D329*1.2</f>
        <v>19.007999999999999</v>
      </c>
      <c r="F329" s="92" t="s">
        <v>26</v>
      </c>
      <c r="H329" s="88">
        <f t="shared" si="74"/>
        <v>10.728</v>
      </c>
      <c r="I329" s="99">
        <v>8.94</v>
      </c>
      <c r="J329" s="145">
        <v>6974086695044</v>
      </c>
      <c r="K329" s="145">
        <v>6</v>
      </c>
      <c r="M329" s="142" t="s">
        <v>3304</v>
      </c>
      <c r="N329"/>
      <c r="O329"/>
      <c r="P329"/>
    </row>
    <row r="330" spans="2:16" ht="22.35" customHeight="1" outlineLevel="3" x14ac:dyDescent="0.2">
      <c r="B330" s="90" t="str">
        <f t="shared" si="86"/>
        <v xml:space="preserve">            Huayu RTV-03 VER.02 универсальный пульт, обновленная версия (серия HRM1714)</v>
      </c>
      <c r="C330" s="94" t="s">
        <v>2398</v>
      </c>
      <c r="D330" s="93">
        <v>10.44</v>
      </c>
      <c r="E330" s="93">
        <f t="shared" si="88"/>
        <v>12.527999999999999</v>
      </c>
      <c r="F330" s="92" t="s">
        <v>26</v>
      </c>
      <c r="H330" s="88">
        <f t="shared" si="74"/>
        <v>9.0719999999999992</v>
      </c>
      <c r="I330" s="99">
        <v>7.56</v>
      </c>
      <c r="J330" s="145">
        <v>6972401110883</v>
      </c>
      <c r="K330" s="145">
        <v>5</v>
      </c>
      <c r="M330" s="142" t="s">
        <v>2397</v>
      </c>
      <c r="N330"/>
      <c r="O330"/>
      <c r="P330"/>
    </row>
    <row r="331" spans="2:16" ht="22.35" customHeight="1" outlineLevel="3" x14ac:dyDescent="0.2">
      <c r="B331" s="90" t="str">
        <f t="shared" si="86"/>
        <v xml:space="preserve">            Huayu RuTV-ST02 универсальный пульт для различных марок TV (серия HRM1666)</v>
      </c>
      <c r="C331" s="94" t="s">
        <v>2400</v>
      </c>
      <c r="D331" s="93">
        <v>9.4600000000000009</v>
      </c>
      <c r="E331" s="93">
        <f t="shared" si="88"/>
        <v>11.352</v>
      </c>
      <c r="F331" s="92" t="s">
        <v>26</v>
      </c>
      <c r="H331" s="88">
        <f t="shared" si="74"/>
        <v>9.4559999999999995</v>
      </c>
      <c r="I331" s="99">
        <v>7.88</v>
      </c>
      <c r="J331" s="145">
        <v>6972401110265</v>
      </c>
      <c r="K331" s="145">
        <v>5</v>
      </c>
      <c r="M331" s="142" t="s">
        <v>2399</v>
      </c>
      <c r="N331"/>
      <c r="O331"/>
      <c r="P331"/>
    </row>
    <row r="332" spans="2:16" ht="11.85" customHeight="1" outlineLevel="3" x14ac:dyDescent="0.2">
      <c r="B332" s="90" t="str">
        <f t="shared" si="86"/>
        <v xml:space="preserve">            Master 10in1 RM-909E универсальный пульт </v>
      </c>
      <c r="C332" s="91">
        <v>1206</v>
      </c>
      <c r="D332" s="93">
        <v>10.62</v>
      </c>
      <c r="E332" s="93">
        <f t="shared" si="88"/>
        <v>12.743999999999998</v>
      </c>
      <c r="F332" s="92" t="s">
        <v>26</v>
      </c>
      <c r="H332" s="88">
        <f t="shared" si="74"/>
        <v>10.62</v>
      </c>
      <c r="I332" s="99">
        <v>8.85</v>
      </c>
      <c r="J332" s="145">
        <v>6921338609090</v>
      </c>
      <c r="K332" s="145">
        <v>16</v>
      </c>
      <c r="M332" s="142" t="s">
        <v>355</v>
      </c>
      <c r="N332"/>
      <c r="O332"/>
      <c r="P332"/>
    </row>
    <row r="333" spans="2:16" ht="22.35" customHeight="1" outlineLevel="3" x14ac:dyDescent="0.2">
      <c r="B333" s="90" t="str">
        <f t="shared" si="86"/>
        <v xml:space="preserve">            Master 8in1 RM-969RUS програм.и обучаемый на 8 уст-в универсальный пульт </v>
      </c>
      <c r="C333" s="91">
        <v>3921</v>
      </c>
      <c r="D333" s="93">
        <v>12.71</v>
      </c>
      <c r="E333" s="93">
        <f t="shared" si="88"/>
        <v>15.252000000000001</v>
      </c>
      <c r="F333" s="92" t="s">
        <v>26</v>
      </c>
      <c r="H333" s="88">
        <f t="shared" si="74"/>
        <v>12.708</v>
      </c>
      <c r="I333" s="99">
        <v>10.59</v>
      </c>
      <c r="J333" s="145">
        <v>6921338609694</v>
      </c>
      <c r="K333" s="145">
        <v>8</v>
      </c>
      <c r="M333" s="142" t="s">
        <v>356</v>
      </c>
      <c r="N333"/>
      <c r="O333"/>
      <c r="P333"/>
    </row>
    <row r="334" spans="2:16" ht="22.35" customHeight="1" outlineLevel="3" x14ac:dyDescent="0.2">
      <c r="B334" s="56" t="str">
        <f t="shared" si="86"/>
        <v xml:space="preserve">            Программируемый ПДУ Delly Changer USB3 (4в1) (серия HOB921)</v>
      </c>
      <c r="C334" s="29" t="s">
        <v>3525</v>
      </c>
      <c r="D334" s="78" t="s">
        <v>4619</v>
      </c>
      <c r="E334" s="77" t="s">
        <v>4620</v>
      </c>
      <c r="F334" s="31" t="s">
        <v>26</v>
      </c>
      <c r="H334" s="88">
        <f t="shared" ref="H334:H397" si="89">I334*1.2</f>
        <v>19.931999999999999</v>
      </c>
      <c r="I334" s="99">
        <v>16.61</v>
      </c>
      <c r="J334" s="145">
        <v>6972401114140</v>
      </c>
      <c r="K334" s="146"/>
      <c r="M334" s="142" t="s">
        <v>3524</v>
      </c>
      <c r="N334"/>
      <c r="O334"/>
      <c r="P334"/>
    </row>
    <row r="335" spans="2:16" ht="22.35" customHeight="1" outlineLevel="3" x14ac:dyDescent="0.2">
      <c r="B335" s="56" t="str">
        <f t="shared" si="86"/>
        <v xml:space="preserve">            Программируемый ПДУ Delly Changer USB3 (DVD) (серия HOB919)</v>
      </c>
      <c r="C335" s="29" t="s">
        <v>3527</v>
      </c>
      <c r="D335" s="78" t="s">
        <v>4619</v>
      </c>
      <c r="E335" s="77" t="s">
        <v>4620</v>
      </c>
      <c r="F335" s="31" t="s">
        <v>26</v>
      </c>
      <c r="H335" s="88">
        <f t="shared" si="89"/>
        <v>19.931999999999999</v>
      </c>
      <c r="I335" s="99">
        <v>16.61</v>
      </c>
      <c r="J335" s="145">
        <v>6972401114157</v>
      </c>
      <c r="K335" s="146"/>
      <c r="M335" s="142" t="s">
        <v>3526</v>
      </c>
      <c r="N335"/>
      <c r="O335"/>
      <c r="P335"/>
    </row>
    <row r="336" spans="2:16" ht="22.35" customHeight="1" outlineLevel="3" x14ac:dyDescent="0.2">
      <c r="B336" s="90" t="str">
        <f t="shared" si="86"/>
        <v xml:space="preserve">            Программируемый ПДУ Delly Changer USB3 (SAT) (серия HOB920)</v>
      </c>
      <c r="C336" s="94" t="s">
        <v>358</v>
      </c>
      <c r="D336" s="93">
        <v>30.6</v>
      </c>
      <c r="E336" s="93">
        <f t="shared" ref="E336" si="90">D336*1.2</f>
        <v>36.72</v>
      </c>
      <c r="F336" s="92" t="s">
        <v>26</v>
      </c>
      <c r="H336" s="88">
        <f t="shared" si="89"/>
        <v>30.599999999999998</v>
      </c>
      <c r="I336" s="99">
        <v>25.5</v>
      </c>
      <c r="J336" s="145">
        <v>2000000001876</v>
      </c>
      <c r="K336" s="145">
        <v>3</v>
      </c>
      <c r="M336" s="142" t="s">
        <v>357</v>
      </c>
      <c r="N336"/>
      <c r="O336"/>
      <c r="P336"/>
    </row>
    <row r="337" spans="2:16" ht="22.35" customHeight="1" outlineLevel="3" x14ac:dyDescent="0.2">
      <c r="B337" s="56" t="str">
        <f t="shared" si="86"/>
        <v xml:space="preserve">            Программируемый ПДУ Delly Changer USB3 (TV) (серия HOB918)</v>
      </c>
      <c r="C337" s="29" t="s">
        <v>3529</v>
      </c>
      <c r="D337" s="78" t="s">
        <v>4619</v>
      </c>
      <c r="E337" s="77" t="s">
        <v>4620</v>
      </c>
      <c r="F337" s="31" t="s">
        <v>26</v>
      </c>
      <c r="H337" s="88">
        <f t="shared" si="89"/>
        <v>19.931999999999999</v>
      </c>
      <c r="I337" s="99">
        <v>16.61</v>
      </c>
      <c r="J337" s="145">
        <v>6972401114133</v>
      </c>
      <c r="K337" s="146"/>
      <c r="M337" s="142" t="s">
        <v>3528</v>
      </c>
      <c r="N337"/>
      <c r="O337"/>
      <c r="P337"/>
    </row>
    <row r="338" spans="2:16" ht="12.6" customHeight="1" outlineLevel="2" x14ac:dyDescent="0.2">
      <c r="B338" s="27" t="s">
        <v>359</v>
      </c>
      <c r="C338" s="28"/>
      <c r="D338" s="28"/>
      <c r="E338" s="28"/>
      <c r="F338" s="28"/>
      <c r="G338" s="28"/>
      <c r="H338" s="28"/>
      <c r="I338" s="130"/>
      <c r="J338" s="144"/>
      <c r="K338" s="144"/>
      <c r="L338" s="144"/>
      <c r="M338" s="144"/>
      <c r="N338"/>
      <c r="O338"/>
      <c r="P338"/>
    </row>
    <row r="339" spans="2:16" ht="32.85" customHeight="1" outlineLevel="3" x14ac:dyDescent="0.2">
      <c r="B339" s="56" t="str">
        <f t="shared" ref="B339:B355" si="91">HYPERLINK(CONCATENATE("http://belpult.by/site_search?search_term=",C339),M339)</f>
        <v xml:space="preserve">            Huayu AIR-MOUSE RM-BT01 с гироскопом и голосовым управлением для Android TV Box, PC ( HRM1770 )</v>
      </c>
      <c r="C339" s="29" t="s">
        <v>3345</v>
      </c>
      <c r="D339" s="78" t="s">
        <v>4619</v>
      </c>
      <c r="E339" s="77" t="s">
        <v>4620</v>
      </c>
      <c r="F339" s="31" t="s">
        <v>26</v>
      </c>
      <c r="H339" s="88">
        <f t="shared" si="89"/>
        <v>35.315999999999995</v>
      </c>
      <c r="I339" s="99">
        <v>29.43</v>
      </c>
      <c r="J339" s="145">
        <v>6972401115215</v>
      </c>
      <c r="K339" s="146"/>
      <c r="M339" s="142" t="s">
        <v>3366</v>
      </c>
      <c r="N339"/>
      <c r="O339"/>
      <c r="P339"/>
    </row>
    <row r="340" spans="2:16" ht="22.35" customHeight="1" outlineLevel="3" x14ac:dyDescent="0.2">
      <c r="B340" s="56" t="str">
        <f t="shared" si="91"/>
        <v xml:space="preserve">            Huayu ClickPDU G10S Air Mouse с гироскопом и голосовым управлением для Android TV Box, PC</v>
      </c>
      <c r="C340" s="30">
        <v>19235</v>
      </c>
      <c r="D340" s="78" t="s">
        <v>4619</v>
      </c>
      <c r="E340" s="77" t="s">
        <v>4620</v>
      </c>
      <c r="F340" s="31" t="s">
        <v>26</v>
      </c>
      <c r="H340" s="88">
        <f t="shared" si="89"/>
        <v>28.032</v>
      </c>
      <c r="I340" s="99">
        <v>23.36</v>
      </c>
      <c r="J340" s="142"/>
      <c r="K340" s="146"/>
      <c r="M340" s="142" t="s">
        <v>2294</v>
      </c>
      <c r="N340"/>
      <c r="O340"/>
      <c r="P340"/>
    </row>
    <row r="341" spans="2:16" ht="22.35" customHeight="1" outlineLevel="3" x14ac:dyDescent="0.2">
      <c r="B341" s="56" t="str">
        <f t="shared" si="91"/>
        <v xml:space="preserve">            Huayu ClickPDU G20S Air Mouse с гироскопом и голосовым управлением для Android TV Box, PC</v>
      </c>
      <c r="C341" s="30">
        <v>19236</v>
      </c>
      <c r="D341" s="78" t="s">
        <v>4619</v>
      </c>
      <c r="E341" s="77" t="s">
        <v>4620</v>
      </c>
      <c r="F341" s="31" t="s">
        <v>26</v>
      </c>
      <c r="H341" s="88">
        <f t="shared" si="89"/>
        <v>39.372</v>
      </c>
      <c r="I341" s="99">
        <v>32.81</v>
      </c>
      <c r="J341" s="145">
        <v>6934086650009</v>
      </c>
      <c r="K341" s="146"/>
      <c r="M341" s="142" t="s">
        <v>2295</v>
      </c>
      <c r="N341"/>
      <c r="O341"/>
      <c r="P341"/>
    </row>
    <row r="342" spans="2:16" ht="22.35" customHeight="1" outlineLevel="3" x14ac:dyDescent="0.2">
      <c r="B342" s="56" t="str">
        <f t="shared" si="91"/>
        <v xml:space="preserve">            Huayu ClickPDU G30S Air Mouseобучаемый пульт с гироскопом и голосовым управлением для Android TV Box</v>
      </c>
      <c r="C342" s="30">
        <v>19237</v>
      </c>
      <c r="D342" s="78" t="s">
        <v>4619</v>
      </c>
      <c r="E342" s="77" t="s">
        <v>4620</v>
      </c>
      <c r="F342" s="31" t="s">
        <v>26</v>
      </c>
      <c r="H342" s="88">
        <f t="shared" si="89"/>
        <v>43.74</v>
      </c>
      <c r="I342" s="99">
        <v>36.450000000000003</v>
      </c>
      <c r="J342" s="142" t="s">
        <v>2859</v>
      </c>
      <c r="K342" s="146"/>
      <c r="M342" s="142" t="s">
        <v>2379</v>
      </c>
      <c r="N342"/>
      <c r="O342"/>
      <c r="P342"/>
    </row>
    <row r="343" spans="2:16" ht="32.85" customHeight="1" outlineLevel="3" x14ac:dyDescent="0.2">
      <c r="B343" s="90" t="str">
        <f t="shared" si="91"/>
        <v xml:space="preserve">            Huayu ClickPDU L Air Mouse W2Аэромышь, Клавиатура на кириллице, Тачпад, Голосовой поиск, Обучение ИК</v>
      </c>
      <c r="C343" s="91">
        <v>19530</v>
      </c>
      <c r="D343" s="93">
        <v>73.75</v>
      </c>
      <c r="E343" s="93">
        <f t="shared" ref="E343" si="92">D343*1.2</f>
        <v>88.5</v>
      </c>
      <c r="F343" s="92" t="s">
        <v>26</v>
      </c>
      <c r="H343" s="88">
        <f t="shared" si="89"/>
        <v>65.447999999999993</v>
      </c>
      <c r="I343" s="99">
        <v>54.54</v>
      </c>
      <c r="J343" s="142" t="s">
        <v>2859</v>
      </c>
      <c r="K343" s="145">
        <v>2</v>
      </c>
      <c r="M343" s="142" t="s">
        <v>2380</v>
      </c>
      <c r="N343"/>
      <c r="O343"/>
      <c r="P343"/>
    </row>
    <row r="344" spans="2:16" ht="32.85" customHeight="1" outlineLevel="3" x14ac:dyDescent="0.2">
      <c r="B344" s="56" t="str">
        <f t="shared" si="91"/>
        <v xml:space="preserve">            Huayu ClickPDU MX3M Air Mouse с гироскопом и голосовым управлением и клавиатурой  для Android TV Box</v>
      </c>
      <c r="C344" s="30">
        <v>19238</v>
      </c>
      <c r="D344" s="78" t="s">
        <v>4619</v>
      </c>
      <c r="E344" s="77" t="s">
        <v>4620</v>
      </c>
      <c r="F344" s="31" t="s">
        <v>26</v>
      </c>
      <c r="H344" s="88">
        <f t="shared" si="89"/>
        <v>36.287999999999997</v>
      </c>
      <c r="I344" s="99">
        <v>30.24</v>
      </c>
      <c r="J344" s="142"/>
      <c r="K344" s="146"/>
      <c r="M344" s="142" t="s">
        <v>2418</v>
      </c>
      <c r="N344"/>
      <c r="O344"/>
      <c r="P344"/>
    </row>
    <row r="345" spans="2:16" ht="22.35" customHeight="1" outlineLevel="3" x14ac:dyDescent="0.2">
      <c r="B345" s="56" t="str">
        <f t="shared" si="91"/>
        <v xml:space="preserve">            Huayu IHandy Air Mouse P3 Android ТВ обучаемые кнопки , Многофункциональная</v>
      </c>
      <c r="C345" s="30">
        <v>17371</v>
      </c>
      <c r="D345" s="78" t="s">
        <v>4619</v>
      </c>
      <c r="E345" s="77" t="s">
        <v>4620</v>
      </c>
      <c r="F345" s="31" t="s">
        <v>26</v>
      </c>
      <c r="H345" s="88">
        <f t="shared" si="89"/>
        <v>66.095999999999989</v>
      </c>
      <c r="I345" s="99">
        <v>55.08</v>
      </c>
      <c r="J345" s="145">
        <v>2000230097441</v>
      </c>
      <c r="K345" s="146"/>
      <c r="M345" s="142" t="s">
        <v>360</v>
      </c>
      <c r="N345"/>
      <c r="O345"/>
      <c r="P345"/>
    </row>
    <row r="346" spans="2:16" ht="22.35" customHeight="1" outlineLevel="3" x14ac:dyDescent="0.2">
      <c r="B346" s="56" t="str">
        <f t="shared" si="91"/>
        <v xml:space="preserve">            Huayu IHandy IH-002 пульт для управления комп.+дом.техникой (серия HRM9170)</v>
      </c>
      <c r="C346" s="29" t="s">
        <v>354</v>
      </c>
      <c r="D346" s="78" t="s">
        <v>4619</v>
      </c>
      <c r="E346" s="77" t="s">
        <v>4620</v>
      </c>
      <c r="F346" s="31" t="s">
        <v>26</v>
      </c>
      <c r="H346" s="88">
        <f t="shared" si="89"/>
        <v>56.556000000000004</v>
      </c>
      <c r="I346" s="99">
        <v>47.13</v>
      </c>
      <c r="J346" s="145">
        <v>6934086686183</v>
      </c>
      <c r="K346" s="146"/>
      <c r="M346" s="142" t="s">
        <v>353</v>
      </c>
      <c r="N346"/>
      <c r="O346"/>
      <c r="P346"/>
    </row>
    <row r="347" spans="2:16" ht="22.35" customHeight="1" outlineLevel="3" x14ac:dyDescent="0.2">
      <c r="B347" s="56" t="str">
        <f t="shared" si="91"/>
        <v xml:space="preserve">            Huayu IHandy IH-AM02 Air Mouse  MULTIMEDIA ANDROID и MOTION SENSE</v>
      </c>
      <c r="C347" s="30">
        <v>17241</v>
      </c>
      <c r="D347" s="78" t="s">
        <v>4619</v>
      </c>
      <c r="E347" s="77" t="s">
        <v>4620</v>
      </c>
      <c r="F347" s="31" t="s">
        <v>26</v>
      </c>
      <c r="H347" s="88">
        <f t="shared" si="89"/>
        <v>38.663999999999994</v>
      </c>
      <c r="I347" s="99">
        <v>32.22</v>
      </c>
      <c r="J347" s="145">
        <v>2000230097458</v>
      </c>
      <c r="K347" s="146"/>
      <c r="M347" s="142" t="s">
        <v>361</v>
      </c>
      <c r="N347"/>
      <c r="O347"/>
      <c r="P347"/>
    </row>
    <row r="348" spans="2:16" ht="22.35" customHeight="1" outlineLevel="3" x14ac:dyDescent="0.2">
      <c r="B348" s="56" t="str">
        <f t="shared" si="91"/>
        <v xml:space="preserve">            Huayu VOICE RC18 для SMART TV c голос упр.! DEXP/ HAIER/ Novex/ Telefunken/ Hyundai /Hi /Leff /AMCV</v>
      </c>
      <c r="C348" s="29" t="s">
        <v>2864</v>
      </c>
      <c r="D348" s="78" t="s">
        <v>4619</v>
      </c>
      <c r="E348" s="77" t="s">
        <v>4620</v>
      </c>
      <c r="F348" s="31" t="s">
        <v>26</v>
      </c>
      <c r="H348" s="88">
        <f t="shared" si="89"/>
        <v>47.688000000000002</v>
      </c>
      <c r="I348" s="99">
        <v>39.74</v>
      </c>
      <c r="J348" s="145">
        <v>6972401118544</v>
      </c>
      <c r="K348" s="146"/>
      <c r="M348" s="142" t="s">
        <v>2863</v>
      </c>
      <c r="N348"/>
      <c r="O348"/>
      <c r="P348"/>
    </row>
    <row r="349" spans="2:16" ht="22.35" customHeight="1" outlineLevel="3" x14ac:dyDescent="0.2">
      <c r="B349" s="90" t="str">
        <f t="shared" si="91"/>
        <v xml:space="preserve">            ПДУ ClickPdu Air Mouse CRC2121B 2.4GHz обучаемый пульт с гироскопом и голосовым управлением</v>
      </c>
      <c r="C349" s="91">
        <v>21429</v>
      </c>
      <c r="D349" s="93">
        <v>39.700000000000003</v>
      </c>
      <c r="E349" s="93">
        <f t="shared" ref="E349:E355" si="93">D349*1.2</f>
        <v>47.64</v>
      </c>
      <c r="F349" s="92" t="s">
        <v>26</v>
      </c>
      <c r="H349" s="88">
        <f t="shared" si="89"/>
        <v>39.695999999999998</v>
      </c>
      <c r="I349" s="99">
        <v>33.08</v>
      </c>
      <c r="J349" s="145">
        <v>2000396983862</v>
      </c>
      <c r="K349" s="145">
        <v>3</v>
      </c>
      <c r="M349" s="142" t="s">
        <v>3104</v>
      </c>
      <c r="N349"/>
      <c r="O349"/>
      <c r="P349"/>
    </row>
    <row r="350" spans="2:16" ht="22.35" customHeight="1" outlineLevel="3" x14ac:dyDescent="0.2">
      <c r="B350" s="90" t="str">
        <f t="shared" si="91"/>
        <v xml:space="preserve">            ПДУ ClickPdu Air Mouse G50, обучаемый пульт с гироскопом и голос. управлением для Android TV Box, PC</v>
      </c>
      <c r="C350" s="91">
        <v>21062</v>
      </c>
      <c r="D350" s="93">
        <v>40.5</v>
      </c>
      <c r="E350" s="93">
        <f t="shared" si="93"/>
        <v>48.6</v>
      </c>
      <c r="F350" s="92" t="s">
        <v>26</v>
      </c>
      <c r="H350" s="88">
        <f t="shared" si="89"/>
        <v>40.5</v>
      </c>
      <c r="I350" s="99">
        <v>33.75</v>
      </c>
      <c r="J350" s="145">
        <v>2000396983879</v>
      </c>
      <c r="K350" s="145">
        <v>1</v>
      </c>
      <c r="M350" s="142" t="s">
        <v>3105</v>
      </c>
      <c r="N350"/>
      <c r="O350"/>
      <c r="P350"/>
    </row>
    <row r="351" spans="2:16" ht="22.35" customHeight="1" outlineLevel="3" x14ac:dyDescent="0.2">
      <c r="B351" s="90" t="str">
        <f t="shared" si="91"/>
        <v xml:space="preserve">            ПДУ ClickPdu Air Mouse TL05 2.4GHz обучаемый с гироскопом и голос.управлением для Android TV Box, PC</v>
      </c>
      <c r="C351" s="91">
        <v>21101</v>
      </c>
      <c r="D351" s="93">
        <v>40.18</v>
      </c>
      <c r="E351" s="93">
        <f t="shared" si="93"/>
        <v>48.216000000000001</v>
      </c>
      <c r="F351" s="92" t="s">
        <v>26</v>
      </c>
      <c r="H351" s="88">
        <f t="shared" si="89"/>
        <v>40.175999999999995</v>
      </c>
      <c r="I351" s="99">
        <v>33.479999999999997</v>
      </c>
      <c r="J351" s="145">
        <v>2000396983923</v>
      </c>
      <c r="K351" s="145">
        <v>4</v>
      </c>
      <c r="M351" s="142" t="s">
        <v>3122</v>
      </c>
      <c r="N351"/>
      <c r="O351"/>
      <c r="P351"/>
    </row>
    <row r="352" spans="2:16" ht="22.35" customHeight="1" outlineLevel="3" x14ac:dyDescent="0.2">
      <c r="B352" s="90" t="str">
        <f t="shared" si="91"/>
        <v xml:space="preserve">            ПДУ ClickPdu Air Mouse TZ28 2.4GHz обучаемый с гироскопом и голос. управл. для Android TV Box, PC</v>
      </c>
      <c r="C352" s="91">
        <v>21102</v>
      </c>
      <c r="D352" s="93">
        <v>37.81</v>
      </c>
      <c r="E352" s="93">
        <f t="shared" si="93"/>
        <v>45.372</v>
      </c>
      <c r="F352" s="92" t="s">
        <v>26</v>
      </c>
      <c r="H352" s="88">
        <f t="shared" si="89"/>
        <v>31.391999999999999</v>
      </c>
      <c r="I352" s="99">
        <v>26.16</v>
      </c>
      <c r="J352" s="145">
        <v>2000396983886</v>
      </c>
      <c r="K352" s="145">
        <v>3</v>
      </c>
      <c r="M352" s="142" t="s">
        <v>3106</v>
      </c>
      <c r="N352"/>
      <c r="O352"/>
      <c r="P352"/>
    </row>
    <row r="353" spans="2:16" ht="22.35" customHeight="1" outlineLevel="3" x14ac:dyDescent="0.2">
      <c r="B353" s="90" t="str">
        <f t="shared" si="91"/>
        <v xml:space="preserve">            ПДУ ClickPdu Air Mouse U12 2.4GHz обучаемый с гироскопом и голос. управлением для Android TV Box, PC</v>
      </c>
      <c r="C353" s="91">
        <v>21388</v>
      </c>
      <c r="D353" s="93">
        <v>33.049999999999997</v>
      </c>
      <c r="E353" s="93">
        <f t="shared" si="93"/>
        <v>39.659999999999997</v>
      </c>
      <c r="F353" s="92" t="s">
        <v>26</v>
      </c>
      <c r="H353" s="88">
        <f t="shared" si="89"/>
        <v>33.047999999999995</v>
      </c>
      <c r="I353" s="99">
        <v>27.54</v>
      </c>
      <c r="J353" s="145">
        <v>2000396983893</v>
      </c>
      <c r="K353" s="145">
        <v>3</v>
      </c>
      <c r="M353" s="142" t="s">
        <v>3107</v>
      </c>
      <c r="N353"/>
      <c r="O353"/>
      <c r="P353"/>
    </row>
    <row r="354" spans="2:16" ht="32.85" customHeight="1" outlineLevel="3" x14ac:dyDescent="0.2">
      <c r="B354" s="90" t="str">
        <f t="shared" si="91"/>
        <v xml:space="preserve">            ПДУ ClickPdu Air Mouse U16 LASER 2.4GHz обучаемый с гироскопом и голос.управл. для Android TVBox, PC</v>
      </c>
      <c r="C354" s="91">
        <v>21390</v>
      </c>
      <c r="D354" s="93">
        <v>41.41</v>
      </c>
      <c r="E354" s="93">
        <f t="shared" si="93"/>
        <v>49.691999999999993</v>
      </c>
      <c r="F354" s="92" t="s">
        <v>26</v>
      </c>
      <c r="H354" s="88">
        <f t="shared" si="89"/>
        <v>40.5</v>
      </c>
      <c r="I354" s="99">
        <v>33.75</v>
      </c>
      <c r="J354" s="145">
        <v>2000396983909</v>
      </c>
      <c r="K354" s="145">
        <v>3</v>
      </c>
      <c r="M354" s="142" t="s">
        <v>3108</v>
      </c>
      <c r="N354"/>
      <c r="O354"/>
      <c r="P354"/>
    </row>
    <row r="355" spans="2:16" ht="22.35" customHeight="1" outlineLevel="3" x14ac:dyDescent="0.2">
      <c r="B355" s="90" t="str">
        <f t="shared" si="91"/>
        <v xml:space="preserve">            ПДУ ClickPdu Air Mouse U26 2.4GHz обучаемый с гироскопом и голос. управлением для Android TV Box, PC</v>
      </c>
      <c r="C355" s="91">
        <v>21389</v>
      </c>
      <c r="D355" s="93">
        <v>36.29</v>
      </c>
      <c r="E355" s="93">
        <f t="shared" si="93"/>
        <v>43.547999999999995</v>
      </c>
      <c r="F355" s="92" t="s">
        <v>26</v>
      </c>
      <c r="H355" s="88">
        <f t="shared" si="89"/>
        <v>36.287999999999997</v>
      </c>
      <c r="I355" s="99">
        <v>30.24</v>
      </c>
      <c r="J355" s="145">
        <v>2000396983916</v>
      </c>
      <c r="K355" s="145">
        <v>3</v>
      </c>
      <c r="M355" s="142" t="s">
        <v>3109</v>
      </c>
      <c r="N355"/>
      <c r="O355"/>
      <c r="P355"/>
    </row>
    <row r="356" spans="2:16" ht="12.6" customHeight="1" outlineLevel="2" x14ac:dyDescent="0.2">
      <c r="B356" s="27" t="s">
        <v>363</v>
      </c>
      <c r="C356" s="28"/>
      <c r="D356" s="28"/>
      <c r="E356" s="28"/>
      <c r="F356" s="28"/>
      <c r="G356" s="28"/>
      <c r="H356" s="28"/>
      <c r="I356" s="130"/>
      <c r="J356" s="144"/>
      <c r="K356" s="144"/>
      <c r="L356" s="144"/>
      <c r="M356" s="144"/>
      <c r="N356"/>
      <c r="O356"/>
      <c r="P356"/>
    </row>
    <row r="357" spans="2:16" ht="12.6" customHeight="1" outlineLevel="3" x14ac:dyDescent="0.2">
      <c r="B357" s="32" t="s">
        <v>364</v>
      </c>
      <c r="C357" s="33"/>
      <c r="D357" s="33"/>
      <c r="E357" s="33"/>
      <c r="F357" s="33"/>
      <c r="G357" s="33"/>
      <c r="H357" s="33"/>
      <c r="I357" s="131"/>
      <c r="J357" s="144"/>
      <c r="K357" s="144"/>
      <c r="L357" s="144"/>
      <c r="M357" s="144"/>
      <c r="N357"/>
      <c r="O357"/>
      <c r="P357"/>
    </row>
    <row r="358" spans="2:16" ht="22.35" customHeight="1" outlineLevel="4" x14ac:dyDescent="0.2">
      <c r="B358" s="56" t="str">
        <f t="shared" ref="B358:B359" si="94">HYPERLINK(CONCATENATE("http://belpult.by/site_search?search_term=",C358),M358)</f>
        <v xml:space="preserve">                ClickPdu для TV AKAI RM-L1602 ic универсальный пульт ( производство фабрики HUAYU) (серия HOD1028)</v>
      </c>
      <c r="C358" s="29" t="s">
        <v>2936</v>
      </c>
      <c r="D358" s="78" t="s">
        <v>4619</v>
      </c>
      <c r="E358" s="77" t="s">
        <v>4620</v>
      </c>
      <c r="F358" s="31" t="s">
        <v>26</v>
      </c>
      <c r="H358" s="88">
        <f t="shared" si="89"/>
        <v>11.952</v>
      </c>
      <c r="I358" s="99">
        <v>9.9600000000000009</v>
      </c>
      <c r="J358" s="145">
        <v>6974086695761</v>
      </c>
      <c r="K358" s="146"/>
      <c r="M358" s="142" t="s">
        <v>2935</v>
      </c>
      <c r="N358"/>
      <c r="O358"/>
      <c r="P358"/>
    </row>
    <row r="359" spans="2:16" ht="22.35" customHeight="1" outlineLevel="4" x14ac:dyDescent="0.2">
      <c r="B359" s="90" t="str">
        <f t="shared" si="94"/>
        <v xml:space="preserve">                Huayu for Aiwa RM-038N корпус RC-ZAS02 AUX ( серия HAW10596)</v>
      </c>
      <c r="C359" s="94" t="s">
        <v>366</v>
      </c>
      <c r="D359" s="93">
        <v>4.32</v>
      </c>
      <c r="E359" s="93">
        <f t="shared" ref="E359" si="95">D359*1.2</f>
        <v>5.1840000000000002</v>
      </c>
      <c r="F359" s="92" t="s">
        <v>26</v>
      </c>
      <c r="H359" s="88">
        <f t="shared" si="89"/>
        <v>4.32</v>
      </c>
      <c r="I359" s="99">
        <v>3.6</v>
      </c>
      <c r="J359" s="145">
        <v>6934086689313</v>
      </c>
      <c r="K359" s="145">
        <v>4</v>
      </c>
      <c r="M359" s="142" t="s">
        <v>365</v>
      </c>
      <c r="N359"/>
      <c r="O359"/>
      <c r="P359"/>
    </row>
    <row r="360" spans="2:16" ht="12.6" customHeight="1" outlineLevel="3" x14ac:dyDescent="0.2">
      <c r="B360" s="32" t="s">
        <v>367</v>
      </c>
      <c r="C360" s="33"/>
      <c r="D360" s="33"/>
      <c r="E360" s="33"/>
      <c r="F360" s="33"/>
      <c r="G360" s="33"/>
      <c r="H360" s="33"/>
      <c r="I360" s="131"/>
      <c r="J360" s="144"/>
      <c r="K360" s="144"/>
      <c r="L360" s="144"/>
      <c r="M360" s="144"/>
      <c r="N360"/>
      <c r="O360"/>
      <c r="P360"/>
    </row>
    <row r="361" spans="2:16" ht="11.85" customHeight="1" outlineLevel="4" x14ac:dyDescent="0.2">
      <c r="B361" s="90" t="str">
        <f t="shared" ref="B361:B376" si="96">HYPERLINK(CONCATENATE("http://belpult.by/site_search?search_term=",C361),M361)</f>
        <v xml:space="preserve">                ПДУ для Aiwa RC-6VT05 ic (серия HAW018)</v>
      </c>
      <c r="C361" s="94" t="s">
        <v>369</v>
      </c>
      <c r="D361" s="93">
        <v>4.46</v>
      </c>
      <c r="E361" s="93">
        <f t="shared" ref="E361:E364" si="97">D361*1.2</f>
        <v>5.3519999999999994</v>
      </c>
      <c r="F361" s="92" t="s">
        <v>26</v>
      </c>
      <c r="H361" s="88">
        <f t="shared" si="89"/>
        <v>4.4640000000000004</v>
      </c>
      <c r="I361" s="99">
        <v>3.72</v>
      </c>
      <c r="J361" s="145">
        <v>2000000000459</v>
      </c>
      <c r="K361" s="145">
        <v>12</v>
      </c>
      <c r="M361" s="142" t="s">
        <v>368</v>
      </c>
      <c r="N361"/>
      <c r="O361"/>
      <c r="P361"/>
    </row>
    <row r="362" spans="2:16" ht="11.85" customHeight="1" outlineLevel="4" x14ac:dyDescent="0.2">
      <c r="B362" s="90" t="str">
        <f t="shared" si="96"/>
        <v xml:space="preserve">                ПДУ для Aiwa RC-TC141KE  ic (серия HAW020) ic</v>
      </c>
      <c r="C362" s="94" t="s">
        <v>371</v>
      </c>
      <c r="D362" s="93">
        <v>4.46</v>
      </c>
      <c r="E362" s="93">
        <f t="shared" si="97"/>
        <v>5.3519999999999994</v>
      </c>
      <c r="F362" s="92" t="s">
        <v>26</v>
      </c>
      <c r="H362" s="88">
        <f t="shared" si="89"/>
        <v>4.4640000000000004</v>
      </c>
      <c r="I362" s="99">
        <v>3.72</v>
      </c>
      <c r="J362" s="145">
        <v>6934086614100</v>
      </c>
      <c r="K362" s="145">
        <v>1</v>
      </c>
      <c r="M362" s="142" t="s">
        <v>370</v>
      </c>
      <c r="N362"/>
      <c r="O362"/>
      <c r="P362"/>
    </row>
    <row r="363" spans="2:16" ht="11.85" customHeight="1" outlineLevel="4" x14ac:dyDescent="0.2">
      <c r="B363" s="90" t="str">
        <f t="shared" si="96"/>
        <v xml:space="preserve">                ПДУ для Akado DTC4031 ic (серия HOB1277)</v>
      </c>
      <c r="C363" s="94" t="s">
        <v>373</v>
      </c>
      <c r="D363" s="93">
        <v>7.87</v>
      </c>
      <c r="E363" s="93">
        <f t="shared" si="97"/>
        <v>9.4439999999999991</v>
      </c>
      <c r="F363" s="92" t="s">
        <v>26</v>
      </c>
      <c r="H363" s="88">
        <f t="shared" si="89"/>
        <v>7.871999999999999</v>
      </c>
      <c r="I363" s="99">
        <v>6.56</v>
      </c>
      <c r="J363" s="145">
        <v>2000230096215</v>
      </c>
      <c r="K363" s="145">
        <v>9</v>
      </c>
      <c r="M363" s="142" t="s">
        <v>372</v>
      </c>
      <c r="N363"/>
      <c r="O363"/>
      <c r="P363"/>
    </row>
    <row r="364" spans="2:16" ht="11.85" customHeight="1" outlineLevel="4" x14ac:dyDescent="0.2">
      <c r="B364" s="90" t="str">
        <f t="shared" si="96"/>
        <v xml:space="preserve">                ПДУ для Akado R-102 (RC-635) ic(серия HOB480)</v>
      </c>
      <c r="C364" s="94" t="s">
        <v>375</v>
      </c>
      <c r="D364" s="93">
        <v>6.02</v>
      </c>
      <c r="E364" s="93">
        <f t="shared" si="97"/>
        <v>7.2239999999999993</v>
      </c>
      <c r="F364" s="92" t="s">
        <v>26</v>
      </c>
      <c r="H364" s="88">
        <f t="shared" si="89"/>
        <v>6.0239999999999991</v>
      </c>
      <c r="I364" s="99">
        <v>5.0199999999999996</v>
      </c>
      <c r="J364" s="142"/>
      <c r="K364" s="145">
        <v>2</v>
      </c>
      <c r="M364" s="142" t="s">
        <v>374</v>
      </c>
      <c r="N364"/>
      <c r="O364"/>
      <c r="P364"/>
    </row>
    <row r="365" spans="2:16" ht="11.85" customHeight="1" outlineLevel="4" x14ac:dyDescent="0.2">
      <c r="B365" s="56" t="str">
        <f t="shared" si="96"/>
        <v xml:space="preserve">                ПДУ для Akai /Record M-105  ic (серия HID529) ic</v>
      </c>
      <c r="C365" s="29" t="s">
        <v>377</v>
      </c>
      <c r="D365" s="78" t="s">
        <v>4619</v>
      </c>
      <c r="E365" s="77" t="s">
        <v>4620</v>
      </c>
      <c r="F365" s="31" t="s">
        <v>26</v>
      </c>
      <c r="H365" s="88">
        <f t="shared" si="89"/>
        <v>4.4400000000000004</v>
      </c>
      <c r="I365" s="99">
        <v>3.7</v>
      </c>
      <c r="J365" s="145">
        <v>6934086610508</v>
      </c>
      <c r="K365" s="146"/>
      <c r="M365" s="142" t="s">
        <v>376</v>
      </c>
      <c r="N365"/>
      <c r="O365"/>
      <c r="P365"/>
    </row>
    <row r="366" spans="2:16" ht="22.35" customHeight="1" outlineLevel="4" x14ac:dyDescent="0.2">
      <c r="B366" s="90" t="str">
        <f t="shared" si="96"/>
        <v xml:space="preserve">                ПДУ для Akai 2200-EDR0AKAI (2200-EDROAKAI) ic(серия HOB1540)</v>
      </c>
      <c r="C366" s="94" t="s">
        <v>379</v>
      </c>
      <c r="D366" s="93">
        <v>8.06</v>
      </c>
      <c r="E366" s="93">
        <f t="shared" ref="E366:E372" si="98">D366*1.2</f>
        <v>9.6720000000000006</v>
      </c>
      <c r="F366" s="92" t="s">
        <v>26</v>
      </c>
      <c r="H366" s="88">
        <f t="shared" si="89"/>
        <v>7.871999999999999</v>
      </c>
      <c r="I366" s="99">
        <v>6.56</v>
      </c>
      <c r="J366" s="145">
        <v>6972401114546</v>
      </c>
      <c r="K366" s="145">
        <v>36</v>
      </c>
      <c r="M366" s="142" t="s">
        <v>378</v>
      </c>
      <c r="N366"/>
      <c r="O366"/>
      <c r="P366"/>
    </row>
    <row r="367" spans="2:16" ht="11.85" customHeight="1" outlineLevel="4" x14ac:dyDescent="0.2">
      <c r="B367" s="90" t="str">
        <f t="shared" si="96"/>
        <v xml:space="preserve">                ПДУ для Akai A3001011 ic LCD TV (серия HOB530)</v>
      </c>
      <c r="C367" s="94" t="s">
        <v>381</v>
      </c>
      <c r="D367" s="93">
        <v>9.17</v>
      </c>
      <c r="E367" s="93">
        <f t="shared" si="98"/>
        <v>11.004</v>
      </c>
      <c r="F367" s="92" t="s">
        <v>26</v>
      </c>
      <c r="H367" s="88">
        <f t="shared" si="89"/>
        <v>9.1679999999999993</v>
      </c>
      <c r="I367" s="99">
        <v>7.64</v>
      </c>
      <c r="J367" s="142"/>
      <c r="K367" s="145">
        <v>1</v>
      </c>
      <c r="M367" s="142" t="s">
        <v>380</v>
      </c>
      <c r="N367"/>
      <c r="O367"/>
      <c r="P367"/>
    </row>
    <row r="368" spans="2:16" ht="22.35" customHeight="1" outlineLevel="4" x14ac:dyDescent="0.2">
      <c r="B368" s="90" t="str">
        <f t="shared" si="96"/>
        <v xml:space="preserve">                ПДУ для Akai HOF08J001 ic (LTA-32N576HCP) ic (серия HOB1063) </v>
      </c>
      <c r="C368" s="94" t="s">
        <v>383</v>
      </c>
      <c r="D368" s="93">
        <v>8.81</v>
      </c>
      <c r="E368" s="93">
        <f t="shared" si="98"/>
        <v>10.572000000000001</v>
      </c>
      <c r="F368" s="92" t="s">
        <v>26</v>
      </c>
      <c r="H368" s="88">
        <f t="shared" si="89"/>
        <v>7.4159999999999995</v>
      </c>
      <c r="I368" s="99">
        <v>6.18</v>
      </c>
      <c r="J368" s="145">
        <v>2000230094532</v>
      </c>
      <c r="K368" s="145">
        <v>3</v>
      </c>
      <c r="M368" s="142" t="s">
        <v>382</v>
      </c>
      <c r="N368"/>
      <c r="O368"/>
      <c r="P368"/>
    </row>
    <row r="369" spans="2:16" ht="22.35" customHeight="1" outlineLevel="4" x14ac:dyDescent="0.2">
      <c r="B369" s="90" t="str">
        <f t="shared" si="96"/>
        <v xml:space="preserve">                ПДУ для Akai LES-48X87WF ic LCD TV (серия HOB1524)</v>
      </c>
      <c r="C369" s="94" t="s">
        <v>2689</v>
      </c>
      <c r="D369" s="93">
        <v>8.42</v>
      </c>
      <c r="E369" s="93">
        <f t="shared" si="98"/>
        <v>10.103999999999999</v>
      </c>
      <c r="F369" s="92" t="s">
        <v>26</v>
      </c>
      <c r="H369" s="88">
        <f t="shared" si="89"/>
        <v>8.4239999999999995</v>
      </c>
      <c r="I369" s="99">
        <v>7.02</v>
      </c>
      <c r="J369" s="145">
        <v>2000396983497</v>
      </c>
      <c r="K369" s="145">
        <v>2</v>
      </c>
      <c r="M369" s="142" t="s">
        <v>2688</v>
      </c>
      <c r="N369"/>
      <c r="O369"/>
      <c r="P369"/>
    </row>
    <row r="370" spans="2:16" ht="22.35" customHeight="1" outlineLevel="4" x14ac:dyDescent="0.2">
      <c r="B370" s="90" t="str">
        <f t="shared" si="96"/>
        <v xml:space="preserve">                ПДУ для Akai LTA-15A15M (LE-19A08G) ic (серия HOB484)</v>
      </c>
      <c r="C370" s="94" t="s">
        <v>2076</v>
      </c>
      <c r="D370" s="93">
        <v>6.48</v>
      </c>
      <c r="E370" s="93">
        <f t="shared" si="98"/>
        <v>7.7759999999999998</v>
      </c>
      <c r="F370" s="92" t="s">
        <v>26</v>
      </c>
      <c r="H370" s="88">
        <f t="shared" si="89"/>
        <v>6.48</v>
      </c>
      <c r="I370" s="99">
        <v>5.4</v>
      </c>
      <c r="J370" s="142"/>
      <c r="K370" s="145">
        <v>8</v>
      </c>
      <c r="M370" s="142" t="s">
        <v>2075</v>
      </c>
      <c r="N370"/>
      <c r="O370"/>
      <c r="P370"/>
    </row>
    <row r="371" spans="2:16" ht="11.85" customHeight="1" outlineLevel="4" x14ac:dyDescent="0.2">
      <c r="B371" s="90" t="str">
        <f t="shared" si="96"/>
        <v xml:space="preserve">                ПДУ для Akai RC-51A ic (серия HID0369) ic</v>
      </c>
      <c r="C371" s="94" t="s">
        <v>385</v>
      </c>
      <c r="D371" s="93">
        <v>5.65</v>
      </c>
      <c r="E371" s="93">
        <f t="shared" si="98"/>
        <v>6.78</v>
      </c>
      <c r="F371" s="92" t="s">
        <v>26</v>
      </c>
      <c r="H371" s="88">
        <f t="shared" si="89"/>
        <v>5.6520000000000001</v>
      </c>
      <c r="I371" s="99">
        <v>4.71</v>
      </c>
      <c r="J371" s="145">
        <v>6934086651518</v>
      </c>
      <c r="K371" s="145">
        <v>3</v>
      </c>
      <c r="M371" s="142" t="s">
        <v>384</v>
      </c>
      <c r="N371"/>
      <c r="O371"/>
      <c r="P371"/>
    </row>
    <row r="372" spans="2:16" ht="11.85" customHeight="1" outlineLevel="4" x14ac:dyDescent="0.2">
      <c r="B372" s="90" t="str">
        <f t="shared" si="96"/>
        <v xml:space="preserve">                ПДУ для Akai RC-N2A (RC-N1A) ic (серия HID275)</v>
      </c>
      <c r="C372" s="94" t="s">
        <v>387</v>
      </c>
      <c r="D372" s="93">
        <v>6.19</v>
      </c>
      <c r="E372" s="93">
        <f t="shared" si="98"/>
        <v>7.4279999999999999</v>
      </c>
      <c r="F372" s="92" t="s">
        <v>26</v>
      </c>
      <c r="H372" s="88">
        <f t="shared" si="89"/>
        <v>6.1920000000000002</v>
      </c>
      <c r="I372" s="99">
        <v>5.16</v>
      </c>
      <c r="J372" s="142"/>
      <c r="K372" s="145">
        <v>2</v>
      </c>
      <c r="M372" s="142" t="s">
        <v>386</v>
      </c>
      <c r="N372"/>
      <c r="O372"/>
      <c r="P372"/>
    </row>
    <row r="373" spans="2:16" ht="22.35" customHeight="1" outlineLevel="4" x14ac:dyDescent="0.2">
      <c r="B373" s="56" t="str">
        <f t="shared" si="96"/>
        <v xml:space="preserve">                ПДУ для Akai RC01-S512 ic (Supra ,Hyundai) H-LCDVD3200S (серия HOB1509 )</v>
      </c>
      <c r="C373" s="29" t="s">
        <v>3074</v>
      </c>
      <c r="D373" s="78" t="s">
        <v>4619</v>
      </c>
      <c r="E373" s="77" t="s">
        <v>4620</v>
      </c>
      <c r="F373" s="31" t="s">
        <v>26</v>
      </c>
      <c r="H373" s="88">
        <f t="shared" si="89"/>
        <v>6.5760000000000005</v>
      </c>
      <c r="I373" s="99">
        <v>5.48</v>
      </c>
      <c r="J373" s="142"/>
      <c r="K373" s="146"/>
      <c r="M373" s="142" t="s">
        <v>3081</v>
      </c>
      <c r="N373"/>
      <c r="O373"/>
      <c r="P373"/>
    </row>
    <row r="374" spans="2:16" ht="22.35" customHeight="1" outlineLevel="4" x14ac:dyDescent="0.2">
      <c r="B374" s="56" t="str">
        <f t="shared" si="96"/>
        <v xml:space="preserve">                ПДУ для Akai Y-72C2 MEDIA ic lcd tv (серия HOB1819)</v>
      </c>
      <c r="C374" s="29" t="s">
        <v>3338</v>
      </c>
      <c r="D374" s="78" t="s">
        <v>4619</v>
      </c>
      <c r="E374" s="77" t="s">
        <v>4620</v>
      </c>
      <c r="F374" s="31" t="s">
        <v>26</v>
      </c>
      <c r="H374" s="88">
        <f t="shared" si="89"/>
        <v>6.7439999999999998</v>
      </c>
      <c r="I374" s="99">
        <v>5.62</v>
      </c>
      <c r="J374" s="145">
        <v>2000396983985</v>
      </c>
      <c r="K374" s="146"/>
      <c r="M374" s="142" t="s">
        <v>3422</v>
      </c>
      <c r="N374"/>
      <c r="O374"/>
      <c r="P374"/>
    </row>
    <row r="375" spans="2:16" ht="22.35" customHeight="1" outlineLevel="4" x14ac:dyDescent="0.2">
      <c r="B375" s="90" t="str">
        <f t="shared" si="96"/>
        <v xml:space="preserve">                ПДУ для RUIMATECH, Akai, Erisson, Orfey RT LT-43T01R Smart ic AKAI LES-42X84WF (серия HOB2472)</v>
      </c>
      <c r="C375" s="94" t="s">
        <v>3015</v>
      </c>
      <c r="D375" s="93">
        <v>9.43</v>
      </c>
      <c r="E375" s="93">
        <f t="shared" ref="E375:E376" si="99">D375*1.2</f>
        <v>11.315999999999999</v>
      </c>
      <c r="F375" s="92" t="s">
        <v>26</v>
      </c>
      <c r="H375" s="88">
        <f t="shared" si="89"/>
        <v>9.4320000000000004</v>
      </c>
      <c r="I375" s="99">
        <v>7.86</v>
      </c>
      <c r="J375" s="145">
        <v>6972401111101</v>
      </c>
      <c r="K375" s="145">
        <v>1</v>
      </c>
      <c r="M375" s="142" t="s">
        <v>3014</v>
      </c>
      <c r="N375"/>
      <c r="O375"/>
      <c r="P375"/>
    </row>
    <row r="376" spans="2:16" ht="22.35" customHeight="1" outlineLevel="4" x14ac:dyDescent="0.2">
      <c r="B376" s="90" t="str">
        <f t="shared" si="96"/>
        <v xml:space="preserve">                ПДУ для АKAI/Mystery/United /SUPRA MDV-733U/7058/7070/ DVD ic (серия HVD120) </v>
      </c>
      <c r="C376" s="94" t="s">
        <v>389</v>
      </c>
      <c r="D376" s="93">
        <v>3.82</v>
      </c>
      <c r="E376" s="93">
        <f t="shared" si="99"/>
        <v>4.5839999999999996</v>
      </c>
      <c r="F376" s="92" t="s">
        <v>26</v>
      </c>
      <c r="H376" s="88">
        <f t="shared" si="89"/>
        <v>3.8159999999999998</v>
      </c>
      <c r="I376" s="99">
        <v>3.18</v>
      </c>
      <c r="J376" s="145">
        <v>6934086670588</v>
      </c>
      <c r="K376" s="145">
        <v>1</v>
      </c>
      <c r="M376" s="142" t="s">
        <v>388</v>
      </c>
      <c r="N376"/>
      <c r="O376"/>
      <c r="P376"/>
    </row>
    <row r="377" spans="2:16" ht="12.6" customHeight="1" outlineLevel="2" x14ac:dyDescent="0.2">
      <c r="B377" s="27" t="s">
        <v>2939</v>
      </c>
      <c r="C377" s="28"/>
      <c r="D377" s="28"/>
      <c r="E377" s="28"/>
      <c r="F377" s="28"/>
      <c r="G377" s="28"/>
      <c r="H377" s="28"/>
      <c r="I377" s="130"/>
      <c r="J377" s="144"/>
      <c r="K377" s="144"/>
      <c r="L377" s="144"/>
      <c r="M377" s="144"/>
      <c r="N377"/>
      <c r="O377"/>
      <c r="P377"/>
    </row>
    <row r="378" spans="2:16" ht="12.6" customHeight="1" outlineLevel="3" x14ac:dyDescent="0.2">
      <c r="B378" s="32" t="s">
        <v>390</v>
      </c>
      <c r="C378" s="33"/>
      <c r="D378" s="33"/>
      <c r="E378" s="33"/>
      <c r="F378" s="33"/>
      <c r="G378" s="33"/>
      <c r="H378" s="33"/>
      <c r="I378" s="131"/>
      <c r="J378" s="144"/>
      <c r="K378" s="144"/>
      <c r="L378" s="144"/>
      <c r="M378" s="144"/>
      <c r="N378"/>
      <c r="O378"/>
      <c r="P378"/>
    </row>
    <row r="379" spans="2:16" ht="22.35" customHeight="1" outlineLevel="4" x14ac:dyDescent="0.2">
      <c r="B379" s="90" t="str">
        <f t="shared" ref="B379" si="100">HYPERLINK(CONCATENATE("http://belpult.by/site_search?search_term=",C379),M379)</f>
        <v xml:space="preserve">                Huayu for Akira RM-577B универсальный пульт (серия HRM480)</v>
      </c>
      <c r="C379" s="94" t="s">
        <v>392</v>
      </c>
      <c r="D379" s="93">
        <v>5.8</v>
      </c>
      <c r="E379" s="93">
        <f t="shared" ref="E379" si="101">D379*1.2</f>
        <v>6.96</v>
      </c>
      <c r="F379" s="92" t="s">
        <v>26</v>
      </c>
      <c r="H379" s="88">
        <f t="shared" si="89"/>
        <v>5.7960000000000003</v>
      </c>
      <c r="I379" s="99">
        <v>4.83</v>
      </c>
      <c r="J379" s="145">
        <v>6934086689481</v>
      </c>
      <c r="K379" s="145">
        <v>9</v>
      </c>
      <c r="M379" s="142" t="s">
        <v>391</v>
      </c>
      <c r="N379"/>
      <c r="O379"/>
      <c r="P379"/>
    </row>
    <row r="380" spans="2:16" ht="12.6" customHeight="1" outlineLevel="3" x14ac:dyDescent="0.2">
      <c r="B380" s="32" t="s">
        <v>2940</v>
      </c>
      <c r="C380" s="33"/>
      <c r="D380" s="33"/>
      <c r="E380" s="33"/>
      <c r="F380" s="33"/>
      <c r="G380" s="33"/>
      <c r="H380" s="33"/>
      <c r="I380" s="131"/>
      <c r="J380" s="144"/>
      <c r="K380" s="144"/>
      <c r="L380" s="144"/>
      <c r="M380" s="144"/>
      <c r="N380"/>
      <c r="O380"/>
      <c r="P380"/>
    </row>
    <row r="381" spans="2:16" ht="22.35" customHeight="1" outlineLevel="4" x14ac:dyDescent="0.2">
      <c r="B381" s="90" t="str">
        <f t="shared" ref="B381:B384" si="102">HYPERLINK(CONCATENATE("http://belpult.by/site_search?search_term=",C381),M381)</f>
        <v xml:space="preserve">                ПДУ для Akira /TCL/Vitek KT-4004SR DVD ic(серия 8800)</v>
      </c>
      <c r="C381" s="91">
        <v>8800</v>
      </c>
      <c r="D381" s="93">
        <v>3.53</v>
      </c>
      <c r="E381" s="93">
        <f t="shared" ref="E381:E383" si="103">D381*1.2</f>
        <v>4.2359999999999998</v>
      </c>
      <c r="F381" s="92" t="s">
        <v>26</v>
      </c>
      <c r="H381" s="88">
        <f t="shared" si="89"/>
        <v>3.528</v>
      </c>
      <c r="I381" s="99">
        <v>2.94</v>
      </c>
      <c r="J381" s="145">
        <v>2000000000466</v>
      </c>
      <c r="K381" s="145">
        <v>4</v>
      </c>
      <c r="M381" s="142" t="s">
        <v>393</v>
      </c>
      <c r="N381"/>
      <c r="O381"/>
      <c r="P381"/>
    </row>
    <row r="382" spans="2:16" ht="22.35" customHeight="1" outlineLevel="4" x14ac:dyDescent="0.2">
      <c r="B382" s="90" t="str">
        <f t="shared" si="102"/>
        <v xml:space="preserve">                ПДУ для Akira /TCL/Vitek KT-6222  (DVD4003) ic(серия HVD142)</v>
      </c>
      <c r="C382" s="94" t="s">
        <v>395</v>
      </c>
      <c r="D382" s="93">
        <v>2.48</v>
      </c>
      <c r="E382" s="93">
        <f t="shared" si="103"/>
        <v>2.976</v>
      </c>
      <c r="F382" s="92" t="s">
        <v>26</v>
      </c>
      <c r="H382" s="88">
        <f t="shared" si="89"/>
        <v>2.4839999999999995</v>
      </c>
      <c r="I382" s="99">
        <v>2.0699999999999998</v>
      </c>
      <c r="J382" s="145">
        <v>2000000000473</v>
      </c>
      <c r="K382" s="145">
        <v>6</v>
      </c>
      <c r="M382" s="142" t="s">
        <v>394</v>
      </c>
      <c r="N382"/>
      <c r="O382"/>
      <c r="P382"/>
    </row>
    <row r="383" spans="2:16" ht="22.35" customHeight="1" outlineLevel="4" x14ac:dyDescent="0.2">
      <c r="B383" s="90" t="str">
        <f t="shared" si="102"/>
        <v xml:space="preserve">                ПДУ для ASANO 2400-ED00ASAN, 2400-ED0WASAN ic LCD TV (серия HOB2640)</v>
      </c>
      <c r="C383" s="94" t="s">
        <v>2932</v>
      </c>
      <c r="D383" s="93">
        <v>9.86</v>
      </c>
      <c r="E383" s="93">
        <f t="shared" si="103"/>
        <v>11.831999999999999</v>
      </c>
      <c r="F383" s="92" t="s">
        <v>26</v>
      </c>
      <c r="H383" s="88">
        <f t="shared" si="89"/>
        <v>9.1679999999999993</v>
      </c>
      <c r="I383" s="99">
        <v>7.64</v>
      </c>
      <c r="J383" s="145">
        <v>6972401115147</v>
      </c>
      <c r="K383" s="145">
        <v>2</v>
      </c>
      <c r="M383" s="142" t="s">
        <v>2931</v>
      </c>
      <c r="N383"/>
      <c r="O383"/>
      <c r="P383"/>
    </row>
    <row r="384" spans="2:16" ht="22.35" customHeight="1" outlineLevel="4" x14ac:dyDescent="0.2">
      <c r="B384" s="56" t="str">
        <f t="shared" si="102"/>
        <v xml:space="preserve">                ПДУ для ASANO 2400-EDR0ASAN, 2400-EDRWASAN ic SMART TV (серия HOB2852)</v>
      </c>
      <c r="C384" s="29" t="s">
        <v>2988</v>
      </c>
      <c r="D384" s="78" t="s">
        <v>4619</v>
      </c>
      <c r="E384" s="77" t="s">
        <v>4620</v>
      </c>
      <c r="F384" s="31" t="s">
        <v>26</v>
      </c>
      <c r="H384" s="88">
        <f t="shared" si="89"/>
        <v>8.9159999999999986</v>
      </c>
      <c r="I384" s="99">
        <v>7.43</v>
      </c>
      <c r="J384" s="145">
        <v>6972401118827</v>
      </c>
      <c r="K384" s="146"/>
      <c r="M384" s="142" t="s">
        <v>2987</v>
      </c>
      <c r="N384"/>
      <c r="O384"/>
      <c r="P384"/>
    </row>
    <row r="385" spans="2:16" ht="12.6" customHeight="1" outlineLevel="2" x14ac:dyDescent="0.2">
      <c r="B385" s="27" t="s">
        <v>3016</v>
      </c>
      <c r="C385" s="28"/>
      <c r="D385" s="28"/>
      <c r="E385" s="28"/>
      <c r="F385" s="28"/>
      <c r="G385" s="28"/>
      <c r="H385" s="28"/>
      <c r="I385" s="130"/>
      <c r="J385" s="144"/>
      <c r="K385" s="144"/>
      <c r="L385" s="144"/>
      <c r="M385" s="144"/>
      <c r="N385"/>
      <c r="O385"/>
      <c r="P385"/>
    </row>
    <row r="386" spans="2:16" ht="22.35" customHeight="1" outlineLevel="3" x14ac:dyDescent="0.2">
      <c r="B386" s="90" t="str">
        <f t="shared" ref="B386:B390" si="104">HYPERLINK(CONCATENATE("http://belpult.by/site_search?search_term=",C386),M386)</f>
        <v xml:space="preserve">            ПДУ для Acer RC-48KEY AT2230 AT1930, AT1931 ic (серия HOB1199)</v>
      </c>
      <c r="C386" s="94" t="s">
        <v>397</v>
      </c>
      <c r="D386" s="93">
        <v>11.47</v>
      </c>
      <c r="E386" s="93">
        <f t="shared" ref="E386:E390" si="105">D386*1.2</f>
        <v>13.764000000000001</v>
      </c>
      <c r="F386" s="92" t="s">
        <v>26</v>
      </c>
      <c r="H386" s="88">
        <f t="shared" si="89"/>
        <v>11.472</v>
      </c>
      <c r="I386" s="99">
        <v>9.56</v>
      </c>
      <c r="J386" s="145">
        <v>2000230096406</v>
      </c>
      <c r="K386" s="145">
        <v>1</v>
      </c>
      <c r="M386" s="142" t="s">
        <v>396</v>
      </c>
      <c r="N386"/>
      <c r="O386"/>
      <c r="P386"/>
    </row>
    <row r="387" spans="2:16" ht="11.85" customHeight="1" outlineLevel="3" x14ac:dyDescent="0.2">
      <c r="B387" s="90" t="str">
        <f t="shared" si="104"/>
        <v xml:space="preserve">            ПДУ для Alpine RUE-4185 для автомагнитолы </v>
      </c>
      <c r="C387" s="91">
        <v>6944</v>
      </c>
      <c r="D387" s="93">
        <v>8.82</v>
      </c>
      <c r="E387" s="93">
        <f t="shared" si="105"/>
        <v>10.584</v>
      </c>
      <c r="F387" s="92" t="s">
        <v>26</v>
      </c>
      <c r="H387" s="88">
        <f t="shared" si="89"/>
        <v>8.8199999999999985</v>
      </c>
      <c r="I387" s="99">
        <v>7.35</v>
      </c>
      <c r="J387" s="142"/>
      <c r="K387" s="145">
        <v>5</v>
      </c>
      <c r="M387" s="142" t="s">
        <v>398</v>
      </c>
      <c r="N387"/>
      <c r="O387"/>
      <c r="P387"/>
    </row>
    <row r="388" spans="2:16" ht="22.35" customHeight="1" outlineLevel="3" x14ac:dyDescent="0.2">
      <c r="B388" s="90" t="str">
        <f t="shared" si="104"/>
        <v xml:space="preserve">            ПДУ для AOC 40M3080/60 (96599000298) RC2463958/02 (серия HOB3033)</v>
      </c>
      <c r="C388" s="94" t="s">
        <v>3124</v>
      </c>
      <c r="D388" s="93">
        <v>9.25</v>
      </c>
      <c r="E388" s="93">
        <f t="shared" si="105"/>
        <v>11.1</v>
      </c>
      <c r="F388" s="92" t="s">
        <v>26</v>
      </c>
      <c r="H388" s="88">
        <f t="shared" si="89"/>
        <v>9.1679999999999993</v>
      </c>
      <c r="I388" s="99">
        <v>7.64</v>
      </c>
      <c r="J388" s="145">
        <v>6931956801561</v>
      </c>
      <c r="K388" s="145">
        <v>6</v>
      </c>
      <c r="M388" s="142" t="s">
        <v>3123</v>
      </c>
      <c r="N388"/>
      <c r="O388"/>
      <c r="P388"/>
    </row>
    <row r="389" spans="2:16" ht="22.35" customHeight="1" outlineLevel="3" x14ac:dyDescent="0.2">
      <c r="B389" s="90" t="str">
        <f t="shared" si="104"/>
        <v xml:space="preserve">            ПДУ для AOC LE32M3570/60, LE43M3570/60 ic (серия HOB2977)</v>
      </c>
      <c r="C389" s="94" t="s">
        <v>3018</v>
      </c>
      <c r="D389" s="93">
        <v>11.1</v>
      </c>
      <c r="E389" s="93">
        <f t="shared" si="105"/>
        <v>13.319999999999999</v>
      </c>
      <c r="F389" s="92" t="s">
        <v>26</v>
      </c>
      <c r="H389" s="88">
        <f t="shared" si="89"/>
        <v>9.1679999999999993</v>
      </c>
      <c r="I389" s="99">
        <v>7.64</v>
      </c>
      <c r="J389" s="145">
        <v>6931956801011</v>
      </c>
      <c r="K389" s="145">
        <v>19</v>
      </c>
      <c r="M389" s="142" t="s">
        <v>3017</v>
      </c>
      <c r="N389"/>
      <c r="O389"/>
      <c r="P389"/>
    </row>
    <row r="390" spans="2:16" ht="22.35" customHeight="1" outlineLevel="3" x14ac:dyDescent="0.2">
      <c r="B390" s="90" t="str">
        <f t="shared" si="104"/>
        <v xml:space="preserve">            ПДУ для AOC RC1994719/01 (32S5085,50U6085) ic (серия HOB2976)</v>
      </c>
      <c r="C390" s="94" t="s">
        <v>3020</v>
      </c>
      <c r="D390" s="93">
        <v>9.86</v>
      </c>
      <c r="E390" s="93">
        <f t="shared" si="105"/>
        <v>11.831999999999999</v>
      </c>
      <c r="F390" s="92" t="s">
        <v>26</v>
      </c>
      <c r="H390" s="88">
        <f t="shared" si="89"/>
        <v>9.1319999999999997</v>
      </c>
      <c r="I390" s="99">
        <v>7.61</v>
      </c>
      <c r="J390" s="145">
        <v>6931956801028</v>
      </c>
      <c r="K390" s="145">
        <v>11</v>
      </c>
      <c r="M390" s="142" t="s">
        <v>3019</v>
      </c>
      <c r="N390"/>
      <c r="O390"/>
      <c r="P390"/>
    </row>
    <row r="391" spans="2:16" ht="12.6" customHeight="1" outlineLevel="2" x14ac:dyDescent="0.2">
      <c r="B391" s="27" t="s">
        <v>399</v>
      </c>
      <c r="C391" s="28"/>
      <c r="D391" s="28"/>
      <c r="E391" s="28"/>
      <c r="F391" s="28"/>
      <c r="G391" s="28"/>
      <c r="H391" s="28"/>
      <c r="I391" s="130"/>
      <c r="J391" s="144"/>
      <c r="K391" s="144"/>
      <c r="L391" s="144"/>
      <c r="M391" s="144"/>
      <c r="N391"/>
      <c r="O391"/>
      <c r="P391"/>
    </row>
    <row r="392" spans="2:16" ht="12.6" customHeight="1" outlineLevel="3" x14ac:dyDescent="0.2">
      <c r="B392" s="32" t="s">
        <v>400</v>
      </c>
      <c r="C392" s="33"/>
      <c r="D392" s="33"/>
      <c r="E392" s="33"/>
      <c r="F392" s="33"/>
      <c r="G392" s="33"/>
      <c r="H392" s="33"/>
      <c r="I392" s="131"/>
      <c r="J392" s="144"/>
      <c r="K392" s="144"/>
      <c r="L392" s="144"/>
      <c r="M392" s="144"/>
      <c r="N392"/>
      <c r="O392"/>
      <c r="P392"/>
    </row>
    <row r="393" spans="2:16" ht="22.35" customHeight="1" outlineLevel="4" x14ac:dyDescent="0.2">
      <c r="B393" s="90" t="str">
        <f t="shared" ref="B393:B394" si="106">HYPERLINK(CONCATENATE("http://belpult.by/site_search?search_term=",C393),M393)</f>
        <v xml:space="preserve">                Huayu for BBK RM-D1177 универсальный пульт (серия HRM1051)</v>
      </c>
      <c r="C393" s="94" t="s">
        <v>2420</v>
      </c>
      <c r="D393" s="93">
        <v>9.1</v>
      </c>
      <c r="E393" s="93">
        <f t="shared" ref="E393" si="107">D393*1.2</f>
        <v>10.92</v>
      </c>
      <c r="F393" s="92" t="s">
        <v>26</v>
      </c>
      <c r="H393" s="88">
        <f t="shared" si="89"/>
        <v>8.6159999999999997</v>
      </c>
      <c r="I393" s="99">
        <v>7.18</v>
      </c>
      <c r="J393" s="145">
        <v>6972401117721</v>
      </c>
      <c r="K393" s="145">
        <v>18</v>
      </c>
      <c r="M393" s="142" t="s">
        <v>2419</v>
      </c>
      <c r="N393"/>
      <c r="O393"/>
      <c r="P393"/>
    </row>
    <row r="394" spans="2:16" ht="22.35" customHeight="1" outlineLevel="4" x14ac:dyDescent="0.2">
      <c r="B394" s="56" t="str">
        <f t="shared" si="106"/>
        <v xml:space="preserve">                Huayu RC-LEM2019 черный корпус для телевизора BBK (серия HOB2750) </v>
      </c>
      <c r="C394" s="29" t="s">
        <v>2990</v>
      </c>
      <c r="D394" s="78" t="s">
        <v>4619</v>
      </c>
      <c r="E394" s="77" t="s">
        <v>4620</v>
      </c>
      <c r="F394" s="31" t="s">
        <v>26</v>
      </c>
      <c r="H394" s="88">
        <f t="shared" si="89"/>
        <v>8.1359999999999992</v>
      </c>
      <c r="I394" s="99">
        <v>6.78</v>
      </c>
      <c r="J394" s="145">
        <v>6972401118797</v>
      </c>
      <c r="K394" s="146"/>
      <c r="M394" s="142" t="s">
        <v>2989</v>
      </c>
      <c r="N394"/>
      <c r="O394"/>
      <c r="P394"/>
    </row>
    <row r="395" spans="2:16" ht="12.6" customHeight="1" outlineLevel="3" x14ac:dyDescent="0.2">
      <c r="B395" s="32" t="s">
        <v>401</v>
      </c>
      <c r="C395" s="33"/>
      <c r="D395" s="33"/>
      <c r="E395" s="33"/>
      <c r="F395" s="33"/>
      <c r="G395" s="33"/>
      <c r="H395" s="33"/>
      <c r="I395" s="131"/>
      <c r="J395" s="144"/>
      <c r="K395" s="144"/>
      <c r="L395" s="144"/>
      <c r="M395" s="144"/>
      <c r="N395"/>
      <c r="O395"/>
      <c r="P395"/>
    </row>
    <row r="396" spans="2:16" ht="22.35" customHeight="1" outlineLevel="4" x14ac:dyDescent="0.2">
      <c r="B396" s="56" t="str">
        <f t="shared" ref="B396:B428" si="108">HYPERLINK(CONCATENATE("http://belpult.by/site_search?search_term=",C396),M396)</f>
        <v xml:space="preserve">                ПДУ для BBK /MYSTERY RC-1529 ic (серия HVD209)</v>
      </c>
      <c r="C396" s="29" t="s">
        <v>403</v>
      </c>
      <c r="D396" s="78" t="s">
        <v>4619</v>
      </c>
      <c r="E396" s="77" t="s">
        <v>4620</v>
      </c>
      <c r="F396" s="31" t="s">
        <v>26</v>
      </c>
      <c r="H396" s="88">
        <f t="shared" si="89"/>
        <v>7.3919999999999995</v>
      </c>
      <c r="I396" s="99">
        <v>6.16</v>
      </c>
      <c r="J396" s="145">
        <v>6972401113327</v>
      </c>
      <c r="K396" s="146"/>
      <c r="M396" s="142" t="s">
        <v>402</v>
      </c>
      <c r="N396"/>
      <c r="O396"/>
      <c r="P396"/>
    </row>
    <row r="397" spans="2:16" ht="22.35" customHeight="1" outlineLevel="4" x14ac:dyDescent="0.2">
      <c r="B397" s="90" t="str">
        <f t="shared" si="108"/>
        <v xml:space="preserve">                ПДУ для BBK EN-21662B ( Rolsen EN-21662R)  ЖК телевизор ic (серия HOB373)</v>
      </c>
      <c r="C397" s="94" t="s">
        <v>405</v>
      </c>
      <c r="D397" s="93">
        <v>9.24</v>
      </c>
      <c r="E397" s="93">
        <f t="shared" ref="E397" si="109">D397*1.2</f>
        <v>11.087999999999999</v>
      </c>
      <c r="F397" s="92" t="s">
        <v>26</v>
      </c>
      <c r="H397" s="88">
        <f t="shared" si="89"/>
        <v>9.24</v>
      </c>
      <c r="I397" s="99">
        <v>7.7</v>
      </c>
      <c r="J397" s="145">
        <v>6934086216625</v>
      </c>
      <c r="K397" s="145">
        <v>5</v>
      </c>
      <c r="M397" s="142" t="s">
        <v>404</v>
      </c>
      <c r="N397"/>
      <c r="O397"/>
      <c r="P397"/>
    </row>
    <row r="398" spans="2:16" ht="22.35" customHeight="1" outlineLevel="4" x14ac:dyDescent="0.2">
      <c r="B398" s="56" t="str">
        <f t="shared" si="108"/>
        <v xml:space="preserve">                ПДУ для BBK FSA-1806 (RC-117R) ic Акустическая с-ма (серия HOB355)</v>
      </c>
      <c r="C398" s="29" t="s">
        <v>407</v>
      </c>
      <c r="D398" s="78" t="s">
        <v>4619</v>
      </c>
      <c r="E398" s="77" t="s">
        <v>4620</v>
      </c>
      <c r="F398" s="31" t="s">
        <v>26</v>
      </c>
      <c r="H398" s="88">
        <f t="shared" ref="H398:H460" si="110">I398*1.2</f>
        <v>9.4559999999999995</v>
      </c>
      <c r="I398" s="99">
        <v>7.88</v>
      </c>
      <c r="J398" s="145">
        <v>6972401117080</v>
      </c>
      <c r="K398" s="146"/>
      <c r="M398" s="142" t="s">
        <v>406</v>
      </c>
      <c r="N398"/>
      <c r="O398"/>
      <c r="P398"/>
    </row>
    <row r="399" spans="2:16" ht="22.35" customHeight="1" outlineLevel="4" x14ac:dyDescent="0.2">
      <c r="B399" s="56" t="str">
        <f t="shared" si="108"/>
        <v xml:space="preserve">                ПДУ для BBK LT 115 ЖК телевизор+DVD (черный)ic (серия HVD139) </v>
      </c>
      <c r="C399" s="29" t="s">
        <v>409</v>
      </c>
      <c r="D399" s="78" t="s">
        <v>4619</v>
      </c>
      <c r="E399" s="77" t="s">
        <v>4620</v>
      </c>
      <c r="F399" s="31" t="s">
        <v>26</v>
      </c>
      <c r="H399" s="88">
        <f t="shared" si="110"/>
        <v>6.7439999999999998</v>
      </c>
      <c r="I399" s="99">
        <v>5.62</v>
      </c>
      <c r="J399" s="145">
        <v>6972401117486</v>
      </c>
      <c r="K399" s="146"/>
      <c r="M399" s="142" t="s">
        <v>408</v>
      </c>
      <c r="N399"/>
      <c r="O399"/>
      <c r="P399"/>
    </row>
    <row r="400" spans="2:16" ht="22.35" customHeight="1" outlineLevel="4" x14ac:dyDescent="0.2">
      <c r="B400" s="90" t="str">
        <f t="shared" si="108"/>
        <v xml:space="preserve">                ПДУ для BBK LT-21610 ЖК телевизор ic (серия HOT941)</v>
      </c>
      <c r="C400" s="94" t="s">
        <v>2691</v>
      </c>
      <c r="D400" s="93">
        <v>7.68</v>
      </c>
      <c r="E400" s="93">
        <f t="shared" ref="E400:E404" si="111">D400*1.2</f>
        <v>9.2159999999999993</v>
      </c>
      <c r="F400" s="92" t="s">
        <v>26</v>
      </c>
      <c r="H400" s="88">
        <f t="shared" si="110"/>
        <v>7.68</v>
      </c>
      <c r="I400" s="99">
        <v>6.4</v>
      </c>
      <c r="J400" s="145">
        <v>6972401114904</v>
      </c>
      <c r="K400" s="145">
        <v>1</v>
      </c>
      <c r="M400" s="142" t="s">
        <v>2690</v>
      </c>
      <c r="N400"/>
      <c r="O400"/>
      <c r="P400"/>
    </row>
    <row r="401" spans="2:16" ht="22.35" customHeight="1" outlineLevel="4" x14ac:dyDescent="0.2">
      <c r="B401" s="90" t="str">
        <f t="shared" si="108"/>
        <v xml:space="preserve">                ПДУ для BBK LT121 ЖК телевизор+DVD+караоке LD1006TI ic (серия  HOT957)</v>
      </c>
      <c r="C401" s="94" t="s">
        <v>411</v>
      </c>
      <c r="D401" s="93">
        <v>6.83</v>
      </c>
      <c r="E401" s="93">
        <f t="shared" si="111"/>
        <v>8.1959999999999997</v>
      </c>
      <c r="F401" s="92" t="s">
        <v>26</v>
      </c>
      <c r="H401" s="88">
        <f t="shared" si="110"/>
        <v>6.7439999999999998</v>
      </c>
      <c r="I401" s="99">
        <v>5.62</v>
      </c>
      <c r="J401" s="145">
        <v>6972401112498</v>
      </c>
      <c r="K401" s="145">
        <v>4</v>
      </c>
      <c r="M401" s="142" t="s">
        <v>410</v>
      </c>
      <c r="N401"/>
      <c r="O401"/>
      <c r="P401"/>
    </row>
    <row r="402" spans="2:16" ht="22.35" customHeight="1" outlineLevel="4" x14ac:dyDescent="0.2">
      <c r="B402" s="90" t="str">
        <f t="shared" si="108"/>
        <v xml:space="preserve">                ПДУ для BBK P4084-1 ( LT1504 ) ЖК телевизор ic (серия HOB158)</v>
      </c>
      <c r="C402" s="94" t="s">
        <v>413</v>
      </c>
      <c r="D402" s="93">
        <v>10.56</v>
      </c>
      <c r="E402" s="93">
        <f t="shared" si="111"/>
        <v>12.672000000000001</v>
      </c>
      <c r="F402" s="92" t="s">
        <v>26</v>
      </c>
      <c r="H402" s="88">
        <f t="shared" si="110"/>
        <v>10.56</v>
      </c>
      <c r="I402" s="99">
        <v>8.8000000000000007</v>
      </c>
      <c r="J402" s="145">
        <v>6972401115505</v>
      </c>
      <c r="K402" s="145">
        <v>4</v>
      </c>
      <c r="M402" s="142" t="s">
        <v>412</v>
      </c>
      <c r="N402"/>
      <c r="O402"/>
      <c r="P402"/>
    </row>
    <row r="403" spans="2:16" ht="22.35" customHeight="1" outlineLevel="4" x14ac:dyDescent="0.2">
      <c r="B403" s="90" t="str">
        <f t="shared" si="108"/>
        <v xml:space="preserve">                ПДУ для BBK PV300S/PV430T Портативный MP3 orig</v>
      </c>
      <c r="C403" s="91">
        <v>2134</v>
      </c>
      <c r="D403" s="93">
        <v>4.1500000000000004</v>
      </c>
      <c r="E403" s="93">
        <f t="shared" si="111"/>
        <v>4.9800000000000004</v>
      </c>
      <c r="F403" s="92" t="s">
        <v>26</v>
      </c>
      <c r="H403" s="88">
        <f t="shared" si="110"/>
        <v>4.1520000000000001</v>
      </c>
      <c r="I403" s="99">
        <v>3.46</v>
      </c>
      <c r="J403" s="145">
        <v>2000396983992</v>
      </c>
      <c r="K403" s="145">
        <v>3</v>
      </c>
      <c r="M403" s="142" t="s">
        <v>3423</v>
      </c>
      <c r="N403"/>
      <c r="O403"/>
      <c r="P403"/>
    </row>
    <row r="404" spans="2:16" ht="22.35" customHeight="1" outlineLevel="4" x14ac:dyDescent="0.2">
      <c r="B404" s="90" t="str">
        <f t="shared" si="108"/>
        <v xml:space="preserve">                ПДУ для BBK RC-019-01R DVD плеер ic(серия HVD148)</v>
      </c>
      <c r="C404" s="94" t="s">
        <v>415</v>
      </c>
      <c r="D404" s="93">
        <v>6</v>
      </c>
      <c r="E404" s="93">
        <f t="shared" si="111"/>
        <v>7.1999999999999993</v>
      </c>
      <c r="F404" s="92" t="s">
        <v>26</v>
      </c>
      <c r="H404" s="88">
        <f t="shared" si="110"/>
        <v>6</v>
      </c>
      <c r="I404" s="99">
        <v>5</v>
      </c>
      <c r="J404" s="145">
        <v>6931956800380</v>
      </c>
      <c r="K404" s="145">
        <v>1</v>
      </c>
      <c r="M404" s="142" t="s">
        <v>414</v>
      </c>
      <c r="N404"/>
      <c r="O404"/>
      <c r="P404"/>
    </row>
    <row r="405" spans="2:16" ht="22.35" customHeight="1" outlineLevel="4" x14ac:dyDescent="0.2">
      <c r="B405" s="56" t="str">
        <f t="shared" si="108"/>
        <v xml:space="preserve">                ПДУ для BBK RC-019-19R DVD плеер ic(серия HVD129)</v>
      </c>
      <c r="C405" s="29" t="s">
        <v>3597</v>
      </c>
      <c r="D405" s="78" t="s">
        <v>4619</v>
      </c>
      <c r="E405" s="77" t="s">
        <v>4620</v>
      </c>
      <c r="F405" s="31" t="s">
        <v>26</v>
      </c>
      <c r="H405" s="88">
        <f t="shared" si="110"/>
        <v>5.1840000000000002</v>
      </c>
      <c r="I405" s="99">
        <v>4.32</v>
      </c>
      <c r="J405" s="145">
        <v>2000230092224</v>
      </c>
      <c r="K405" s="146"/>
      <c r="M405" s="142" t="s">
        <v>3596</v>
      </c>
      <c r="N405"/>
      <c r="O405"/>
      <c r="P405"/>
    </row>
    <row r="406" spans="2:16" ht="22.35" customHeight="1" outlineLevel="4" x14ac:dyDescent="0.2">
      <c r="B406" s="90" t="str">
        <f t="shared" si="108"/>
        <v xml:space="preserve">                ПДУ для BBK RC-2603 (RC-3704) ic  Prima RC-Y35-OK (серия HOB387)</v>
      </c>
      <c r="C406" s="94" t="s">
        <v>417</v>
      </c>
      <c r="D406" s="93">
        <v>8.81</v>
      </c>
      <c r="E406" s="93">
        <f t="shared" ref="E406:E407" si="112">D406*1.2</f>
        <v>10.572000000000001</v>
      </c>
      <c r="F406" s="92" t="s">
        <v>26</v>
      </c>
      <c r="H406" s="88">
        <f t="shared" si="110"/>
        <v>8.8079999999999998</v>
      </c>
      <c r="I406" s="99">
        <v>7.34</v>
      </c>
      <c r="J406" s="145">
        <v>6972401112078</v>
      </c>
      <c r="K406" s="145">
        <v>4</v>
      </c>
      <c r="M406" s="142" t="s">
        <v>416</v>
      </c>
      <c r="N406"/>
      <c r="O406"/>
      <c r="P406"/>
    </row>
    <row r="407" spans="2:16" ht="22.35" customHeight="1" outlineLevel="4" x14ac:dyDescent="0.2">
      <c r="B407" s="90" t="str">
        <f t="shared" si="108"/>
        <v xml:space="preserve">                ПДУ для BBK RC-58 Акустическая система, как оригинал ic  (серия HVD002)</v>
      </c>
      <c r="C407" s="94" t="s">
        <v>419</v>
      </c>
      <c r="D407" s="93">
        <v>8.11</v>
      </c>
      <c r="E407" s="93">
        <f t="shared" si="112"/>
        <v>9.7319999999999993</v>
      </c>
      <c r="F407" s="92" t="s">
        <v>26</v>
      </c>
      <c r="H407" s="88">
        <f t="shared" si="110"/>
        <v>7.68</v>
      </c>
      <c r="I407" s="99">
        <v>6.4</v>
      </c>
      <c r="J407" s="145">
        <v>6934086605801</v>
      </c>
      <c r="K407" s="145">
        <v>22</v>
      </c>
      <c r="M407" s="142" t="s">
        <v>418</v>
      </c>
      <c r="N407"/>
      <c r="O407"/>
      <c r="P407"/>
    </row>
    <row r="408" spans="2:16" ht="22.35" customHeight="1" outlineLevel="4" x14ac:dyDescent="0.2">
      <c r="B408" s="90" t="str">
        <f t="shared" si="108"/>
        <v xml:space="preserve">                ПДУ для BBK RC-LED100 ic LCD LED TV (серия HVD284)</v>
      </c>
      <c r="C408" s="94" t="s">
        <v>421</v>
      </c>
      <c r="D408" s="93">
        <v>9.89</v>
      </c>
      <c r="E408" s="93">
        <f t="shared" ref="E408" si="113">D408*1.2</f>
        <v>11.868</v>
      </c>
      <c r="F408" s="31" t="s">
        <v>26</v>
      </c>
      <c r="H408" s="88">
        <f t="shared" si="110"/>
        <v>9.7199999999999989</v>
      </c>
      <c r="I408" s="99">
        <v>8.1</v>
      </c>
      <c r="J408" s="145">
        <v>6972401113365</v>
      </c>
      <c r="K408" s="146"/>
      <c r="M408" s="142" t="s">
        <v>420</v>
      </c>
      <c r="N408"/>
      <c r="O408"/>
      <c r="P408"/>
    </row>
    <row r="409" spans="2:16" ht="22.35" customHeight="1" outlineLevel="4" x14ac:dyDescent="0.2">
      <c r="B409" s="56" t="str">
        <f t="shared" si="108"/>
        <v xml:space="preserve">                ПДУ для BBK RC-LEM100 ic LCD LED TV (серия HVD260)</v>
      </c>
      <c r="C409" s="29" t="s">
        <v>423</v>
      </c>
      <c r="D409" s="78" t="s">
        <v>4619</v>
      </c>
      <c r="E409" s="77" t="s">
        <v>4620</v>
      </c>
      <c r="F409" s="31" t="s">
        <v>26</v>
      </c>
      <c r="H409" s="88">
        <f t="shared" si="110"/>
        <v>9.0719999999999992</v>
      </c>
      <c r="I409" s="99">
        <v>7.56</v>
      </c>
      <c r="J409" s="142"/>
      <c r="K409" s="146"/>
      <c r="M409" s="142" t="s">
        <v>422</v>
      </c>
      <c r="N409"/>
      <c r="O409"/>
      <c r="P409"/>
    </row>
    <row r="410" spans="2:16" ht="22.35" customHeight="1" outlineLevel="4" x14ac:dyDescent="0.2">
      <c r="B410" s="56" t="str">
        <f t="shared" si="108"/>
        <v xml:space="preserve">                ПДУ для BBK RC-LEM101 LCD TV ic (серия HVD282)</v>
      </c>
      <c r="C410" s="29" t="s">
        <v>425</v>
      </c>
      <c r="D410" s="78" t="s">
        <v>4619</v>
      </c>
      <c r="E410" s="77" t="s">
        <v>4620</v>
      </c>
      <c r="F410" s="31" t="s">
        <v>26</v>
      </c>
      <c r="H410" s="88">
        <f t="shared" si="110"/>
        <v>10.464</v>
      </c>
      <c r="I410" s="99">
        <v>8.7200000000000006</v>
      </c>
      <c r="J410" s="145">
        <v>6972401113358</v>
      </c>
      <c r="K410" s="146"/>
      <c r="M410" s="142" t="s">
        <v>424</v>
      </c>
      <c r="N410"/>
      <c r="O410"/>
      <c r="P410"/>
    </row>
    <row r="411" spans="2:16" ht="22.35" customHeight="1" outlineLevel="4" x14ac:dyDescent="0.2">
      <c r="B411" s="56" t="str">
        <f t="shared" si="108"/>
        <v xml:space="preserve">                ПДУ для BBK RC-LEM110 LCD TV ic (серия HOB2857)</v>
      </c>
      <c r="C411" s="29" t="s">
        <v>3046</v>
      </c>
      <c r="D411" s="78" t="s">
        <v>4619</v>
      </c>
      <c r="E411" s="77" t="s">
        <v>4620</v>
      </c>
      <c r="F411" s="31" t="s">
        <v>26</v>
      </c>
      <c r="H411" s="88">
        <f t="shared" si="110"/>
        <v>11.568</v>
      </c>
      <c r="I411" s="99">
        <v>9.64</v>
      </c>
      <c r="J411" s="145">
        <v>6972401118858</v>
      </c>
      <c r="K411" s="146"/>
      <c r="M411" s="142" t="s">
        <v>3082</v>
      </c>
      <c r="N411"/>
      <c r="O411"/>
      <c r="P411"/>
    </row>
    <row r="412" spans="2:16" ht="22.35" customHeight="1" outlineLevel="4" x14ac:dyDescent="0.2">
      <c r="B412" s="56" t="str">
        <f t="shared" si="108"/>
        <v xml:space="preserve">                ПДУ для BBK RC-LEM2019 ic LCD TV белый цвет корпуса (серия HOB2739)</v>
      </c>
      <c r="C412" s="29" t="s">
        <v>3047</v>
      </c>
      <c r="D412" s="78" t="s">
        <v>4619</v>
      </c>
      <c r="E412" s="77" t="s">
        <v>4620</v>
      </c>
      <c r="F412" s="31" t="s">
        <v>26</v>
      </c>
      <c r="H412" s="88">
        <f t="shared" si="110"/>
        <v>8.1359999999999992</v>
      </c>
      <c r="I412" s="99">
        <v>6.78</v>
      </c>
      <c r="J412" s="145">
        <v>6972401116694</v>
      </c>
      <c r="K412" s="146"/>
      <c r="M412" s="142" t="s">
        <v>3083</v>
      </c>
      <c r="N412"/>
      <c r="O412"/>
      <c r="P412"/>
    </row>
    <row r="413" spans="2:16" ht="22.35" customHeight="1" outlineLevel="4" x14ac:dyDescent="0.2">
      <c r="B413" s="56" t="str">
        <f t="shared" si="108"/>
        <v xml:space="preserve">                ПДУ для BBK RC-LEX2019 ic SMART  TV (серия HOB2978)</v>
      </c>
      <c r="C413" s="29" t="s">
        <v>3048</v>
      </c>
      <c r="D413" s="78" t="s">
        <v>4619</v>
      </c>
      <c r="E413" s="77" t="s">
        <v>4620</v>
      </c>
      <c r="F413" s="31" t="s">
        <v>26</v>
      </c>
      <c r="H413" s="88">
        <f t="shared" si="110"/>
        <v>8.6880000000000006</v>
      </c>
      <c r="I413" s="99">
        <v>7.24</v>
      </c>
      <c r="J413" s="145">
        <v>6931956801035</v>
      </c>
      <c r="K413" s="146"/>
      <c r="M413" s="142" t="s">
        <v>3084</v>
      </c>
      <c r="N413"/>
      <c r="O413"/>
      <c r="P413"/>
    </row>
    <row r="414" spans="2:16" ht="22.35" customHeight="1" outlineLevel="4" x14ac:dyDescent="0.2">
      <c r="B414" s="90" t="str">
        <f t="shared" si="108"/>
        <v xml:space="preserve">                ПДУ для BBK RC-LEX2020ic С ФУНКЦИЕЙ ГОЛОСА ( SMART VOICE) (серия HOB2946) </v>
      </c>
      <c r="C414" s="94" t="s">
        <v>3049</v>
      </c>
      <c r="D414" s="93">
        <v>39.72</v>
      </c>
      <c r="E414" s="93">
        <f t="shared" ref="E414" si="114">D414*1.2</f>
        <v>47.663999999999994</v>
      </c>
      <c r="F414" s="92" t="s">
        <v>26</v>
      </c>
      <c r="H414" s="88">
        <f t="shared" si="110"/>
        <v>39.72</v>
      </c>
      <c r="I414" s="99">
        <v>33.1</v>
      </c>
      <c r="J414" s="142"/>
      <c r="K414" s="145">
        <v>5</v>
      </c>
      <c r="M414" s="142" t="s">
        <v>3085</v>
      </c>
      <c r="N414"/>
      <c r="O414"/>
      <c r="P414"/>
    </row>
    <row r="415" spans="2:16" ht="22.35" customHeight="1" outlineLevel="4" x14ac:dyDescent="0.2">
      <c r="B415" s="56" t="str">
        <f t="shared" si="108"/>
        <v xml:space="preserve">                ПДУ для BBK RC-LEX500 ic LCD TV (серия  HOB2060)</v>
      </c>
      <c r="C415" s="29" t="s">
        <v>2270</v>
      </c>
      <c r="D415" s="78" t="s">
        <v>4619</v>
      </c>
      <c r="E415" s="77" t="s">
        <v>4620</v>
      </c>
      <c r="F415" s="31" t="s">
        <v>26</v>
      </c>
      <c r="H415" s="88">
        <f t="shared" si="110"/>
        <v>8.7840000000000007</v>
      </c>
      <c r="I415" s="99">
        <v>7.32</v>
      </c>
      <c r="J415" s="145">
        <v>6972401118001</v>
      </c>
      <c r="K415" s="146"/>
      <c r="M415" s="142" t="s">
        <v>2269</v>
      </c>
      <c r="N415"/>
      <c r="O415"/>
      <c r="P415"/>
    </row>
    <row r="416" spans="2:16" ht="22.35" customHeight="1" outlineLevel="4" x14ac:dyDescent="0.2">
      <c r="B416" s="56" t="str">
        <f t="shared" si="108"/>
        <v xml:space="preserve">                ПДУ для BBK RC-LEX510 ic LCD TV (серия  HOB2738)</v>
      </c>
      <c r="C416" s="29" t="s">
        <v>3050</v>
      </c>
      <c r="D416" s="78" t="s">
        <v>4619</v>
      </c>
      <c r="E416" s="77" t="s">
        <v>4620</v>
      </c>
      <c r="F416" s="31" t="s">
        <v>26</v>
      </c>
      <c r="H416" s="88">
        <f t="shared" si="110"/>
        <v>11.856</v>
      </c>
      <c r="I416" s="99">
        <v>9.8800000000000008</v>
      </c>
      <c r="J416" s="145">
        <v>6972401116700</v>
      </c>
      <c r="K416" s="146"/>
      <c r="M416" s="142" t="s">
        <v>3086</v>
      </c>
      <c r="N416"/>
      <c r="O416"/>
      <c r="P416"/>
    </row>
    <row r="417" spans="2:16" ht="22.35" customHeight="1" outlineLevel="4" x14ac:dyDescent="0.2">
      <c r="B417" s="90" t="str">
        <f t="shared" si="108"/>
        <v xml:space="preserve">                ПДУ для BBK RC026-01R (серия HVD130) DVD плеер+караоке ic</v>
      </c>
      <c r="C417" s="94" t="s">
        <v>427</v>
      </c>
      <c r="D417" s="93">
        <v>10.08</v>
      </c>
      <c r="E417" s="93">
        <f t="shared" ref="E417" si="115">D417*1.2</f>
        <v>12.096</v>
      </c>
      <c r="F417" s="92" t="s">
        <v>26</v>
      </c>
      <c r="H417" s="88">
        <f t="shared" si="110"/>
        <v>10.08</v>
      </c>
      <c r="I417" s="99">
        <v>8.4</v>
      </c>
      <c r="J417" s="145">
        <v>6972401116595</v>
      </c>
      <c r="K417" s="145">
        <v>11</v>
      </c>
      <c r="M417" s="142" t="s">
        <v>426</v>
      </c>
      <c r="N417"/>
      <c r="O417"/>
      <c r="P417"/>
    </row>
    <row r="418" spans="2:16" ht="22.35" customHeight="1" outlineLevel="4" x14ac:dyDescent="0.2">
      <c r="B418" s="56" t="str">
        <f t="shared" si="108"/>
        <v xml:space="preserve">                ПДУ для BBK RC026-05R DVDплеер+USB+караоке ic (серия НVD201) </v>
      </c>
      <c r="C418" s="29" t="s">
        <v>429</v>
      </c>
      <c r="D418" s="78" t="s">
        <v>4619</v>
      </c>
      <c r="E418" s="77" t="s">
        <v>4620</v>
      </c>
      <c r="F418" s="31" t="s">
        <v>26</v>
      </c>
      <c r="H418" s="88">
        <f t="shared" si="110"/>
        <v>5.3999999999999995</v>
      </c>
      <c r="I418" s="99">
        <v>4.5</v>
      </c>
      <c r="J418" s="145">
        <v>6972401116021</v>
      </c>
      <c r="K418" s="146"/>
      <c r="M418" s="142" t="s">
        <v>428</v>
      </c>
      <c r="N418"/>
      <c r="O418"/>
      <c r="P418"/>
    </row>
    <row r="419" spans="2:16" ht="22.35" customHeight="1" outlineLevel="4" x14ac:dyDescent="0.2">
      <c r="B419" s="90" t="str">
        <f t="shared" si="108"/>
        <v xml:space="preserve">                ПДУ для BBK RC073-01R домашний кинотеатр ic (серия HVD236)</v>
      </c>
      <c r="C419" s="94" t="s">
        <v>431</v>
      </c>
      <c r="D419" s="93">
        <v>18.43</v>
      </c>
      <c r="E419" s="93">
        <f t="shared" ref="E419:E421" si="116">D419*1.2</f>
        <v>22.116</v>
      </c>
      <c r="F419" s="92" t="s">
        <v>26</v>
      </c>
      <c r="H419" s="88">
        <f t="shared" si="110"/>
        <v>18.431999999999999</v>
      </c>
      <c r="I419" s="99">
        <v>15.36</v>
      </c>
      <c r="J419" s="145">
        <v>6934086073013</v>
      </c>
      <c r="K419" s="145">
        <v>1</v>
      </c>
      <c r="M419" s="142" t="s">
        <v>430</v>
      </c>
      <c r="N419"/>
      <c r="O419"/>
      <c r="P419"/>
    </row>
    <row r="420" spans="2:16" ht="11.85" customHeight="1" outlineLevel="4" x14ac:dyDescent="0.2">
      <c r="B420" s="90" t="str">
        <f t="shared" si="108"/>
        <v xml:space="preserve">                ПДУ для BBK RC116 DVD плеер ic (серия HVD215) </v>
      </c>
      <c r="C420" s="94" t="s">
        <v>433</v>
      </c>
      <c r="D420" s="93">
        <v>3.89</v>
      </c>
      <c r="E420" s="93">
        <f t="shared" si="116"/>
        <v>4.6680000000000001</v>
      </c>
      <c r="F420" s="92" t="s">
        <v>26</v>
      </c>
      <c r="H420" s="88">
        <f t="shared" si="110"/>
        <v>3.8879999999999999</v>
      </c>
      <c r="I420" s="99">
        <v>3.24</v>
      </c>
      <c r="J420" s="145">
        <v>6934086611604</v>
      </c>
      <c r="K420" s="145">
        <v>9</v>
      </c>
      <c r="M420" s="142" t="s">
        <v>432</v>
      </c>
      <c r="N420"/>
      <c r="O420"/>
      <c r="P420"/>
    </row>
    <row r="421" spans="2:16" ht="11.85" customHeight="1" outlineLevel="4" x14ac:dyDescent="0.2">
      <c r="B421" s="90" t="str">
        <f t="shared" si="108"/>
        <v xml:space="preserve">                ПДУ для BBK RC118 DVD плеер ic (серия HVD214)</v>
      </c>
      <c r="C421" s="94" t="s">
        <v>435</v>
      </c>
      <c r="D421" s="93">
        <v>4.99</v>
      </c>
      <c r="E421" s="93">
        <f t="shared" si="116"/>
        <v>5.9880000000000004</v>
      </c>
      <c r="F421" s="92" t="s">
        <v>26</v>
      </c>
      <c r="H421" s="88">
        <f t="shared" si="110"/>
        <v>4.992</v>
      </c>
      <c r="I421" s="99">
        <v>4.16</v>
      </c>
      <c r="J421" s="145">
        <v>6934086611802</v>
      </c>
      <c r="K421" s="145">
        <v>9</v>
      </c>
      <c r="M421" s="142" t="s">
        <v>434</v>
      </c>
      <c r="N421"/>
      <c r="O421"/>
      <c r="P421"/>
    </row>
    <row r="422" spans="2:16" ht="22.35" customHeight="1" outlineLevel="4" x14ac:dyDescent="0.2">
      <c r="B422" s="56" t="str">
        <f t="shared" si="108"/>
        <v xml:space="preserve">                ПДУ для BBK RC138 (RC-DVP101) ic (серия HVD251 )</v>
      </c>
      <c r="C422" s="29" t="s">
        <v>437</v>
      </c>
      <c r="D422" s="78" t="s">
        <v>4619</v>
      </c>
      <c r="E422" s="77" t="s">
        <v>4620</v>
      </c>
      <c r="F422" s="31" t="s">
        <v>26</v>
      </c>
      <c r="H422" s="88">
        <f t="shared" si="110"/>
        <v>5.7359999999999998</v>
      </c>
      <c r="I422" s="99">
        <v>4.78</v>
      </c>
      <c r="J422" s="145">
        <v>6934086613806</v>
      </c>
      <c r="K422" s="146"/>
      <c r="M422" s="142" t="s">
        <v>436</v>
      </c>
      <c r="N422"/>
      <c r="O422"/>
      <c r="P422"/>
    </row>
    <row r="423" spans="2:16" ht="22.35" customHeight="1" outlineLevel="4" x14ac:dyDescent="0.2">
      <c r="B423" s="90" t="str">
        <f t="shared" si="108"/>
        <v xml:space="preserve">                ПДУ для BBK RC1902 ЖК телевизор /FUSION LT2428 ic (серия HOB263)</v>
      </c>
      <c r="C423" s="94" t="s">
        <v>439</v>
      </c>
      <c r="D423" s="93">
        <v>9.89</v>
      </c>
      <c r="E423" s="93">
        <f t="shared" ref="E423:E424" si="117">D423*1.2</f>
        <v>11.868</v>
      </c>
      <c r="F423" s="92" t="s">
        <v>26</v>
      </c>
      <c r="H423" s="88">
        <f t="shared" si="110"/>
        <v>9.8879999999999999</v>
      </c>
      <c r="I423" s="99">
        <v>8.24</v>
      </c>
      <c r="J423" s="145">
        <v>6934086619020</v>
      </c>
      <c r="K423" s="145">
        <v>2</v>
      </c>
      <c r="M423" s="142" t="s">
        <v>438</v>
      </c>
      <c r="N423"/>
      <c r="O423"/>
      <c r="P423"/>
    </row>
    <row r="424" spans="2:16" ht="22.35" customHeight="1" outlineLevel="4" x14ac:dyDescent="0.2">
      <c r="B424" s="90" t="str">
        <f t="shared" si="108"/>
        <v xml:space="preserve">                ПДУ для BBK RC2252 (RC1968) ic LCD TV (серия HOB1653) </v>
      </c>
      <c r="C424" s="94" t="s">
        <v>441</v>
      </c>
      <c r="D424" s="93">
        <v>8.7100000000000009</v>
      </c>
      <c r="E424" s="93">
        <f t="shared" si="117"/>
        <v>10.452</v>
      </c>
      <c r="F424" s="92" t="s">
        <v>26</v>
      </c>
      <c r="H424" s="88">
        <f t="shared" si="110"/>
        <v>8.7119999999999997</v>
      </c>
      <c r="I424" s="99">
        <v>7.26</v>
      </c>
      <c r="J424" s="145">
        <v>2000240430986</v>
      </c>
      <c r="K424" s="145">
        <v>1</v>
      </c>
      <c r="M424" s="142" t="s">
        <v>440</v>
      </c>
      <c r="N424"/>
      <c r="O424"/>
      <c r="P424"/>
    </row>
    <row r="425" spans="2:16" ht="11.85" customHeight="1" outlineLevel="4" x14ac:dyDescent="0.2">
      <c r="B425" s="56" t="str">
        <f t="shared" si="108"/>
        <v xml:space="preserve">                ПДУ для BBK RC2465 ic (серия HOB380)</v>
      </c>
      <c r="C425" s="29" t="s">
        <v>443</v>
      </c>
      <c r="D425" s="78" t="s">
        <v>4619</v>
      </c>
      <c r="E425" s="77" t="s">
        <v>4620</v>
      </c>
      <c r="F425" s="31" t="s">
        <v>26</v>
      </c>
      <c r="H425" s="88">
        <f t="shared" si="110"/>
        <v>8.2319999999999993</v>
      </c>
      <c r="I425" s="99">
        <v>6.86</v>
      </c>
      <c r="J425" s="145">
        <v>6934086624659</v>
      </c>
      <c r="K425" s="146"/>
      <c r="M425" s="142" t="s">
        <v>442</v>
      </c>
      <c r="N425"/>
      <c r="O425"/>
      <c r="P425"/>
    </row>
    <row r="426" spans="2:16" ht="22.35" customHeight="1" outlineLevel="4" x14ac:dyDescent="0.2">
      <c r="B426" s="90" t="str">
        <f t="shared" si="108"/>
        <v xml:space="preserve">                ПДУ для BBK RC3229 /Mystery MTV-1914LW ic (серия HOB326)</v>
      </c>
      <c r="C426" s="94" t="s">
        <v>445</v>
      </c>
      <c r="D426" s="93">
        <v>7.87</v>
      </c>
      <c r="E426" s="93">
        <f t="shared" ref="E426:E428" si="118">D426*1.2</f>
        <v>9.4439999999999991</v>
      </c>
      <c r="F426" s="92" t="s">
        <v>26</v>
      </c>
      <c r="H426" s="88">
        <f t="shared" si="110"/>
        <v>7.3919999999999995</v>
      </c>
      <c r="I426" s="99">
        <v>6.16</v>
      </c>
      <c r="J426" s="145">
        <v>6972401111996</v>
      </c>
      <c r="K426" s="145">
        <v>8</v>
      </c>
      <c r="M426" s="142" t="s">
        <v>444</v>
      </c>
      <c r="N426"/>
      <c r="O426"/>
      <c r="P426"/>
    </row>
    <row r="427" spans="2:16" ht="22.35" customHeight="1" outlineLevel="4" x14ac:dyDescent="0.2">
      <c r="B427" s="90" t="str">
        <f t="shared" si="108"/>
        <v xml:space="preserve">                ПДУ для BBK RC60021 (LT3204) ic (Cameron) LT3709/4005/2607/3207/3707 (серия HOB332)</v>
      </c>
      <c r="C427" s="94" t="s">
        <v>447</v>
      </c>
      <c r="D427" s="93">
        <v>11.72</v>
      </c>
      <c r="E427" s="93">
        <f t="shared" si="118"/>
        <v>14.064</v>
      </c>
      <c r="F427" s="92" t="s">
        <v>26</v>
      </c>
      <c r="H427" s="88">
        <f t="shared" si="110"/>
        <v>11.723999999999998</v>
      </c>
      <c r="I427" s="99">
        <v>9.77</v>
      </c>
      <c r="J427" s="145">
        <v>2000230097113</v>
      </c>
      <c r="K427" s="145">
        <v>7</v>
      </c>
      <c r="M427" s="142" t="s">
        <v>446</v>
      </c>
      <c r="N427"/>
      <c r="O427"/>
      <c r="P427"/>
    </row>
    <row r="428" spans="2:16" ht="11.85" customHeight="1" outlineLevel="4" x14ac:dyDescent="0.2">
      <c r="B428" s="90" t="str">
        <f t="shared" si="108"/>
        <v xml:space="preserve">                ПДУ для BBK/Rolsen EN-31907 ic (серия HOB525)</v>
      </c>
      <c r="C428" s="94" t="s">
        <v>449</v>
      </c>
      <c r="D428" s="93">
        <v>8.48</v>
      </c>
      <c r="E428" s="93">
        <f t="shared" si="118"/>
        <v>10.176</v>
      </c>
      <c r="F428" s="92" t="s">
        <v>26</v>
      </c>
      <c r="H428" s="88">
        <f t="shared" si="110"/>
        <v>8.484</v>
      </c>
      <c r="I428" s="99">
        <v>7.07</v>
      </c>
      <c r="J428" s="145">
        <v>6934086319074</v>
      </c>
      <c r="K428" s="145">
        <v>2</v>
      </c>
      <c r="M428" s="142" t="s">
        <v>448</v>
      </c>
      <c r="N428"/>
      <c r="O428"/>
      <c r="P428"/>
    </row>
    <row r="429" spans="2:16" ht="12.6" customHeight="1" outlineLevel="2" x14ac:dyDescent="0.2">
      <c r="B429" s="27" t="s">
        <v>3767</v>
      </c>
      <c r="C429" s="28"/>
      <c r="D429" s="28"/>
      <c r="E429" s="28"/>
      <c r="F429" s="28"/>
      <c r="G429" s="28"/>
      <c r="H429" s="28"/>
      <c r="I429" s="130"/>
      <c r="J429" s="144"/>
      <c r="K429" s="144"/>
      <c r="L429" s="144"/>
      <c r="M429" s="144"/>
      <c r="N429"/>
      <c r="O429"/>
      <c r="P429"/>
    </row>
    <row r="430" spans="2:16" ht="12.6" customHeight="1" outlineLevel="3" x14ac:dyDescent="0.2">
      <c r="B430" s="32" t="s">
        <v>4523</v>
      </c>
      <c r="C430" s="33"/>
      <c r="D430" s="33"/>
      <c r="E430" s="33"/>
      <c r="F430" s="33"/>
      <c r="G430" s="33"/>
      <c r="H430" s="33"/>
      <c r="I430" s="131"/>
      <c r="J430" s="144"/>
      <c r="K430" s="144"/>
      <c r="L430" s="144"/>
      <c r="M430" s="144"/>
      <c r="N430"/>
      <c r="O430"/>
      <c r="P430"/>
    </row>
    <row r="431" spans="2:16" ht="22.35" customHeight="1" outlineLevel="4" x14ac:dyDescent="0.2">
      <c r="B431" s="56" t="str">
        <f t="shared" ref="B431:B432" si="119">HYPERLINK(CONCATENATE("http://belpult.by/site_search?search_term=",C431),M431)</f>
        <v xml:space="preserve">                Huayu for Beko RM-283C   универсальный пульт   (серия HRM482)</v>
      </c>
      <c r="C431" s="29" t="s">
        <v>4525</v>
      </c>
      <c r="D431" s="78" t="s">
        <v>4619</v>
      </c>
      <c r="E431" s="77" t="s">
        <v>4620</v>
      </c>
      <c r="F431" s="31" t="s">
        <v>26</v>
      </c>
      <c r="H431" s="88">
        <f t="shared" si="110"/>
        <v>12</v>
      </c>
      <c r="I431" s="99">
        <v>10</v>
      </c>
      <c r="J431" s="145">
        <v>6934836532838</v>
      </c>
      <c r="K431" s="146"/>
      <c r="M431" s="142" t="s">
        <v>4524</v>
      </c>
      <c r="N431"/>
      <c r="O431"/>
      <c r="P431"/>
    </row>
    <row r="432" spans="2:16" ht="11.85" customHeight="1" outlineLevel="4" x14ac:dyDescent="0.2">
      <c r="B432" s="56" t="str">
        <f t="shared" si="119"/>
        <v xml:space="preserve">                Huayu for Blaupunkt 32WE965T (серия HOB3208)</v>
      </c>
      <c r="C432" s="29" t="s">
        <v>5084</v>
      </c>
      <c r="D432" s="78" t="s">
        <v>4619</v>
      </c>
      <c r="E432" s="77" t="s">
        <v>4620</v>
      </c>
      <c r="F432" s="31"/>
      <c r="H432" s="88">
        <f t="shared" si="110"/>
        <v>11.735999999999999</v>
      </c>
      <c r="I432" s="99">
        <v>9.7799999999999994</v>
      </c>
      <c r="J432" s="145">
        <v>6931956804449</v>
      </c>
      <c r="K432" s="146"/>
      <c r="M432" s="142" t="s">
        <v>5083</v>
      </c>
      <c r="N432"/>
      <c r="O432"/>
      <c r="P432"/>
    </row>
    <row r="433" spans="2:16" ht="12.6" customHeight="1" outlineLevel="3" x14ac:dyDescent="0.2">
      <c r="B433" s="32" t="s">
        <v>3768</v>
      </c>
      <c r="C433" s="33"/>
      <c r="D433" s="33"/>
      <c r="E433" s="33"/>
      <c r="F433" s="33"/>
      <c r="G433" s="33"/>
      <c r="H433" s="33"/>
      <c r="I433" s="131"/>
      <c r="J433" s="144"/>
      <c r="K433" s="144"/>
      <c r="L433" s="144"/>
      <c r="M433" s="144"/>
      <c r="N433"/>
      <c r="O433"/>
      <c r="P433"/>
    </row>
    <row r="434" spans="2:16" ht="22.35" customHeight="1" outlineLevel="4" x14ac:dyDescent="0.2">
      <c r="B434" s="56" t="str">
        <f t="shared" ref="B434:B438" si="120">HYPERLINK(CONCATENATE("http://belpult.by/site_search?search_term=",C434),M434)</f>
        <v xml:space="preserve">                ПДУ для Beko 7SZ206 Horizont RC-6-7-5T smart controls  ic (серия HTK064)</v>
      </c>
      <c r="C434" s="29" t="s">
        <v>4527</v>
      </c>
      <c r="D434" s="78" t="s">
        <v>4619</v>
      </c>
      <c r="E434" s="77" t="s">
        <v>4620</v>
      </c>
      <c r="F434" s="31" t="s">
        <v>26</v>
      </c>
      <c r="H434" s="88">
        <f t="shared" si="110"/>
        <v>6.048</v>
      </c>
      <c r="I434" s="99">
        <v>5.04</v>
      </c>
      <c r="J434" s="145">
        <v>6972401117455</v>
      </c>
      <c r="K434" s="146"/>
      <c r="M434" s="142" t="s">
        <v>4526</v>
      </c>
      <c r="N434"/>
      <c r="O434"/>
      <c r="P434"/>
    </row>
    <row r="435" spans="2:16" ht="22.35" customHeight="1" outlineLevel="4" x14ac:dyDescent="0.2">
      <c r="B435" s="56" t="str">
        <f t="shared" si="120"/>
        <v xml:space="preserve">                ПДУ для Blaupunkt B1528, JX-C005 (CH-VER.1) CHIQ с голос. функцией, YOUTUBE, NETFLIX (серия HRM1925)</v>
      </c>
      <c r="C435" s="29" t="s">
        <v>3759</v>
      </c>
      <c r="D435" s="78" t="s">
        <v>4619</v>
      </c>
      <c r="E435" s="77" t="s">
        <v>4620</v>
      </c>
      <c r="F435" s="31" t="s">
        <v>26</v>
      </c>
      <c r="H435" s="88">
        <f t="shared" si="110"/>
        <v>33.636000000000003</v>
      </c>
      <c r="I435" s="99">
        <v>28.03</v>
      </c>
      <c r="J435" s="145">
        <v>6931956801769</v>
      </c>
      <c r="K435" s="146"/>
      <c r="M435" s="142" t="s">
        <v>3769</v>
      </c>
      <c r="N435"/>
      <c r="O435"/>
      <c r="P435"/>
    </row>
    <row r="436" spans="2:16" ht="22.35" customHeight="1" outlineLevel="4" x14ac:dyDescent="0.2">
      <c r="B436" s="56" t="str">
        <f t="shared" si="120"/>
        <v xml:space="preserve">                ПДУ для Blaupunkt DH2010310732 LCD TV YOUTUBE, NETFLIX (серия HRB21621)</v>
      </c>
      <c r="C436" s="29" t="s">
        <v>3111</v>
      </c>
      <c r="D436" s="78" t="s">
        <v>4619</v>
      </c>
      <c r="E436" s="77" t="s">
        <v>4620</v>
      </c>
      <c r="F436" s="31" t="s">
        <v>26</v>
      </c>
      <c r="H436" s="88">
        <f t="shared" si="110"/>
        <v>19.439999999999998</v>
      </c>
      <c r="I436" s="99">
        <v>16.2</v>
      </c>
      <c r="J436" s="145">
        <v>2000396983848</v>
      </c>
      <c r="K436" s="146"/>
      <c r="M436" s="142" t="s">
        <v>3195</v>
      </c>
      <c r="N436"/>
      <c r="O436"/>
      <c r="P436"/>
    </row>
    <row r="437" spans="2:16" ht="22.35" customHeight="1" outlineLevel="4" x14ac:dyDescent="0.2">
      <c r="B437" s="56" t="str">
        <f t="shared" si="120"/>
        <v xml:space="preserve">                ПДУ для Blaupunkt DH2103318993 LCD TV ( серия HBP21620) </v>
      </c>
      <c r="C437" s="30">
        <v>21620</v>
      </c>
      <c r="D437" s="78" t="s">
        <v>4619</v>
      </c>
      <c r="E437" s="77" t="s">
        <v>4620</v>
      </c>
      <c r="F437" s="31" t="s">
        <v>26</v>
      </c>
      <c r="H437" s="88">
        <f t="shared" si="110"/>
        <v>19.704000000000001</v>
      </c>
      <c r="I437" s="99">
        <v>16.420000000000002</v>
      </c>
      <c r="J437" s="145">
        <v>2000456685767</v>
      </c>
      <c r="K437" s="146"/>
      <c r="M437" s="142" t="s">
        <v>4611</v>
      </c>
      <c r="N437"/>
      <c r="O437"/>
      <c r="P437"/>
    </row>
    <row r="438" spans="2:16" ht="22.35" customHeight="1" outlineLevel="4" x14ac:dyDescent="0.2">
      <c r="B438" s="56" t="str">
        <f t="shared" si="120"/>
        <v xml:space="preserve">                ПДУ для Blaupunkt K2E272-004 32WC965T (серия HOB3034)</v>
      </c>
      <c r="C438" s="29" t="s">
        <v>3760</v>
      </c>
      <c r="D438" s="78" t="s">
        <v>4619</v>
      </c>
      <c r="E438" s="77" t="s">
        <v>4620</v>
      </c>
      <c r="F438" s="31" t="s">
        <v>26</v>
      </c>
      <c r="H438" s="88">
        <f t="shared" si="110"/>
        <v>13.343999999999999</v>
      </c>
      <c r="I438" s="99">
        <v>11.12</v>
      </c>
      <c r="J438" s="145">
        <v>6931956801691</v>
      </c>
      <c r="K438" s="146"/>
      <c r="M438" s="142" t="s">
        <v>3770</v>
      </c>
      <c r="N438"/>
      <c r="O438"/>
      <c r="P438"/>
    </row>
    <row r="439" spans="2:16" ht="12.6" customHeight="1" outlineLevel="2" x14ac:dyDescent="0.2">
      <c r="B439" s="27" t="s">
        <v>450</v>
      </c>
      <c r="C439" s="28"/>
      <c r="D439" s="28"/>
      <c r="E439" s="28"/>
      <c r="F439" s="28"/>
      <c r="G439" s="28"/>
      <c r="H439" s="28"/>
      <c r="I439" s="130"/>
      <c r="J439" s="144"/>
      <c r="K439" s="144"/>
      <c r="L439" s="144"/>
      <c r="M439" s="144"/>
      <c r="N439"/>
      <c r="O439"/>
      <c r="P439"/>
    </row>
    <row r="440" spans="2:16" ht="12.6" customHeight="1" outlineLevel="3" x14ac:dyDescent="0.2">
      <c r="B440" s="32" t="s">
        <v>451</v>
      </c>
      <c r="C440" s="33"/>
      <c r="D440" s="33"/>
      <c r="E440" s="33"/>
      <c r="F440" s="33"/>
      <c r="G440" s="33"/>
      <c r="H440" s="33"/>
      <c r="I440" s="131"/>
      <c r="J440" s="144"/>
      <c r="K440" s="144"/>
      <c r="L440" s="144"/>
      <c r="M440" s="144"/>
      <c r="N440"/>
      <c r="O440"/>
      <c r="P440"/>
    </row>
    <row r="441" spans="2:16" ht="22.35" customHeight="1" outlineLevel="4" x14ac:dyDescent="0.2">
      <c r="B441" s="90" t="str">
        <f t="shared" ref="B441:B445" si="121">HYPERLINK(CONCATENATE("http://belpult.by/site_search?search_term=",C441),M441)</f>
        <v xml:space="preserve">                Huayu for Daewoo RM-515DC универсальный пульт (серия HRM530)</v>
      </c>
      <c r="C441" s="94" t="s">
        <v>453</v>
      </c>
      <c r="D441" s="93">
        <v>5.18</v>
      </c>
      <c r="E441" s="93">
        <f t="shared" ref="E441" si="122">D441*1.2</f>
        <v>6.2159999999999993</v>
      </c>
      <c r="F441" s="92" t="s">
        <v>26</v>
      </c>
      <c r="H441" s="88">
        <f t="shared" si="110"/>
        <v>5.1840000000000002</v>
      </c>
      <c r="I441" s="99">
        <v>4.32</v>
      </c>
      <c r="J441" s="145">
        <v>6934086682772</v>
      </c>
      <c r="K441" s="145">
        <v>8</v>
      </c>
      <c r="M441" s="142" t="s">
        <v>452</v>
      </c>
      <c r="N441"/>
      <c r="O441"/>
      <c r="P441"/>
    </row>
    <row r="442" spans="2:16" ht="22.35" customHeight="1" outlineLevel="4" x14ac:dyDescent="0.2">
      <c r="B442" s="56" t="str">
        <f t="shared" si="121"/>
        <v xml:space="preserve">                Huayu for Daewoo RM-531DC универсальный пульт (серия HRM531)</v>
      </c>
      <c r="C442" s="29" t="s">
        <v>455</v>
      </c>
      <c r="D442" s="78" t="s">
        <v>4619</v>
      </c>
      <c r="E442" s="77" t="s">
        <v>4620</v>
      </c>
      <c r="F442" s="31" t="s">
        <v>26</v>
      </c>
      <c r="H442" s="88">
        <f t="shared" si="110"/>
        <v>5.4719999999999995</v>
      </c>
      <c r="I442" s="99">
        <v>4.5599999999999996</v>
      </c>
      <c r="J442" s="145">
        <v>6934086692382</v>
      </c>
      <c r="K442" s="146"/>
      <c r="M442" s="142" t="s">
        <v>454</v>
      </c>
      <c r="N442"/>
      <c r="O442"/>
      <c r="P442"/>
    </row>
    <row r="443" spans="2:16" ht="22.35" customHeight="1" outlineLevel="4" x14ac:dyDescent="0.2">
      <c r="B443" s="90" t="str">
        <f t="shared" si="121"/>
        <v xml:space="preserve">                Huayu for Daewoo RM-675DC универсальный пульт (серия  HRM392 )</v>
      </c>
      <c r="C443" s="94" t="s">
        <v>457</v>
      </c>
      <c r="D443" s="93">
        <v>5.24</v>
      </c>
      <c r="E443" s="93">
        <f t="shared" ref="E443:E445" si="123">D443*1.2</f>
        <v>6.2880000000000003</v>
      </c>
      <c r="F443" s="92" t="s">
        <v>26</v>
      </c>
      <c r="H443" s="88">
        <f t="shared" si="110"/>
        <v>5.2439999999999998</v>
      </c>
      <c r="I443" s="99">
        <v>4.37</v>
      </c>
      <c r="J443" s="145">
        <v>6934086682819</v>
      </c>
      <c r="K443" s="145">
        <v>5</v>
      </c>
      <c r="M443" s="142" t="s">
        <v>456</v>
      </c>
      <c r="N443"/>
      <c r="O443"/>
      <c r="P443"/>
    </row>
    <row r="444" spans="2:16" ht="22.35" customHeight="1" outlineLevel="4" x14ac:dyDescent="0.2">
      <c r="B444" s="90" t="str">
        <f t="shared" si="121"/>
        <v xml:space="preserve">                Huayu for Daewoo RM-827DC универсальный пульт (серия HRM644)</v>
      </c>
      <c r="C444" s="94" t="s">
        <v>459</v>
      </c>
      <c r="D444" s="93">
        <v>7.42</v>
      </c>
      <c r="E444" s="93">
        <f t="shared" si="123"/>
        <v>8.9039999999999999</v>
      </c>
      <c r="F444" s="92" t="s">
        <v>26</v>
      </c>
      <c r="H444" s="88">
        <f t="shared" si="110"/>
        <v>7.4159999999999995</v>
      </c>
      <c r="I444" s="99">
        <v>6.18</v>
      </c>
      <c r="J444" s="145">
        <v>6934086690814</v>
      </c>
      <c r="K444" s="145">
        <v>3</v>
      </c>
      <c r="M444" s="142" t="s">
        <v>458</v>
      </c>
      <c r="N444"/>
      <c r="O444"/>
      <c r="P444"/>
    </row>
    <row r="445" spans="2:16" ht="22.35" customHeight="1" outlineLevel="4" x14ac:dyDescent="0.2">
      <c r="B445" s="90" t="str">
        <f t="shared" si="121"/>
        <v xml:space="preserve">                Huayu for Daewoo RM-L1553 универсальный пульт (серия HRM1682)</v>
      </c>
      <c r="C445" s="94" t="s">
        <v>2065</v>
      </c>
      <c r="D445" s="93">
        <v>9.24</v>
      </c>
      <c r="E445" s="93">
        <f t="shared" si="123"/>
        <v>11.087999999999999</v>
      </c>
      <c r="F445" s="92" t="s">
        <v>26</v>
      </c>
      <c r="H445" s="88">
        <f t="shared" si="110"/>
        <v>9.24</v>
      </c>
      <c r="I445" s="99">
        <v>7.7</v>
      </c>
      <c r="J445" s="145">
        <v>6972401110272</v>
      </c>
      <c r="K445" s="145">
        <v>2</v>
      </c>
      <c r="M445" s="142" t="s">
        <v>2064</v>
      </c>
      <c r="N445"/>
      <c r="O445"/>
      <c r="P445"/>
    </row>
    <row r="446" spans="2:16" ht="12.6" customHeight="1" outlineLevel="3" x14ac:dyDescent="0.2">
      <c r="B446" s="32" t="s">
        <v>460</v>
      </c>
      <c r="C446" s="33"/>
      <c r="D446" s="33"/>
      <c r="E446" s="33"/>
      <c r="F446" s="33"/>
      <c r="G446" s="33"/>
      <c r="H446" s="33"/>
      <c r="I446" s="131"/>
      <c r="J446" s="144"/>
      <c r="K446" s="144"/>
      <c r="L446" s="144"/>
      <c r="M446" s="144"/>
      <c r="N446"/>
      <c r="O446"/>
      <c r="P446"/>
    </row>
    <row r="447" spans="2:16" ht="11.85" customHeight="1" outlineLevel="4" x14ac:dyDescent="0.2">
      <c r="B447" s="90" t="str">
        <f t="shared" ref="B447:B460" si="124">HYPERLINK(CONCATENATE("http://belpult.by/site_search?search_term=",C447),M447)</f>
        <v xml:space="preserve">                ПДУ для Daewoo  R-22  ic (серия HDW016)</v>
      </c>
      <c r="C447" s="94" t="s">
        <v>2445</v>
      </c>
      <c r="D447" s="93">
        <v>5.18</v>
      </c>
      <c r="E447" s="93">
        <f t="shared" ref="E447:E452" si="125">D447*1.2</f>
        <v>6.2159999999999993</v>
      </c>
      <c r="F447" s="92" t="s">
        <v>26</v>
      </c>
      <c r="H447" s="88">
        <f t="shared" si="110"/>
        <v>5.1840000000000002</v>
      </c>
      <c r="I447" s="99">
        <v>4.32</v>
      </c>
      <c r="J447" s="145">
        <v>6934086622228</v>
      </c>
      <c r="K447" s="145">
        <v>1</v>
      </c>
      <c r="M447" s="142" t="s">
        <v>2444</v>
      </c>
      <c r="N447"/>
      <c r="O447"/>
      <c r="P447"/>
    </row>
    <row r="448" spans="2:16" ht="11.85" customHeight="1" outlineLevel="4" x14ac:dyDescent="0.2">
      <c r="B448" s="90" t="str">
        <f t="shared" si="124"/>
        <v xml:space="preserve">                ПДУ для Daewoo  R-44C07  ic (серия HDW023)</v>
      </c>
      <c r="C448" s="94" t="s">
        <v>463</v>
      </c>
      <c r="D448" s="93">
        <v>7.49</v>
      </c>
      <c r="E448" s="93">
        <f t="shared" si="125"/>
        <v>8.9879999999999995</v>
      </c>
      <c r="F448" s="92" t="s">
        <v>26</v>
      </c>
      <c r="H448" s="88">
        <f t="shared" si="110"/>
        <v>7.4879999999999995</v>
      </c>
      <c r="I448" s="99">
        <v>6.24</v>
      </c>
      <c r="J448" s="145">
        <v>6972401114201</v>
      </c>
      <c r="K448" s="145">
        <v>5</v>
      </c>
      <c r="M448" s="142" t="s">
        <v>462</v>
      </c>
      <c r="N448"/>
      <c r="O448"/>
      <c r="P448"/>
    </row>
    <row r="449" spans="2:16" ht="11.85" customHeight="1" outlineLevel="4" x14ac:dyDescent="0.2">
      <c r="B449" s="90" t="str">
        <f t="shared" si="124"/>
        <v xml:space="preserve">                ПДУ для Daewoo R-18A07/1414  ic (серия HDW002)</v>
      </c>
      <c r="C449" s="94" t="s">
        <v>465</v>
      </c>
      <c r="D449" s="93">
        <v>4.4800000000000004</v>
      </c>
      <c r="E449" s="93">
        <f t="shared" si="125"/>
        <v>5.3760000000000003</v>
      </c>
      <c r="F449" s="92" t="s">
        <v>26</v>
      </c>
      <c r="H449" s="88">
        <f t="shared" si="110"/>
        <v>4.476</v>
      </c>
      <c r="I449" s="99">
        <v>3.73</v>
      </c>
      <c r="J449" s="145">
        <v>6934086618078</v>
      </c>
      <c r="K449" s="145">
        <v>6</v>
      </c>
      <c r="M449" s="142" t="s">
        <v>464</v>
      </c>
      <c r="N449"/>
      <c r="O449"/>
      <c r="P449"/>
    </row>
    <row r="450" spans="2:16" ht="11.85" customHeight="1" outlineLevel="4" x14ac:dyDescent="0.2">
      <c r="B450" s="90" t="str">
        <f t="shared" si="124"/>
        <v xml:space="preserve">                ПДУ для Daewoo R-18H43  ic (серия HDW001)</v>
      </c>
      <c r="C450" s="94" t="s">
        <v>467</v>
      </c>
      <c r="D450" s="93">
        <v>5.94</v>
      </c>
      <c r="E450" s="93">
        <f t="shared" si="125"/>
        <v>7.1280000000000001</v>
      </c>
      <c r="F450" s="92" t="s">
        <v>26</v>
      </c>
      <c r="H450" s="88">
        <f t="shared" si="110"/>
        <v>5.94</v>
      </c>
      <c r="I450" s="99">
        <v>4.95</v>
      </c>
      <c r="J450" s="145">
        <v>2000230095294</v>
      </c>
      <c r="K450" s="145">
        <v>3</v>
      </c>
      <c r="M450" s="142" t="s">
        <v>466</v>
      </c>
      <c r="N450"/>
      <c r="O450"/>
      <c r="P450"/>
    </row>
    <row r="451" spans="2:16" ht="11.85" customHeight="1" outlineLevel="4" x14ac:dyDescent="0.2">
      <c r="B451" s="90" t="str">
        <f t="shared" si="124"/>
        <v xml:space="preserve">                ПДУ для Daewoo R-25  ic (серия HDW004)</v>
      </c>
      <c r="C451" s="94" t="s">
        <v>461</v>
      </c>
      <c r="D451" s="93">
        <v>5.18</v>
      </c>
      <c r="E451" s="93">
        <f t="shared" si="125"/>
        <v>6.2159999999999993</v>
      </c>
      <c r="F451" s="92" t="s">
        <v>26</v>
      </c>
      <c r="H451" s="88">
        <f t="shared" si="110"/>
        <v>5.1840000000000002</v>
      </c>
      <c r="I451" s="99">
        <v>4.32</v>
      </c>
      <c r="J451" s="145">
        <v>6934086625250</v>
      </c>
      <c r="K451" s="145">
        <v>9</v>
      </c>
      <c r="M451" s="142" t="s">
        <v>468</v>
      </c>
      <c r="N451"/>
      <c r="O451"/>
      <c r="P451"/>
    </row>
    <row r="452" spans="2:16" ht="11.85" customHeight="1" outlineLevel="4" x14ac:dyDescent="0.2">
      <c r="B452" s="90" t="str">
        <f t="shared" si="124"/>
        <v xml:space="preserve">                ПДУ для Daewoo R-28B03 T/T  ic (серия HDW008)</v>
      </c>
      <c r="C452" s="94" t="s">
        <v>470</v>
      </c>
      <c r="D452" s="93">
        <v>5.51</v>
      </c>
      <c r="E452" s="93">
        <f t="shared" si="125"/>
        <v>6.6119999999999992</v>
      </c>
      <c r="F452" s="92" t="s">
        <v>26</v>
      </c>
      <c r="H452" s="88">
        <f t="shared" si="110"/>
        <v>5.508</v>
      </c>
      <c r="I452" s="99">
        <v>4.59</v>
      </c>
      <c r="J452" s="145">
        <v>6934086628039</v>
      </c>
      <c r="K452" s="145">
        <v>2</v>
      </c>
      <c r="M452" s="142" t="s">
        <v>469</v>
      </c>
      <c r="N452"/>
      <c r="O452"/>
      <c r="P452"/>
    </row>
    <row r="453" spans="2:16" ht="11.85" customHeight="1" outlineLevel="4" x14ac:dyDescent="0.2">
      <c r="B453" s="56" t="str">
        <f t="shared" si="124"/>
        <v xml:space="preserve">                ПДУ для Daewoo R-40A01  ic (серия HDW010)</v>
      </c>
      <c r="C453" s="29" t="s">
        <v>472</v>
      </c>
      <c r="D453" s="78" t="s">
        <v>4619</v>
      </c>
      <c r="E453" s="77" t="s">
        <v>4620</v>
      </c>
      <c r="F453" s="31" t="s">
        <v>26</v>
      </c>
      <c r="H453" s="88">
        <f t="shared" si="110"/>
        <v>4.992</v>
      </c>
      <c r="I453" s="99">
        <v>4.16</v>
      </c>
      <c r="J453" s="145">
        <v>6972401111156</v>
      </c>
      <c r="K453" s="146"/>
      <c r="M453" s="142" t="s">
        <v>471</v>
      </c>
      <c r="N453"/>
      <c r="O453"/>
      <c r="P453"/>
    </row>
    <row r="454" spans="2:16" ht="22.35" customHeight="1" outlineLevel="4" x14ac:dyDescent="0.2">
      <c r="B454" s="90" t="str">
        <f t="shared" si="124"/>
        <v xml:space="preserve">                ПДУ для Daewoo R-59B01/R-59B02 ic (серия HDW064)</v>
      </c>
      <c r="C454" s="94" t="s">
        <v>474</v>
      </c>
      <c r="D454" s="93">
        <v>12.46</v>
      </c>
      <c r="E454" s="93">
        <f t="shared" ref="E454:E459" si="126">D454*1.2</f>
        <v>14.952</v>
      </c>
      <c r="F454" s="92" t="s">
        <v>26</v>
      </c>
      <c r="H454" s="88">
        <f t="shared" si="110"/>
        <v>12.456000000000001</v>
      </c>
      <c r="I454" s="99">
        <v>10.38</v>
      </c>
      <c r="J454" s="142"/>
      <c r="K454" s="145">
        <v>1</v>
      </c>
      <c r="M454" s="142" t="s">
        <v>473</v>
      </c>
      <c r="N454"/>
      <c r="O454"/>
      <c r="P454"/>
    </row>
    <row r="455" spans="2:16" ht="11.85" customHeight="1" outlineLevel="4" x14ac:dyDescent="0.2">
      <c r="B455" s="90" t="str">
        <f t="shared" si="124"/>
        <v xml:space="preserve">                ПДУ для Daewoo R49C10 ic (серия HDW058)</v>
      </c>
      <c r="C455" s="94" t="s">
        <v>476</v>
      </c>
      <c r="D455" s="93">
        <v>5.76</v>
      </c>
      <c r="E455" s="93">
        <f t="shared" si="126"/>
        <v>6.9119999999999999</v>
      </c>
      <c r="F455" s="92" t="s">
        <v>26</v>
      </c>
      <c r="H455" s="88">
        <f t="shared" si="110"/>
        <v>5.76</v>
      </c>
      <c r="I455" s="99">
        <v>4.8</v>
      </c>
      <c r="J455" s="142"/>
      <c r="K455" s="145">
        <v>3</v>
      </c>
      <c r="M455" s="142" t="s">
        <v>475</v>
      </c>
      <c r="N455"/>
      <c r="O455"/>
      <c r="P455"/>
    </row>
    <row r="456" spans="2:16" ht="22.35" customHeight="1" outlineLevel="4" x14ac:dyDescent="0.2">
      <c r="B456" s="90" t="str">
        <f t="shared" si="124"/>
        <v xml:space="preserve">                ПДУ для Daewoo RC-403BI ic LCD TV (серия HOB1970)</v>
      </c>
      <c r="C456" s="94" t="s">
        <v>478</v>
      </c>
      <c r="D456" s="93">
        <v>9.1300000000000008</v>
      </c>
      <c r="E456" s="93">
        <f t="shared" si="126"/>
        <v>10.956000000000001</v>
      </c>
      <c r="F456" s="92" t="s">
        <v>26</v>
      </c>
      <c r="H456" s="88">
        <f t="shared" si="110"/>
        <v>9.1319999999999997</v>
      </c>
      <c r="I456" s="99">
        <v>7.61</v>
      </c>
      <c r="J456" s="145">
        <v>6937391560421</v>
      </c>
      <c r="K456" s="145">
        <v>7</v>
      </c>
      <c r="M456" s="142" t="s">
        <v>477</v>
      </c>
      <c r="N456"/>
      <c r="O456"/>
      <c r="P456"/>
    </row>
    <row r="457" spans="2:16" ht="22.35" customHeight="1" outlineLevel="4" x14ac:dyDescent="0.2">
      <c r="B457" s="90" t="str">
        <f t="shared" si="124"/>
        <v xml:space="preserve">                ПДУ для Daewoo RC-530BS ic LCD TV (серия HOB1971)</v>
      </c>
      <c r="C457" s="94" t="s">
        <v>480</v>
      </c>
      <c r="D457" s="93">
        <v>8.7799999999999994</v>
      </c>
      <c r="E457" s="93">
        <f t="shared" si="126"/>
        <v>10.536</v>
      </c>
      <c r="F457" s="92" t="s">
        <v>26</v>
      </c>
      <c r="H457" s="88">
        <f t="shared" si="110"/>
        <v>8.7840000000000007</v>
      </c>
      <c r="I457" s="99">
        <v>7.32</v>
      </c>
      <c r="J457" s="145">
        <v>6937391560414</v>
      </c>
      <c r="K457" s="145">
        <v>3</v>
      </c>
      <c r="M457" s="142" t="s">
        <v>479</v>
      </c>
      <c r="N457"/>
      <c r="O457"/>
      <c r="P457"/>
    </row>
    <row r="458" spans="2:16" ht="22.35" customHeight="1" outlineLevel="4" x14ac:dyDescent="0.2">
      <c r="B458" s="90" t="str">
        <f t="shared" si="124"/>
        <v xml:space="preserve">                ПДУ для Daewoo RC-670PT (RC-670PN) ic LCD TV (серия HDW16123)</v>
      </c>
      <c r="C458" s="91">
        <v>16123</v>
      </c>
      <c r="D458" s="93">
        <v>8.8800000000000008</v>
      </c>
      <c r="E458" s="93">
        <f t="shared" si="126"/>
        <v>10.656000000000001</v>
      </c>
      <c r="F458" s="92" t="s">
        <v>26</v>
      </c>
      <c r="H458" s="88">
        <f t="shared" si="110"/>
        <v>8.8800000000000008</v>
      </c>
      <c r="I458" s="99">
        <v>7.4</v>
      </c>
      <c r="J458" s="145">
        <v>2000240431266</v>
      </c>
      <c r="K458" s="145">
        <v>3</v>
      </c>
      <c r="M458" s="142" t="s">
        <v>481</v>
      </c>
      <c r="N458"/>
      <c r="O458"/>
      <c r="P458"/>
    </row>
    <row r="459" spans="2:16" ht="22.35" customHeight="1" outlineLevel="4" x14ac:dyDescent="0.2">
      <c r="B459" s="90" t="str">
        <f t="shared" si="124"/>
        <v xml:space="preserve">                ПДУ для Daewoo RC-803BA ic LCD SMAT TV (серия HOB2031)</v>
      </c>
      <c r="C459" s="94" t="s">
        <v>483</v>
      </c>
      <c r="D459" s="93">
        <v>7.42</v>
      </c>
      <c r="E459" s="93">
        <f t="shared" si="126"/>
        <v>8.9039999999999999</v>
      </c>
      <c r="F459" s="92" t="s">
        <v>26</v>
      </c>
      <c r="H459" s="88">
        <f t="shared" si="110"/>
        <v>7.4159999999999995</v>
      </c>
      <c r="I459" s="99">
        <v>6.18</v>
      </c>
      <c r="J459" s="145">
        <v>6937397590132</v>
      </c>
      <c r="K459" s="145">
        <v>1</v>
      </c>
      <c r="M459" s="142" t="s">
        <v>482</v>
      </c>
      <c r="N459"/>
      <c r="O459"/>
      <c r="P459"/>
    </row>
    <row r="460" spans="2:16" ht="22.35" customHeight="1" outlineLevel="4" x14ac:dyDescent="0.2">
      <c r="B460" s="56" t="str">
        <f t="shared" si="124"/>
        <v xml:space="preserve">                ПДУ для Daewoo RC-863PK ic   LCD SMART TV (серия HOB2024)</v>
      </c>
      <c r="C460" s="29" t="s">
        <v>485</v>
      </c>
      <c r="D460" s="78" t="s">
        <v>4619</v>
      </c>
      <c r="E460" s="77" t="s">
        <v>4620</v>
      </c>
      <c r="F460" s="31" t="s">
        <v>26</v>
      </c>
      <c r="H460" s="88">
        <f t="shared" si="110"/>
        <v>6.2159999999999993</v>
      </c>
      <c r="I460" s="99">
        <v>5.18</v>
      </c>
      <c r="J460" s="145">
        <v>6937449530178</v>
      </c>
      <c r="K460" s="146"/>
      <c r="M460" s="142" t="s">
        <v>484</v>
      </c>
      <c r="N460"/>
      <c r="O460"/>
      <c r="P460"/>
    </row>
    <row r="461" spans="2:16" ht="12.6" customHeight="1" outlineLevel="2" x14ac:dyDescent="0.2">
      <c r="B461" s="27" t="s">
        <v>486</v>
      </c>
      <c r="C461" s="28"/>
      <c r="D461" s="28"/>
      <c r="E461" s="28"/>
      <c r="F461" s="28"/>
      <c r="G461" s="28"/>
      <c r="H461" s="28"/>
      <c r="I461" s="130"/>
      <c r="J461" s="144"/>
      <c r="K461" s="144"/>
      <c r="L461" s="144"/>
      <c r="M461" s="144"/>
      <c r="N461"/>
      <c r="O461"/>
      <c r="P461"/>
    </row>
    <row r="462" spans="2:16" ht="22.35" customHeight="1" outlineLevel="3" x14ac:dyDescent="0.2">
      <c r="B462" s="90" t="str">
        <f t="shared" ref="B462:B469" si="127">HYPERLINK(CONCATENATE("http://belpult.by/site_search?search_term=",C462),M462)</f>
        <v xml:space="preserve">            Huayu for DEXP/DNS/DOFLER ClickPdu RM-L1325 универсальный пульт для тв (серия HOD1047)</v>
      </c>
      <c r="C462" s="94" t="s">
        <v>2272</v>
      </c>
      <c r="D462" s="93">
        <v>11.95</v>
      </c>
      <c r="E462" s="93">
        <f t="shared" ref="E462:E466" si="128">D462*1.2</f>
        <v>14.339999999999998</v>
      </c>
      <c r="F462" s="92" t="s">
        <v>26</v>
      </c>
      <c r="H462" s="88">
        <f t="shared" ref="H462:H525" si="129">I462*1.2</f>
        <v>11.952</v>
      </c>
      <c r="I462" s="99">
        <v>9.9600000000000009</v>
      </c>
      <c r="J462" s="145">
        <v>6972401117677</v>
      </c>
      <c r="K462" s="145">
        <v>10</v>
      </c>
      <c r="M462" s="142" t="s">
        <v>2271</v>
      </c>
      <c r="N462"/>
      <c r="O462"/>
      <c r="P462"/>
    </row>
    <row r="463" spans="2:16" ht="22.35" customHeight="1" outlineLevel="3" x14ac:dyDescent="0.2">
      <c r="B463" s="90" t="str">
        <f t="shared" si="127"/>
        <v xml:space="preserve">            ПДУ для DEXP 16A3000, 19A3000 ic LCD TV c  функцией REC (серия HOB1179)</v>
      </c>
      <c r="C463" s="94" t="s">
        <v>488</v>
      </c>
      <c r="D463" s="93">
        <v>8.6199999999999992</v>
      </c>
      <c r="E463" s="93">
        <f t="shared" si="128"/>
        <v>10.343999999999999</v>
      </c>
      <c r="F463" s="92" t="s">
        <v>26</v>
      </c>
      <c r="H463" s="88">
        <f t="shared" si="129"/>
        <v>8.6159999999999997</v>
      </c>
      <c r="I463" s="99">
        <v>7.18</v>
      </c>
      <c r="J463" s="145">
        <v>2000230095317</v>
      </c>
      <c r="K463" s="145">
        <v>11</v>
      </c>
      <c r="M463" s="142" t="s">
        <v>487</v>
      </c>
      <c r="N463"/>
      <c r="O463"/>
      <c r="P463"/>
    </row>
    <row r="464" spans="2:16" ht="11.85" customHeight="1" outlineLevel="3" x14ac:dyDescent="0.2">
      <c r="B464" s="90" t="str">
        <f t="shared" si="127"/>
        <v xml:space="preserve">            ПДУ для DEXP EN2S27D ic (серия HOB1363)</v>
      </c>
      <c r="C464" s="94" t="s">
        <v>490</v>
      </c>
      <c r="D464" s="93">
        <v>9.43</v>
      </c>
      <c r="E464" s="93">
        <f t="shared" si="128"/>
        <v>11.315999999999999</v>
      </c>
      <c r="F464" s="92" t="s">
        <v>26</v>
      </c>
      <c r="H464" s="88">
        <f t="shared" si="129"/>
        <v>9.4320000000000004</v>
      </c>
      <c r="I464" s="99">
        <v>7.86</v>
      </c>
      <c r="J464" s="145">
        <v>2000230097199</v>
      </c>
      <c r="K464" s="145">
        <v>6</v>
      </c>
      <c r="M464" s="142" t="s">
        <v>489</v>
      </c>
      <c r="N464"/>
      <c r="O464"/>
      <c r="P464"/>
    </row>
    <row r="465" spans="2:16" ht="22.35" customHeight="1" outlineLevel="3" x14ac:dyDescent="0.2">
      <c r="B465" s="90" t="str">
        <f t="shared" si="127"/>
        <v xml:space="preserve">            ПДУ для DEXP ER-22601A (F40B7000H) ic (серия HOB1331)</v>
      </c>
      <c r="C465" s="94" t="s">
        <v>492</v>
      </c>
      <c r="D465" s="93">
        <v>8.42</v>
      </c>
      <c r="E465" s="93">
        <f t="shared" si="128"/>
        <v>10.103999999999999</v>
      </c>
      <c r="F465" s="92" t="s">
        <v>26</v>
      </c>
      <c r="H465" s="88">
        <f t="shared" si="129"/>
        <v>8.4239999999999995</v>
      </c>
      <c r="I465" s="99">
        <v>7.02</v>
      </c>
      <c r="J465" s="145">
        <v>2000230096413</v>
      </c>
      <c r="K465" s="145">
        <v>4</v>
      </c>
      <c r="M465" s="142" t="s">
        <v>491</v>
      </c>
      <c r="N465"/>
      <c r="O465"/>
      <c r="P465"/>
    </row>
    <row r="466" spans="2:16" ht="22.35" customHeight="1" outlineLevel="3" x14ac:dyDescent="0.2">
      <c r="B466" s="90" t="str">
        <f t="shared" si="127"/>
        <v xml:space="preserve">            ПДУ для DEXP XHY918, 32A3000 ic 32A3100  ic (серия HOB1180)</v>
      </c>
      <c r="C466" s="94" t="s">
        <v>494</v>
      </c>
      <c r="D466" s="93">
        <v>7.13</v>
      </c>
      <c r="E466" s="93">
        <f t="shared" si="128"/>
        <v>8.5559999999999992</v>
      </c>
      <c r="F466" s="92" t="s">
        <v>26</v>
      </c>
      <c r="H466" s="88">
        <f t="shared" si="129"/>
        <v>7.1280000000000001</v>
      </c>
      <c r="I466" s="99">
        <v>5.94</v>
      </c>
      <c r="J466" s="145">
        <v>2000230094624</v>
      </c>
      <c r="K466" s="145">
        <v>3</v>
      </c>
      <c r="M466" s="142" t="s">
        <v>493</v>
      </c>
      <c r="N466"/>
      <c r="O466"/>
      <c r="P466"/>
    </row>
    <row r="467" spans="2:16" ht="22.35" customHeight="1" outlineLevel="3" x14ac:dyDescent="0.2">
      <c r="B467" s="56" t="str">
        <f t="shared" si="127"/>
        <v xml:space="preserve">            ПДУ для DNS C39DC2000, C28DC2000  ic (серия HOB1181)</v>
      </c>
      <c r="C467" s="29" t="s">
        <v>496</v>
      </c>
      <c r="D467" s="78" t="s">
        <v>4619</v>
      </c>
      <c r="E467" s="77" t="s">
        <v>4620</v>
      </c>
      <c r="F467" s="31" t="s">
        <v>26</v>
      </c>
      <c r="H467" s="88">
        <f t="shared" si="129"/>
        <v>8.8800000000000008</v>
      </c>
      <c r="I467" s="99">
        <v>7.4</v>
      </c>
      <c r="J467" s="145">
        <v>6972401113433</v>
      </c>
      <c r="K467" s="146"/>
      <c r="M467" s="142" t="s">
        <v>495</v>
      </c>
      <c r="N467"/>
      <c r="O467"/>
      <c r="P467"/>
    </row>
    <row r="468" spans="2:16" ht="11.85" customHeight="1" outlineLevel="3" x14ac:dyDescent="0.2">
      <c r="B468" s="90" t="str">
        <f t="shared" si="127"/>
        <v xml:space="preserve">            ПДУ для DNS M39DM8 ic rec (серия HOB1133)</v>
      </c>
      <c r="C468" s="94" t="s">
        <v>498</v>
      </c>
      <c r="D468" s="93">
        <v>9.4</v>
      </c>
      <c r="E468" s="93">
        <f t="shared" ref="E468:E469" si="130">D468*1.2</f>
        <v>11.28</v>
      </c>
      <c r="F468" s="92" t="s">
        <v>26</v>
      </c>
      <c r="H468" s="88">
        <f t="shared" si="129"/>
        <v>8.8079999999999998</v>
      </c>
      <c r="I468" s="99">
        <v>7.34</v>
      </c>
      <c r="J468" s="145">
        <v>2000230096420</v>
      </c>
      <c r="K468" s="145">
        <v>1</v>
      </c>
      <c r="M468" s="142" t="s">
        <v>497</v>
      </c>
      <c r="N468"/>
      <c r="O468"/>
      <c r="P468"/>
    </row>
    <row r="469" spans="2:16" ht="11.85" customHeight="1" outlineLevel="3" x14ac:dyDescent="0.2">
      <c r="B469" s="90" t="str">
        <f t="shared" si="127"/>
        <v xml:space="preserve">            ПДУ для DNS S19ASL1 ic (серия HOB1182)</v>
      </c>
      <c r="C469" s="94" t="s">
        <v>500</v>
      </c>
      <c r="D469" s="93">
        <v>8.42</v>
      </c>
      <c r="E469" s="93">
        <f t="shared" si="130"/>
        <v>10.103999999999999</v>
      </c>
      <c r="F469" s="92" t="s">
        <v>26</v>
      </c>
      <c r="H469" s="88">
        <f t="shared" si="129"/>
        <v>8.4239999999999995</v>
      </c>
      <c r="I469" s="99">
        <v>7.02</v>
      </c>
      <c r="J469" s="145">
        <v>2000230094648</v>
      </c>
      <c r="K469" s="145">
        <v>5</v>
      </c>
      <c r="M469" s="142" t="s">
        <v>499</v>
      </c>
      <c r="N469"/>
      <c r="O469"/>
      <c r="P469"/>
    </row>
    <row r="470" spans="2:16" ht="12.6" customHeight="1" outlineLevel="2" x14ac:dyDescent="0.2">
      <c r="B470" s="27" t="s">
        <v>501</v>
      </c>
      <c r="C470" s="28"/>
      <c r="D470" s="28"/>
      <c r="E470" s="28"/>
      <c r="F470" s="28"/>
      <c r="G470" s="28"/>
      <c r="H470" s="28"/>
      <c r="I470" s="130"/>
      <c r="J470" s="144"/>
      <c r="K470" s="144"/>
      <c r="L470" s="144"/>
      <c r="M470" s="144"/>
      <c r="N470"/>
      <c r="O470"/>
      <c r="P470"/>
    </row>
    <row r="471" spans="2:16" ht="12.6" customHeight="1" outlineLevel="3" x14ac:dyDescent="0.2">
      <c r="B471" s="32" t="s">
        <v>502</v>
      </c>
      <c r="C471" s="33"/>
      <c r="D471" s="33"/>
      <c r="E471" s="33"/>
      <c r="F471" s="33"/>
      <c r="G471" s="33"/>
      <c r="H471" s="33"/>
      <c r="I471" s="131"/>
      <c r="J471" s="144"/>
      <c r="K471" s="144"/>
      <c r="L471" s="144"/>
      <c r="M471" s="144"/>
      <c r="N471"/>
      <c r="O471"/>
      <c r="P471"/>
    </row>
    <row r="472" spans="2:16" ht="22.35" customHeight="1" outlineLevel="4" x14ac:dyDescent="0.2">
      <c r="B472" s="56" t="str">
        <f t="shared" ref="B472" si="131">HYPERLINK(CONCATENATE("http://belpult.by/site_search?search_term=",C472),M472)</f>
        <v xml:space="preserve">                Huayu for Elenberg  RM-D739 универсальный пульт (серия HRM489)</v>
      </c>
      <c r="C472" s="29" t="s">
        <v>504</v>
      </c>
      <c r="D472" s="78" t="s">
        <v>4619</v>
      </c>
      <c r="E472" s="77" t="s">
        <v>4620</v>
      </c>
      <c r="F472" s="31" t="s">
        <v>26</v>
      </c>
      <c r="H472" s="88">
        <f t="shared" si="129"/>
        <v>5.6520000000000001</v>
      </c>
      <c r="I472" s="99">
        <v>4.71</v>
      </c>
      <c r="J472" s="145">
        <v>6934086689566</v>
      </c>
      <c r="K472" s="146"/>
      <c r="M472" s="142" t="s">
        <v>503</v>
      </c>
      <c r="N472"/>
      <c r="O472"/>
      <c r="P472"/>
    </row>
    <row r="473" spans="2:16" ht="12.6" customHeight="1" outlineLevel="3" x14ac:dyDescent="0.2">
      <c r="B473" s="32" t="s">
        <v>505</v>
      </c>
      <c r="C473" s="33"/>
      <c r="D473" s="33"/>
      <c r="E473" s="33"/>
      <c r="F473" s="33"/>
      <c r="G473" s="33"/>
      <c r="H473" s="33"/>
      <c r="I473" s="131"/>
      <c r="J473" s="144"/>
      <c r="K473" s="144"/>
      <c r="L473" s="144"/>
      <c r="M473" s="144"/>
      <c r="N473"/>
      <c r="O473"/>
      <c r="P473"/>
    </row>
    <row r="474" spans="2:16" ht="32.85" customHeight="1" outlineLevel="4" x14ac:dyDescent="0.2">
      <c r="B474" s="90" t="str">
        <f t="shared" ref="B474:B483" si="132">HYPERLINK(CONCATENATE("http://belpult.by/site_search?search_term=",C474),M474)</f>
        <v xml:space="preserve">                ПДУ для Elenberg 2407/2406/7068/6050/united 6084DVX-6076 AKAI DV-P4797/4920/4795/ ic  (серия HVD160)</v>
      </c>
      <c r="C474" s="94" t="s">
        <v>507</v>
      </c>
      <c r="D474" s="93">
        <v>2.23</v>
      </c>
      <c r="E474" s="93">
        <f t="shared" ref="E474" si="133">D474*1.2</f>
        <v>2.6759999999999997</v>
      </c>
      <c r="F474" s="92" t="s">
        <v>26</v>
      </c>
      <c r="H474" s="88">
        <f t="shared" si="129"/>
        <v>2.2320000000000002</v>
      </c>
      <c r="I474" s="99">
        <v>1.86</v>
      </c>
      <c r="J474" s="142"/>
      <c r="K474" s="145">
        <v>7</v>
      </c>
      <c r="M474" s="142" t="s">
        <v>506</v>
      </c>
      <c r="N474"/>
      <c r="O474"/>
      <c r="P474"/>
    </row>
    <row r="475" spans="2:16" ht="22.35" customHeight="1" outlineLevel="4" x14ac:dyDescent="0.2">
      <c r="B475" s="56" t="str">
        <f t="shared" si="132"/>
        <v xml:space="preserve">                ПДУ для Elenberg 35009268 (35009168/KK-Y294F) /Cameron 1403 ic (серия HOT852)</v>
      </c>
      <c r="C475" s="29" t="s">
        <v>509</v>
      </c>
      <c r="D475" s="78" t="s">
        <v>4619</v>
      </c>
      <c r="E475" s="77" t="s">
        <v>4620</v>
      </c>
      <c r="F475" s="31" t="s">
        <v>26</v>
      </c>
      <c r="H475" s="88">
        <f t="shared" si="129"/>
        <v>6.3</v>
      </c>
      <c r="I475" s="99">
        <v>5.25</v>
      </c>
      <c r="J475" s="145">
        <v>2000000001470</v>
      </c>
      <c r="K475" s="146"/>
      <c r="M475" s="142" t="s">
        <v>508</v>
      </c>
      <c r="N475"/>
      <c r="O475"/>
      <c r="P475"/>
    </row>
    <row r="476" spans="2:16" ht="22.35" customHeight="1" outlineLevel="4" x14ac:dyDescent="0.2">
      <c r="B476" s="90" t="str">
        <f t="shared" si="132"/>
        <v xml:space="preserve">                ПДУ для Elenberg DVD R601E2 DVDP-2410 ic (серия HVD137)</v>
      </c>
      <c r="C476" s="94" t="s">
        <v>511</v>
      </c>
      <c r="D476" s="93">
        <v>5.65</v>
      </c>
      <c r="E476" s="93">
        <f t="shared" ref="E476:E477" si="134">D476*1.2</f>
        <v>6.78</v>
      </c>
      <c r="F476" s="92" t="s">
        <v>26</v>
      </c>
      <c r="H476" s="88">
        <f t="shared" si="129"/>
        <v>5.6520000000000001</v>
      </c>
      <c r="I476" s="99">
        <v>4.71</v>
      </c>
      <c r="J476" s="142"/>
      <c r="K476" s="145">
        <v>5</v>
      </c>
      <c r="M476" s="142" t="s">
        <v>510</v>
      </c>
      <c r="N476"/>
      <c r="O476"/>
      <c r="P476"/>
    </row>
    <row r="477" spans="2:16" ht="22.35" customHeight="1" outlineLevel="4" x14ac:dyDescent="0.2">
      <c r="B477" s="90" t="str">
        <f t="shared" si="132"/>
        <v xml:space="preserve">                ПДУ для Elenberg DVDP-2401( Cortland DVDP-2058) ic (серия HVD3844)</v>
      </c>
      <c r="C477" s="94" t="s">
        <v>513</v>
      </c>
      <c r="D477" s="93">
        <v>5.65</v>
      </c>
      <c r="E477" s="93">
        <f t="shared" si="134"/>
        <v>6.78</v>
      </c>
      <c r="F477" s="92" t="s">
        <v>26</v>
      </c>
      <c r="H477" s="88">
        <f t="shared" si="129"/>
        <v>5.6520000000000001</v>
      </c>
      <c r="I477" s="99">
        <v>4.71</v>
      </c>
      <c r="J477" s="142"/>
      <c r="K477" s="145">
        <v>9</v>
      </c>
      <c r="M477" s="142" t="s">
        <v>512</v>
      </c>
      <c r="N477"/>
      <c r="O477"/>
      <c r="P477"/>
    </row>
    <row r="478" spans="2:16" ht="22.35" customHeight="1" outlineLevel="4" x14ac:dyDescent="0.2">
      <c r="B478" s="56" t="str">
        <f t="shared" si="132"/>
        <v xml:space="preserve">                ПДУ для Elenberg HOF-54B1.3 ic LVD-2002 1902  LVD-1502  (серия HOB011)</v>
      </c>
      <c r="C478" s="29" t="s">
        <v>2220</v>
      </c>
      <c r="D478" s="78" t="s">
        <v>4619</v>
      </c>
      <c r="E478" s="77" t="s">
        <v>4620</v>
      </c>
      <c r="F478" s="31" t="s">
        <v>26</v>
      </c>
      <c r="H478" s="88">
        <f t="shared" si="129"/>
        <v>7.5839999999999996</v>
      </c>
      <c r="I478" s="99">
        <v>6.32</v>
      </c>
      <c r="J478" s="145">
        <v>2000000001456</v>
      </c>
      <c r="K478" s="146"/>
      <c r="M478" s="142" t="s">
        <v>2219</v>
      </c>
      <c r="N478"/>
      <c r="O478"/>
      <c r="P478"/>
    </row>
    <row r="479" spans="2:16" ht="11.85" customHeight="1" outlineLevel="4" x14ac:dyDescent="0.2">
      <c r="B479" s="90" t="str">
        <f t="shared" si="132"/>
        <v xml:space="preserve">                ПДУ для Elenberg HOF-54B1.4  ic (серия HOB013)</v>
      </c>
      <c r="C479" s="94" t="s">
        <v>2222</v>
      </c>
      <c r="D479" s="93">
        <v>10.56</v>
      </c>
      <c r="E479" s="93">
        <f t="shared" ref="E479:E483" si="135">D479*1.2</f>
        <v>12.672000000000001</v>
      </c>
      <c r="F479" s="92" t="s">
        <v>26</v>
      </c>
      <c r="H479" s="88">
        <f t="shared" si="129"/>
        <v>10.56</v>
      </c>
      <c r="I479" s="99">
        <v>8.8000000000000007</v>
      </c>
      <c r="J479" s="145">
        <v>2000240441074</v>
      </c>
      <c r="K479" s="145">
        <v>1</v>
      </c>
      <c r="M479" s="142" t="s">
        <v>2221</v>
      </c>
      <c r="N479"/>
      <c r="O479"/>
      <c r="P479"/>
    </row>
    <row r="480" spans="2:16" ht="22.35" customHeight="1" outlineLevel="4" x14ac:dyDescent="0.2">
      <c r="B480" s="90" t="str">
        <f t="shared" si="132"/>
        <v xml:space="preserve">                ПДУ для Elenberg KK-Y261A/Funai FA1413H/Polar 54CTV3160 LCD/Avest ic (серия HOT2900)</v>
      </c>
      <c r="C480" s="94" t="s">
        <v>515</v>
      </c>
      <c r="D480" s="93">
        <v>4.25</v>
      </c>
      <c r="E480" s="93">
        <f t="shared" si="135"/>
        <v>5.0999999999999996</v>
      </c>
      <c r="F480" s="92" t="s">
        <v>26</v>
      </c>
      <c r="H480" s="88">
        <f t="shared" si="129"/>
        <v>4.2480000000000002</v>
      </c>
      <c r="I480" s="99">
        <v>3.54</v>
      </c>
      <c r="J480" s="145">
        <v>2000000001463</v>
      </c>
      <c r="K480" s="145">
        <v>3</v>
      </c>
      <c r="M480" s="142" t="s">
        <v>514</v>
      </c>
      <c r="N480"/>
      <c r="O480"/>
      <c r="P480"/>
    </row>
    <row r="481" spans="2:16" ht="32.85" customHeight="1" outlineLevel="4" x14ac:dyDescent="0.2">
      <c r="B481" s="90" t="str">
        <f t="shared" si="132"/>
        <v xml:space="preserve">                ПДУ для Elenberg LTV-2231/SUPRA STV-LC1995WL/LCD TV (shivaki LCD-3262)  ic (серия HOB354)</v>
      </c>
      <c r="C481" s="94" t="s">
        <v>517</v>
      </c>
      <c r="D481" s="93">
        <v>12.48</v>
      </c>
      <c r="E481" s="93">
        <f t="shared" si="135"/>
        <v>14.975999999999999</v>
      </c>
      <c r="F481" s="92" t="s">
        <v>26</v>
      </c>
      <c r="H481" s="88">
        <f t="shared" si="129"/>
        <v>12.48</v>
      </c>
      <c r="I481" s="99">
        <v>10.4</v>
      </c>
      <c r="J481" s="142"/>
      <c r="K481" s="145">
        <v>3</v>
      </c>
      <c r="M481" s="142" t="s">
        <v>516</v>
      </c>
      <c r="N481"/>
      <c r="O481"/>
      <c r="P481"/>
    </row>
    <row r="482" spans="2:16" ht="11.85" customHeight="1" outlineLevel="4" x14ac:dyDescent="0.2">
      <c r="B482" s="90" t="str">
        <f t="shared" si="132"/>
        <v xml:space="preserve">                ПДУ для Elenberg R707E  HT-120 ic (серия HVD200)</v>
      </c>
      <c r="C482" s="94" t="s">
        <v>519</v>
      </c>
      <c r="D482" s="93">
        <v>2.14</v>
      </c>
      <c r="E482" s="93">
        <f t="shared" si="135"/>
        <v>2.5680000000000001</v>
      </c>
      <c r="F482" s="92" t="s">
        <v>26</v>
      </c>
      <c r="H482" s="88">
        <f t="shared" si="129"/>
        <v>2.1360000000000001</v>
      </c>
      <c r="I482" s="99">
        <v>1.78</v>
      </c>
      <c r="J482" s="145">
        <v>2000000001609</v>
      </c>
      <c r="K482" s="145">
        <v>1</v>
      </c>
      <c r="M482" s="142" t="s">
        <v>518</v>
      </c>
      <c r="N482"/>
      <c r="O482"/>
      <c r="P482"/>
    </row>
    <row r="483" spans="2:16" ht="22.35" customHeight="1" outlineLevel="4" x14ac:dyDescent="0.2">
      <c r="B483" s="90" t="str">
        <f t="shared" si="132"/>
        <v xml:space="preserve">                ПДУ для Elenberg RC-D010E /Akai DV-P4760KDSM ic  (серия HVD124)</v>
      </c>
      <c r="C483" s="94" t="s">
        <v>521</v>
      </c>
      <c r="D483" s="93">
        <v>5.65</v>
      </c>
      <c r="E483" s="93">
        <f t="shared" si="135"/>
        <v>6.78</v>
      </c>
      <c r="F483" s="92" t="s">
        <v>26</v>
      </c>
      <c r="H483" s="88">
        <f t="shared" si="129"/>
        <v>5.6520000000000001</v>
      </c>
      <c r="I483" s="99">
        <v>4.71</v>
      </c>
      <c r="J483" s="145">
        <v>6934086601001</v>
      </c>
      <c r="K483" s="145">
        <v>1</v>
      </c>
      <c r="M483" s="142" t="s">
        <v>520</v>
      </c>
      <c r="N483"/>
      <c r="O483"/>
      <c r="P483"/>
    </row>
    <row r="484" spans="2:16" ht="12.6" customHeight="1" outlineLevel="2" x14ac:dyDescent="0.2">
      <c r="B484" s="27" t="s">
        <v>522</v>
      </c>
      <c r="C484" s="28"/>
      <c r="D484" s="28"/>
      <c r="E484" s="28"/>
      <c r="F484" s="28"/>
      <c r="G484" s="28"/>
      <c r="H484" s="28"/>
      <c r="I484" s="130"/>
      <c r="J484" s="144"/>
      <c r="K484" s="144"/>
      <c r="L484" s="144"/>
      <c r="M484" s="144"/>
      <c r="N484"/>
      <c r="O484"/>
      <c r="P484"/>
    </row>
    <row r="485" spans="2:16" ht="12.6" customHeight="1" outlineLevel="3" x14ac:dyDescent="0.2">
      <c r="B485" s="32" t="s">
        <v>523</v>
      </c>
      <c r="C485" s="33"/>
      <c r="D485" s="33"/>
      <c r="E485" s="33"/>
      <c r="F485" s="33"/>
      <c r="G485" s="33"/>
      <c r="H485" s="33"/>
      <c r="I485" s="131"/>
      <c r="J485" s="144"/>
      <c r="K485" s="144"/>
      <c r="L485" s="144"/>
      <c r="M485" s="144"/>
      <c r="N485"/>
      <c r="O485"/>
      <c r="P485"/>
    </row>
    <row r="486" spans="2:16" ht="11.85" customHeight="1" outlineLevel="4" x14ac:dyDescent="0.2">
      <c r="B486" s="90" t="str">
        <f t="shared" ref="B486:B492" si="136">HYPERLINK(CONCATENATE("http://belpult.by/site_search?search_term=",C486),M486)</f>
        <v xml:space="preserve">                ПДУ для Erison RC-5W63 ic (серия HOT382)</v>
      </c>
      <c r="C486" s="94" t="s">
        <v>525</v>
      </c>
      <c r="D486" s="93">
        <v>4.99</v>
      </c>
      <c r="E486" s="93">
        <f t="shared" ref="E486:E487" si="137">D486*1.2</f>
        <v>5.9880000000000004</v>
      </c>
      <c r="F486" s="92" t="s">
        <v>26</v>
      </c>
      <c r="H486" s="88">
        <f t="shared" si="129"/>
        <v>4.992</v>
      </c>
      <c r="I486" s="99">
        <v>4.16</v>
      </c>
      <c r="J486" s="145">
        <v>2000000000060</v>
      </c>
      <c r="K486" s="145">
        <v>3</v>
      </c>
      <c r="M486" s="142" t="s">
        <v>524</v>
      </c>
      <c r="N486"/>
      <c r="O486"/>
      <c r="P486"/>
    </row>
    <row r="487" spans="2:16" ht="11.85" customHeight="1" outlineLevel="4" x14ac:dyDescent="0.2">
      <c r="B487" s="90" t="str">
        <f t="shared" si="136"/>
        <v xml:space="preserve">                ПДУ для Erisson 21SF30 ic (серия HOB336)</v>
      </c>
      <c r="C487" s="94" t="s">
        <v>527</v>
      </c>
      <c r="D487" s="93">
        <v>4.25</v>
      </c>
      <c r="E487" s="93">
        <f t="shared" si="137"/>
        <v>5.0999999999999996</v>
      </c>
      <c r="F487" s="92" t="s">
        <v>26</v>
      </c>
      <c r="H487" s="88">
        <f t="shared" si="129"/>
        <v>4.2480000000000002</v>
      </c>
      <c r="I487" s="99">
        <v>3.54</v>
      </c>
      <c r="J487" s="145">
        <v>2000230094587</v>
      </c>
      <c r="K487" s="145">
        <v>1</v>
      </c>
      <c r="M487" s="142" t="s">
        <v>526</v>
      </c>
      <c r="N487"/>
      <c r="O487"/>
      <c r="P487"/>
    </row>
    <row r="488" spans="2:16" ht="22.35" customHeight="1" outlineLevel="4" x14ac:dyDescent="0.2">
      <c r="B488" s="56" t="str">
        <f t="shared" si="136"/>
        <v xml:space="preserve">                ПДУ для Erisson 2619-DE40ERIS LCD TV  с функцией WINK, LES-48X87WF (серия HOB3105)</v>
      </c>
      <c r="C488" s="29" t="s">
        <v>3855</v>
      </c>
      <c r="D488" s="78" t="s">
        <v>4619</v>
      </c>
      <c r="E488" s="77" t="s">
        <v>4620</v>
      </c>
      <c r="F488" s="31" t="s">
        <v>26</v>
      </c>
      <c r="H488" s="88">
        <f t="shared" si="129"/>
        <v>7.3919999999999995</v>
      </c>
      <c r="I488" s="99">
        <v>6.16</v>
      </c>
      <c r="J488" s="142"/>
      <c r="K488" s="146"/>
      <c r="M488" s="142" t="s">
        <v>3854</v>
      </c>
      <c r="N488"/>
      <c r="O488"/>
      <c r="P488"/>
    </row>
    <row r="489" spans="2:16" ht="22.35" customHeight="1" outlineLevel="4" x14ac:dyDescent="0.2">
      <c r="B489" s="90" t="str">
        <f t="shared" si="136"/>
        <v xml:space="preserve">                ПДУ для Erisson 28/32/39/42LEN52 ic (серия HOB1106)</v>
      </c>
      <c r="C489" s="94" t="s">
        <v>529</v>
      </c>
      <c r="D489" s="93">
        <v>10.46</v>
      </c>
      <c r="E489" s="93">
        <f t="shared" ref="E489:E490" si="138">D489*1.2</f>
        <v>12.552000000000001</v>
      </c>
      <c r="F489" s="92" t="s">
        <v>26</v>
      </c>
      <c r="H489" s="88">
        <f t="shared" si="129"/>
        <v>10.464</v>
      </c>
      <c r="I489" s="99">
        <v>8.7200000000000006</v>
      </c>
      <c r="J489" s="145">
        <v>2000230094655</v>
      </c>
      <c r="K489" s="145">
        <v>4</v>
      </c>
      <c r="M489" s="142" t="s">
        <v>528</v>
      </c>
      <c r="N489"/>
      <c r="O489"/>
      <c r="P489"/>
    </row>
    <row r="490" spans="2:16" ht="22.35" customHeight="1" outlineLevel="4" x14ac:dyDescent="0.2">
      <c r="B490" s="90" t="str">
        <f t="shared" si="136"/>
        <v xml:space="preserve">                ПДУ для Erisson 49ULES85T2SM, 55ULES85T2SM/ HARPER 50F660TS/ Elenberg 32DH5330ic (серия HOB1629)</v>
      </c>
      <c r="C490" s="94" t="s">
        <v>2912</v>
      </c>
      <c r="D490" s="93">
        <v>8.77</v>
      </c>
      <c r="E490" s="93">
        <f t="shared" si="138"/>
        <v>10.523999999999999</v>
      </c>
      <c r="F490" s="92" t="s">
        <v>26</v>
      </c>
      <c r="H490" s="88">
        <f t="shared" si="129"/>
        <v>7.944</v>
      </c>
      <c r="I490" s="99">
        <v>6.62</v>
      </c>
      <c r="J490" s="142"/>
      <c r="K490" s="145">
        <v>3</v>
      </c>
      <c r="M490" s="142" t="s">
        <v>2941</v>
      </c>
      <c r="N490"/>
      <c r="O490"/>
      <c r="P490"/>
    </row>
    <row r="491" spans="2:16" ht="22.35" customHeight="1" outlineLevel="4" x14ac:dyDescent="0.2">
      <c r="B491" s="56" t="str">
        <f t="shared" si="136"/>
        <v xml:space="preserve">                ПДУ для Erisson BC-1202 (SV-21N03) ic (серия HOT537)</v>
      </c>
      <c r="C491" s="29" t="s">
        <v>531</v>
      </c>
      <c r="D491" s="78" t="s">
        <v>4619</v>
      </c>
      <c r="E491" s="77" t="s">
        <v>4620</v>
      </c>
      <c r="F491" s="31" t="s">
        <v>26</v>
      </c>
      <c r="H491" s="88">
        <f t="shared" si="129"/>
        <v>5.3519999999999994</v>
      </c>
      <c r="I491" s="99">
        <v>4.46</v>
      </c>
      <c r="J491" s="142"/>
      <c r="K491" s="146"/>
      <c r="M491" s="142" t="s">
        <v>530</v>
      </c>
      <c r="N491"/>
      <c r="O491"/>
      <c r="P491"/>
    </row>
    <row r="492" spans="2:16" ht="11.85" customHeight="1" outlineLevel="4" x14ac:dyDescent="0.2">
      <c r="B492" s="90" t="str">
        <f t="shared" si="136"/>
        <v xml:space="preserve">                ПДУ для Erisson E3743  ic (серия HOB012)</v>
      </c>
      <c r="C492" s="94" t="s">
        <v>532</v>
      </c>
      <c r="D492" s="93">
        <v>5.35</v>
      </c>
      <c r="E492" s="93">
        <f t="shared" ref="E492" si="139">D492*1.2</f>
        <v>6.419999999999999</v>
      </c>
      <c r="F492" s="92" t="s">
        <v>26</v>
      </c>
      <c r="H492" s="88">
        <f t="shared" si="129"/>
        <v>5.3519999999999994</v>
      </c>
      <c r="I492" s="99">
        <v>4.46</v>
      </c>
      <c r="J492" s="145">
        <v>6972401111729</v>
      </c>
      <c r="K492" s="145">
        <v>1</v>
      </c>
      <c r="M492" s="142" t="s">
        <v>2942</v>
      </c>
      <c r="N492"/>
      <c r="O492"/>
      <c r="P492"/>
    </row>
    <row r="493" spans="2:16" ht="12.6" customHeight="1" outlineLevel="2" x14ac:dyDescent="0.2">
      <c r="B493" s="27" t="s">
        <v>533</v>
      </c>
      <c r="C493" s="28"/>
      <c r="D493" s="28"/>
      <c r="E493" s="28"/>
      <c r="F493" s="28"/>
      <c r="G493" s="28"/>
      <c r="H493" s="28"/>
      <c r="I493" s="130"/>
      <c r="J493" s="144"/>
      <c r="K493" s="144"/>
      <c r="L493" s="144"/>
      <c r="M493" s="144"/>
      <c r="N493"/>
      <c r="O493"/>
      <c r="P493"/>
    </row>
    <row r="494" spans="2:16" ht="12.6" customHeight="1" outlineLevel="3" x14ac:dyDescent="0.2">
      <c r="B494" s="32" t="s">
        <v>534</v>
      </c>
      <c r="C494" s="33"/>
      <c r="D494" s="33"/>
      <c r="E494" s="33"/>
      <c r="F494" s="33"/>
      <c r="G494" s="33"/>
      <c r="H494" s="33"/>
      <c r="I494" s="131"/>
      <c r="J494" s="144"/>
      <c r="K494" s="144"/>
      <c r="L494" s="144"/>
      <c r="M494" s="144"/>
      <c r="N494"/>
      <c r="O494"/>
      <c r="P494"/>
    </row>
    <row r="495" spans="2:16" ht="22.35" customHeight="1" outlineLevel="4" x14ac:dyDescent="0.2">
      <c r="B495" s="90" t="str">
        <f t="shared" ref="B495" si="140">HYPERLINK(CONCATENATE("http://belpult.by/site_search?search_term=",C495),M495)</f>
        <v xml:space="preserve">                Huayu for Funai RM-014F универсальный пульт (серия HRM585)</v>
      </c>
      <c r="C495" s="94" t="s">
        <v>536</v>
      </c>
      <c r="D495" s="93">
        <v>7.2</v>
      </c>
      <c r="E495" s="93">
        <f t="shared" ref="E495" si="141">D495*1.2</f>
        <v>8.64</v>
      </c>
      <c r="F495" s="92" t="s">
        <v>26</v>
      </c>
      <c r="H495" s="88">
        <f t="shared" si="129"/>
        <v>7.1999999999999993</v>
      </c>
      <c r="I495" s="99">
        <v>6</v>
      </c>
      <c r="J495" s="145">
        <v>6972401110142</v>
      </c>
      <c r="K495" s="145">
        <v>6</v>
      </c>
      <c r="M495" s="142" t="s">
        <v>535</v>
      </c>
      <c r="N495"/>
      <c r="O495"/>
      <c r="P495"/>
    </row>
    <row r="496" spans="2:16" ht="12.6" customHeight="1" outlineLevel="3" x14ac:dyDescent="0.2">
      <c r="B496" s="32" t="s">
        <v>537</v>
      </c>
      <c r="C496" s="33"/>
      <c r="D496" s="33"/>
      <c r="E496" s="33"/>
      <c r="F496" s="33"/>
      <c r="G496" s="33"/>
      <c r="H496" s="33"/>
      <c r="I496" s="131"/>
      <c r="J496" s="144"/>
      <c r="K496" s="144"/>
      <c r="L496" s="144"/>
      <c r="M496" s="144"/>
      <c r="N496"/>
      <c r="O496"/>
      <c r="P496"/>
    </row>
    <row r="497" spans="2:16" ht="11.85" customHeight="1" outlineLevel="4" x14ac:dyDescent="0.2">
      <c r="B497" s="90" t="str">
        <f t="shared" ref="B497" si="142">HYPERLINK(CONCATENATE("http://belpult.by/site_search?search_term=",C497),M497)</f>
        <v xml:space="preserve">                ПДУ для Funai 2000 MK7,8 ic  (серия HOT058)</v>
      </c>
      <c r="C497" s="94" t="s">
        <v>539</v>
      </c>
      <c r="D497" s="93">
        <v>6.12</v>
      </c>
      <c r="E497" s="93">
        <f t="shared" ref="E497" si="143">D497*1.2</f>
        <v>7.3439999999999994</v>
      </c>
      <c r="F497" s="92" t="s">
        <v>26</v>
      </c>
      <c r="H497" s="88">
        <f t="shared" si="129"/>
        <v>6.1199999999999992</v>
      </c>
      <c r="I497" s="99">
        <v>5.0999999999999996</v>
      </c>
      <c r="J497" s="145">
        <v>6972401115666</v>
      </c>
      <c r="K497" s="145">
        <v>5</v>
      </c>
      <c r="M497" s="142" t="s">
        <v>538</v>
      </c>
      <c r="N497"/>
      <c r="O497"/>
      <c r="P497"/>
    </row>
    <row r="498" spans="2:16" ht="12.6" customHeight="1" outlineLevel="2" x14ac:dyDescent="0.2">
      <c r="B498" s="27" t="s">
        <v>540</v>
      </c>
      <c r="C498" s="28"/>
      <c r="D498" s="28"/>
      <c r="E498" s="28"/>
      <c r="F498" s="28"/>
      <c r="G498" s="28"/>
      <c r="H498" s="28"/>
      <c r="I498" s="130"/>
      <c r="J498" s="144"/>
      <c r="K498" s="144"/>
      <c r="L498" s="144"/>
      <c r="M498" s="144"/>
      <c r="N498"/>
      <c r="O498"/>
      <c r="P498"/>
    </row>
    <row r="499" spans="2:16" ht="22.35" customHeight="1" outlineLevel="3" x14ac:dyDescent="0.2">
      <c r="B499" s="90" t="str">
        <f t="shared" ref="B499:B500" si="144">HYPERLINK(CONCATENATE("http://belpult.by/site_search?search_term=",C499),M499)</f>
        <v xml:space="preserve">            ПДУ для General JX-2008B /ERISSON DVD 1130 ic (серия  RS62)</v>
      </c>
      <c r="C499" s="94" t="s">
        <v>542</v>
      </c>
      <c r="D499" s="93">
        <v>2.5</v>
      </c>
      <c r="E499" s="93">
        <f t="shared" ref="E499:E500" si="145">D499*1.2</f>
        <v>3</v>
      </c>
      <c r="F499" s="92" t="s">
        <v>26</v>
      </c>
      <c r="H499" s="88">
        <f t="shared" si="129"/>
        <v>2.496</v>
      </c>
      <c r="I499" s="99">
        <v>2.08</v>
      </c>
      <c r="J499" s="145">
        <v>6934086620088</v>
      </c>
      <c r="K499" s="145">
        <v>1</v>
      </c>
      <c r="M499" s="142" t="s">
        <v>541</v>
      </c>
      <c r="N499"/>
      <c r="O499"/>
      <c r="P499"/>
    </row>
    <row r="500" spans="2:16" ht="22.35" customHeight="1" outlineLevel="3" x14ac:dyDescent="0.2">
      <c r="B500" s="90" t="str">
        <f t="shared" si="144"/>
        <v xml:space="preserve">            ПДУ для General/Elekta/Trony/Record  RC02-51 Super KR-14 ic(серия  HOB188)</v>
      </c>
      <c r="C500" s="94" t="s">
        <v>544</v>
      </c>
      <c r="D500" s="93">
        <v>5.24</v>
      </c>
      <c r="E500" s="93">
        <f t="shared" si="145"/>
        <v>6.2880000000000003</v>
      </c>
      <c r="F500" s="92" t="s">
        <v>26</v>
      </c>
      <c r="H500" s="88">
        <f t="shared" si="129"/>
        <v>5.2439999999999998</v>
      </c>
      <c r="I500" s="99">
        <v>4.37</v>
      </c>
      <c r="J500" s="145">
        <v>6934086614025</v>
      </c>
      <c r="K500" s="145">
        <v>2</v>
      </c>
      <c r="M500" s="142" t="s">
        <v>543</v>
      </c>
      <c r="N500"/>
      <c r="O500"/>
      <c r="P500"/>
    </row>
    <row r="501" spans="2:16" ht="12.6" customHeight="1" outlineLevel="2" x14ac:dyDescent="0.2">
      <c r="B501" s="27" t="s">
        <v>545</v>
      </c>
      <c r="C501" s="28"/>
      <c r="D501" s="28"/>
      <c r="E501" s="28"/>
      <c r="F501" s="28"/>
      <c r="G501" s="28"/>
      <c r="H501" s="28"/>
      <c r="I501" s="130"/>
      <c r="J501" s="144"/>
      <c r="K501" s="144"/>
      <c r="L501" s="144"/>
      <c r="M501" s="144"/>
      <c r="N501"/>
      <c r="O501"/>
      <c r="P501"/>
    </row>
    <row r="502" spans="2:16" ht="12.6" customHeight="1" outlineLevel="3" x14ac:dyDescent="0.2">
      <c r="B502" s="32" t="s">
        <v>546</v>
      </c>
      <c r="C502" s="33"/>
      <c r="D502" s="33"/>
      <c r="E502" s="33"/>
      <c r="F502" s="33"/>
      <c r="G502" s="33"/>
      <c r="H502" s="33"/>
      <c r="I502" s="131"/>
      <c r="J502" s="144"/>
      <c r="K502" s="144"/>
      <c r="L502" s="144"/>
      <c r="M502" s="144"/>
      <c r="N502"/>
      <c r="O502"/>
      <c r="P502"/>
    </row>
    <row r="503" spans="2:16" ht="22.35" customHeight="1" outlineLevel="4" x14ac:dyDescent="0.2">
      <c r="B503" s="56" t="str">
        <f t="shared" ref="B503" si="146">HYPERLINK(CONCATENATE("http://belpult.by/site_search?search_term=",C503),M503)</f>
        <v xml:space="preserve">                Huayu for GRUNDIC RM-L1383 универсальный корпус TP-7 ( серия HRM1494)</v>
      </c>
      <c r="C503" s="29" t="s">
        <v>548</v>
      </c>
      <c r="D503" s="78" t="s">
        <v>4619</v>
      </c>
      <c r="E503" s="77" t="s">
        <v>4620</v>
      </c>
      <c r="F503" s="31" t="s">
        <v>26</v>
      </c>
      <c r="H503" s="88">
        <f t="shared" si="129"/>
        <v>8.9159999999999986</v>
      </c>
      <c r="I503" s="99">
        <v>7.43</v>
      </c>
      <c r="J503" s="145">
        <v>6974086693781</v>
      </c>
      <c r="K503" s="146"/>
      <c r="M503" s="142" t="s">
        <v>547</v>
      </c>
      <c r="N503"/>
      <c r="O503"/>
      <c r="P503"/>
    </row>
    <row r="504" spans="2:16" ht="12.6" customHeight="1" outlineLevel="3" x14ac:dyDescent="0.2">
      <c r="B504" s="32" t="s">
        <v>549</v>
      </c>
      <c r="C504" s="33"/>
      <c r="D504" s="33"/>
      <c r="E504" s="33"/>
      <c r="F504" s="33"/>
      <c r="G504" s="33"/>
      <c r="H504" s="33"/>
      <c r="I504" s="131"/>
      <c r="J504" s="144"/>
      <c r="K504" s="144"/>
      <c r="L504" s="144"/>
      <c r="M504" s="144"/>
      <c r="N504"/>
      <c r="O504"/>
      <c r="P504"/>
    </row>
    <row r="505" spans="2:16" ht="11.85" customHeight="1" outlineLevel="4" x14ac:dyDescent="0.2">
      <c r="B505" s="90" t="str">
        <f t="shared" ref="B505:B514" si="147">HYPERLINK(CONCATENATE("http://belpult.by/site_search?search_term=",C505),M505)</f>
        <v xml:space="preserve">                ПДУ для Grundig RC-GD1 ic (серия HGR040)</v>
      </c>
      <c r="C505" s="94" t="s">
        <v>551</v>
      </c>
      <c r="D505" s="93">
        <v>12.48</v>
      </c>
      <c r="E505" s="93">
        <f t="shared" ref="E505" si="148">D505*1.2</f>
        <v>14.975999999999999</v>
      </c>
      <c r="F505" s="92" t="s">
        <v>26</v>
      </c>
      <c r="H505" s="88">
        <f t="shared" si="129"/>
        <v>12.48</v>
      </c>
      <c r="I505" s="99">
        <v>10.4</v>
      </c>
      <c r="J505" s="145">
        <v>2000240430955</v>
      </c>
      <c r="K505" s="145">
        <v>2</v>
      </c>
      <c r="M505" s="142" t="s">
        <v>550</v>
      </c>
      <c r="N505"/>
      <c r="O505"/>
      <c r="P505"/>
    </row>
    <row r="506" spans="2:16" ht="11.85" customHeight="1" outlineLevel="4" x14ac:dyDescent="0.2">
      <c r="B506" s="56" t="str">
        <f t="shared" si="147"/>
        <v xml:space="preserve">                ПДУ для Grundig RC2134602 ic (серия HGR043)</v>
      </c>
      <c r="C506" s="29" t="s">
        <v>553</v>
      </c>
      <c r="D506" s="78" t="s">
        <v>4619</v>
      </c>
      <c r="E506" s="77" t="s">
        <v>4620</v>
      </c>
      <c r="F506" s="31" t="s">
        <v>26</v>
      </c>
      <c r="H506" s="88">
        <f t="shared" si="129"/>
        <v>15.935999999999998</v>
      </c>
      <c r="I506" s="99">
        <v>13.28</v>
      </c>
      <c r="J506" s="145">
        <v>2000240431136</v>
      </c>
      <c r="K506" s="146"/>
      <c r="M506" s="142" t="s">
        <v>552</v>
      </c>
      <c r="N506"/>
      <c r="O506"/>
      <c r="P506"/>
    </row>
    <row r="507" spans="2:16" ht="22.35" customHeight="1" outlineLevel="4" x14ac:dyDescent="0.2">
      <c r="B507" s="90" t="str">
        <f t="shared" si="147"/>
        <v xml:space="preserve">                ПДУ для Grundig TP-150C  ic  черный (серия HGR023)</v>
      </c>
      <c r="C507" s="94" t="s">
        <v>555</v>
      </c>
      <c r="D507" s="93">
        <v>9.5399999999999991</v>
      </c>
      <c r="E507" s="93">
        <f t="shared" ref="E507" si="149">D507*1.2</f>
        <v>11.447999999999999</v>
      </c>
      <c r="F507" s="92" t="s">
        <v>26</v>
      </c>
      <c r="H507" s="88">
        <f t="shared" si="129"/>
        <v>9.5399999999999991</v>
      </c>
      <c r="I507" s="99">
        <v>7.95</v>
      </c>
      <c r="J507" s="142"/>
      <c r="K507" s="145">
        <v>6</v>
      </c>
      <c r="M507" s="142" t="s">
        <v>554</v>
      </c>
      <c r="N507"/>
      <c r="O507"/>
      <c r="P507"/>
    </row>
    <row r="508" spans="2:16" ht="11.85" customHeight="1" outlineLevel="4" x14ac:dyDescent="0.2">
      <c r="B508" s="56" t="str">
        <f t="shared" si="147"/>
        <v xml:space="preserve">                ПДУ для Grundig TP-711  (серия HGR006)</v>
      </c>
      <c r="C508" s="29" t="s">
        <v>2317</v>
      </c>
      <c r="D508" s="78" t="s">
        <v>4619</v>
      </c>
      <c r="E508" s="77" t="s">
        <v>4620</v>
      </c>
      <c r="F508" s="31" t="s">
        <v>26</v>
      </c>
      <c r="H508" s="88">
        <f t="shared" si="129"/>
        <v>31.536000000000001</v>
      </c>
      <c r="I508" s="99">
        <v>26.28</v>
      </c>
      <c r="J508" s="145">
        <v>2000230095263</v>
      </c>
      <c r="K508" s="146"/>
      <c r="M508" s="142" t="s">
        <v>2316</v>
      </c>
      <c r="N508"/>
      <c r="O508"/>
      <c r="P508"/>
    </row>
    <row r="509" spans="2:16" ht="11.85" customHeight="1" outlineLevel="4" x14ac:dyDescent="0.2">
      <c r="B509" s="90" t="str">
        <f t="shared" si="147"/>
        <v xml:space="preserve">                ПДУ для Grundig TP-715 ic  (серия HGR012)</v>
      </c>
      <c r="C509" s="94" t="s">
        <v>557</v>
      </c>
      <c r="D509" s="93">
        <v>4.25</v>
      </c>
      <c r="E509" s="93">
        <f t="shared" ref="E509:E513" si="150">D509*1.2</f>
        <v>5.0999999999999996</v>
      </c>
      <c r="F509" s="92" t="s">
        <v>26</v>
      </c>
      <c r="H509" s="88">
        <f t="shared" si="129"/>
        <v>4.2480000000000002</v>
      </c>
      <c r="I509" s="99">
        <v>3.54</v>
      </c>
      <c r="J509" s="145">
        <v>2000230093955</v>
      </c>
      <c r="K509" s="145">
        <v>7</v>
      </c>
      <c r="M509" s="142" t="s">
        <v>556</v>
      </c>
      <c r="N509"/>
      <c r="O509"/>
      <c r="P509"/>
    </row>
    <row r="510" spans="2:16" ht="11.85" customHeight="1" outlineLevel="4" x14ac:dyDescent="0.2">
      <c r="B510" s="90" t="str">
        <f t="shared" si="147"/>
        <v xml:space="preserve">                ПДУ для Grundig TP-720  ic  (серия HGR008)</v>
      </c>
      <c r="C510" s="94" t="s">
        <v>559</v>
      </c>
      <c r="D510" s="93">
        <v>5.45</v>
      </c>
      <c r="E510" s="93">
        <f t="shared" si="150"/>
        <v>6.54</v>
      </c>
      <c r="F510" s="92" t="s">
        <v>26</v>
      </c>
      <c r="H510" s="88">
        <f t="shared" si="129"/>
        <v>5.4479999999999995</v>
      </c>
      <c r="I510" s="99">
        <v>4.54</v>
      </c>
      <c r="J510" s="145">
        <v>2000230093962</v>
      </c>
      <c r="K510" s="145">
        <v>6</v>
      </c>
      <c r="M510" s="142" t="s">
        <v>558</v>
      </c>
      <c r="N510"/>
      <c r="O510"/>
      <c r="P510"/>
    </row>
    <row r="511" spans="2:16" ht="11.85" customHeight="1" outlineLevel="4" x14ac:dyDescent="0.2">
      <c r="B511" s="90" t="str">
        <f t="shared" si="147"/>
        <v xml:space="preserve">                ПДУ для Grundig TP-760 ic  (серия HGR010)</v>
      </c>
      <c r="C511" s="94" t="s">
        <v>561</v>
      </c>
      <c r="D511" s="93">
        <v>6.02</v>
      </c>
      <c r="E511" s="93">
        <f t="shared" si="150"/>
        <v>7.2239999999999993</v>
      </c>
      <c r="F511" s="92" t="s">
        <v>26</v>
      </c>
      <c r="H511" s="88">
        <f t="shared" si="129"/>
        <v>6.0239999999999991</v>
      </c>
      <c r="I511" s="99">
        <v>5.0199999999999996</v>
      </c>
      <c r="J511" s="145">
        <v>6934086676016</v>
      </c>
      <c r="K511" s="145">
        <v>3</v>
      </c>
      <c r="M511" s="142" t="s">
        <v>560</v>
      </c>
      <c r="N511"/>
      <c r="O511"/>
      <c r="P511"/>
    </row>
    <row r="512" spans="2:16" ht="22.35" customHeight="1" outlineLevel="4" x14ac:dyDescent="0.2">
      <c r="B512" s="90" t="str">
        <f t="shared" si="147"/>
        <v xml:space="preserve">                ПДУ для Grundig TP6 (TP-6) ic LCD TV (серия HGR041)</v>
      </c>
      <c r="C512" s="94" t="s">
        <v>563</v>
      </c>
      <c r="D512" s="93">
        <v>10.1</v>
      </c>
      <c r="E512" s="93">
        <f t="shared" si="150"/>
        <v>12.12</v>
      </c>
      <c r="F512" s="92" t="s">
        <v>26</v>
      </c>
      <c r="H512" s="88">
        <f t="shared" si="129"/>
        <v>9.8159999999999989</v>
      </c>
      <c r="I512" s="99">
        <v>8.18</v>
      </c>
      <c r="J512" s="145">
        <v>6972401113129</v>
      </c>
      <c r="K512" s="145">
        <v>7</v>
      </c>
      <c r="M512" s="142" t="s">
        <v>562</v>
      </c>
      <c r="N512"/>
      <c r="O512"/>
      <c r="P512"/>
    </row>
    <row r="513" spans="2:16" ht="22.35" customHeight="1" outlineLevel="4" x14ac:dyDescent="0.2">
      <c r="B513" s="90" t="str">
        <f t="shared" si="147"/>
        <v xml:space="preserve">                ПДУ для Grundig TP7187R (TP7) ic как оригинал LCD TV 3D (серия HOB1238)</v>
      </c>
      <c r="C513" s="94" t="s">
        <v>565</v>
      </c>
      <c r="D513" s="93">
        <v>9.6199999999999992</v>
      </c>
      <c r="E513" s="93">
        <f t="shared" si="150"/>
        <v>11.543999999999999</v>
      </c>
      <c r="F513" s="92" t="s">
        <v>26</v>
      </c>
      <c r="H513" s="88">
        <f t="shared" si="129"/>
        <v>9.6239999999999988</v>
      </c>
      <c r="I513" s="99">
        <v>8.02</v>
      </c>
      <c r="J513" s="145">
        <v>6972401111798</v>
      </c>
      <c r="K513" s="145">
        <v>1</v>
      </c>
      <c r="M513" s="142" t="s">
        <v>564</v>
      </c>
      <c r="N513"/>
      <c r="O513"/>
      <c r="P513"/>
    </row>
    <row r="514" spans="2:16" ht="22.35" customHeight="1" outlineLevel="4" x14ac:dyDescent="0.2">
      <c r="B514" s="56" t="str">
        <f t="shared" si="147"/>
        <v xml:space="preserve">                ПДУ для Grundig TS4 NETFLIX ic как оригинал LCD TV 3D (серия HGR046)</v>
      </c>
      <c r="C514" s="29" t="s">
        <v>567</v>
      </c>
      <c r="D514" s="78" t="s">
        <v>4619</v>
      </c>
      <c r="E514" s="77" t="s">
        <v>4620</v>
      </c>
      <c r="F514" s="31" t="s">
        <v>26</v>
      </c>
      <c r="H514" s="88">
        <f t="shared" si="129"/>
        <v>11.28</v>
      </c>
      <c r="I514" s="99">
        <v>9.4</v>
      </c>
      <c r="J514" s="145">
        <v>2000240431327</v>
      </c>
      <c r="K514" s="146"/>
      <c r="M514" s="142" t="s">
        <v>566</v>
      </c>
      <c r="N514"/>
      <c r="O514"/>
      <c r="P514"/>
    </row>
    <row r="515" spans="2:16" ht="12.6" customHeight="1" outlineLevel="2" x14ac:dyDescent="0.2">
      <c r="B515" s="27" t="s">
        <v>568</v>
      </c>
      <c r="C515" s="28"/>
      <c r="D515" s="28"/>
      <c r="E515" s="28"/>
      <c r="F515" s="28"/>
      <c r="G515" s="28"/>
      <c r="H515" s="28"/>
      <c r="I515" s="130"/>
      <c r="J515" s="144"/>
      <c r="K515" s="144"/>
      <c r="L515" s="144"/>
      <c r="M515" s="144"/>
      <c r="N515"/>
      <c r="O515"/>
      <c r="P515"/>
    </row>
    <row r="516" spans="2:16" ht="12.6" customHeight="1" outlineLevel="3" x14ac:dyDescent="0.2">
      <c r="B516" s="32" t="s">
        <v>569</v>
      </c>
      <c r="C516" s="33"/>
      <c r="D516" s="33"/>
      <c r="E516" s="33"/>
      <c r="F516" s="33"/>
      <c r="G516" s="33"/>
      <c r="H516" s="33"/>
      <c r="I516" s="131"/>
      <c r="J516" s="144"/>
      <c r="K516" s="144"/>
      <c r="L516" s="144"/>
      <c r="M516" s="144"/>
      <c r="N516"/>
      <c r="O516"/>
      <c r="P516"/>
    </row>
    <row r="517" spans="2:16" ht="22.35" customHeight="1" outlineLevel="4" x14ac:dyDescent="0.2">
      <c r="B517" s="90" t="str">
        <f t="shared" ref="B517:B519" si="151">HYPERLINK(CONCATENATE("http://belpult.by/site_search?search_term=",C517),M517)</f>
        <v xml:space="preserve">                Huayu for  HISENSE RM-L1575 универсальный (серияHRM1605)</v>
      </c>
      <c r="C517" s="94" t="s">
        <v>2067</v>
      </c>
      <c r="D517" s="93">
        <v>12.12</v>
      </c>
      <c r="E517" s="93">
        <f t="shared" ref="E517:E519" si="152">D517*1.2</f>
        <v>14.543999999999999</v>
      </c>
      <c r="F517" s="92" t="s">
        <v>26</v>
      </c>
      <c r="H517" s="88">
        <f t="shared" si="129"/>
        <v>12.12</v>
      </c>
      <c r="I517" s="99">
        <v>10.1</v>
      </c>
      <c r="J517" s="142"/>
      <c r="K517" s="145">
        <v>8</v>
      </c>
      <c r="M517" s="142" t="s">
        <v>2066</v>
      </c>
      <c r="N517"/>
      <c r="O517"/>
      <c r="P517"/>
    </row>
    <row r="518" spans="2:16" ht="22.35" customHeight="1" outlineLevel="4" x14ac:dyDescent="0.2">
      <c r="B518" s="90" t="str">
        <f t="shared" si="151"/>
        <v xml:space="preserve">                Huayu for Haier LCD TV  RM-L1313 корпус пульта как HTR-A18EN с кнопкой Youtube и  3D (серия HRM1374)</v>
      </c>
      <c r="C518" s="94" t="s">
        <v>571</v>
      </c>
      <c r="D518" s="93">
        <v>7.84</v>
      </c>
      <c r="E518" s="93">
        <f t="shared" si="152"/>
        <v>9.4079999999999995</v>
      </c>
      <c r="F518" s="92" t="s">
        <v>26</v>
      </c>
      <c r="H518" s="88">
        <f t="shared" si="129"/>
        <v>7.8360000000000003</v>
      </c>
      <c r="I518" s="99">
        <v>6.53</v>
      </c>
      <c r="J518" s="145">
        <v>6972401110739</v>
      </c>
      <c r="K518" s="145">
        <v>4</v>
      </c>
      <c r="M518" s="142" t="s">
        <v>570</v>
      </c>
      <c r="N518"/>
      <c r="O518"/>
      <c r="P518"/>
    </row>
    <row r="519" spans="2:16" ht="22.35" customHeight="1" outlineLevel="4" x14ac:dyDescent="0.2">
      <c r="B519" s="90" t="str">
        <f t="shared" si="151"/>
        <v xml:space="preserve">                Huayu для HISENSE DEXP/DNS RM-L1335 PLUS универсальный пульт(серия HRM1692)</v>
      </c>
      <c r="C519" s="94" t="s">
        <v>2721</v>
      </c>
      <c r="D519" s="93">
        <v>7.87</v>
      </c>
      <c r="E519" s="93">
        <f t="shared" si="152"/>
        <v>9.4439999999999991</v>
      </c>
      <c r="F519" s="92" t="s">
        <v>26</v>
      </c>
      <c r="H519" s="88">
        <f t="shared" si="129"/>
        <v>7.871999999999999</v>
      </c>
      <c r="I519" s="99">
        <v>6.56</v>
      </c>
      <c r="J519" s="145">
        <v>6972401114188</v>
      </c>
      <c r="K519" s="145">
        <v>5</v>
      </c>
      <c r="M519" s="142" t="s">
        <v>2720</v>
      </c>
      <c r="N519"/>
      <c r="O519"/>
      <c r="P519"/>
    </row>
    <row r="520" spans="2:16" ht="12.6" customHeight="1" outlineLevel="3" x14ac:dyDescent="0.2">
      <c r="B520" s="32" t="s">
        <v>572</v>
      </c>
      <c r="C520" s="33"/>
      <c r="D520" s="33"/>
      <c r="E520" s="33"/>
      <c r="F520" s="33"/>
      <c r="G520" s="33"/>
      <c r="H520" s="33"/>
      <c r="I520" s="131"/>
      <c r="J520" s="144"/>
      <c r="K520" s="144"/>
      <c r="L520" s="144"/>
      <c r="M520" s="144"/>
      <c r="N520"/>
      <c r="O520"/>
      <c r="P520"/>
    </row>
    <row r="521" spans="2:16" ht="22.35" customHeight="1" outlineLevel="4" x14ac:dyDescent="0.2">
      <c r="B521" s="56" t="str">
        <f t="shared" ref="B521:B527" si="153">HYPERLINK(CONCATENATE("http://belpult.by/site_search?search_term=",C521),M521)</f>
        <v xml:space="preserve">                ПДУ для Haier HTR-A10 ic LCD TV YouTube (серия HOB1841)</v>
      </c>
      <c r="C521" s="29" t="s">
        <v>4817</v>
      </c>
      <c r="D521" s="78" t="s">
        <v>4619</v>
      </c>
      <c r="E521" s="77" t="s">
        <v>4620</v>
      </c>
      <c r="F521" s="31" t="s">
        <v>26</v>
      </c>
      <c r="H521" s="88">
        <f t="shared" si="129"/>
        <v>8.9159999999999986</v>
      </c>
      <c r="I521" s="99">
        <v>7.43</v>
      </c>
      <c r="J521" s="142"/>
      <c r="K521" s="146"/>
      <c r="M521" s="142" t="s">
        <v>4818</v>
      </c>
      <c r="N521"/>
      <c r="O521"/>
      <c r="P521"/>
    </row>
    <row r="522" spans="2:16" ht="22.35" customHeight="1" outlineLevel="4" x14ac:dyDescent="0.2">
      <c r="B522" s="90" t="str">
        <f t="shared" si="153"/>
        <v xml:space="preserve">                ПДУ для Haier HTR-A18E ic LCD TV  (серия HOB1084)</v>
      </c>
      <c r="C522" s="94" t="s">
        <v>574</v>
      </c>
      <c r="D522" s="93">
        <v>7.62</v>
      </c>
      <c r="E522" s="93">
        <f t="shared" ref="E522" si="154">D522*1.2</f>
        <v>9.1440000000000001</v>
      </c>
      <c r="F522" s="92" t="s">
        <v>26</v>
      </c>
      <c r="H522" s="88">
        <f t="shared" si="129"/>
        <v>7.6199999999999992</v>
      </c>
      <c r="I522" s="99">
        <v>6.35</v>
      </c>
      <c r="J522" s="145">
        <v>6972401114430</v>
      </c>
      <c r="K522" s="145">
        <v>2</v>
      </c>
      <c r="M522" s="142" t="s">
        <v>573</v>
      </c>
      <c r="N522"/>
      <c r="O522"/>
      <c r="P522"/>
    </row>
    <row r="523" spans="2:16" ht="22.35" customHeight="1" outlineLevel="4" x14ac:dyDescent="0.2">
      <c r="B523" s="56" t="str">
        <f t="shared" si="153"/>
        <v xml:space="preserve">                ПДУ для Haier HTR-A18EN ic с кнокой youtube  (серия HOB1187)</v>
      </c>
      <c r="C523" s="29" t="s">
        <v>576</v>
      </c>
      <c r="D523" s="78" t="s">
        <v>4619</v>
      </c>
      <c r="E523" s="77" t="s">
        <v>4620</v>
      </c>
      <c r="F523" s="31" t="s">
        <v>26</v>
      </c>
      <c r="H523" s="88">
        <f t="shared" si="129"/>
        <v>7.6199999999999992</v>
      </c>
      <c r="I523" s="99">
        <v>6.35</v>
      </c>
      <c r="J523" s="145">
        <v>2000230095348</v>
      </c>
      <c r="K523" s="146"/>
      <c r="M523" s="142" t="s">
        <v>575</v>
      </c>
      <c r="N523"/>
      <c r="O523"/>
      <c r="P523"/>
    </row>
    <row r="524" spans="2:16" ht="22.35" customHeight="1" outlineLevel="4" x14ac:dyDescent="0.2">
      <c r="B524" s="90" t="str">
        <f t="shared" si="153"/>
        <v xml:space="preserve">                ПДУ для Haier HTR-A18H, HTR-A18HA ic LCD TV  (серия HOB1186)</v>
      </c>
      <c r="C524" s="94" t="s">
        <v>578</v>
      </c>
      <c r="D524" s="93">
        <v>7.62</v>
      </c>
      <c r="E524" s="93">
        <f t="shared" ref="E524" si="155">D524*1.2</f>
        <v>9.1440000000000001</v>
      </c>
      <c r="F524" s="92" t="s">
        <v>26</v>
      </c>
      <c r="H524" s="88">
        <f t="shared" si="129"/>
        <v>7.6199999999999992</v>
      </c>
      <c r="I524" s="99">
        <v>6.35</v>
      </c>
      <c r="J524" s="145">
        <v>2000230094679</v>
      </c>
      <c r="K524" s="145">
        <v>6</v>
      </c>
      <c r="M524" s="142" t="s">
        <v>577</v>
      </c>
      <c r="N524"/>
      <c r="O524"/>
      <c r="P524"/>
    </row>
    <row r="525" spans="2:16" ht="22.35" customHeight="1" outlineLevel="4" x14ac:dyDescent="0.2">
      <c r="B525" s="56" t="str">
        <f t="shared" si="153"/>
        <v xml:space="preserve">                ПДУ для Haier HTR-A27 SMART LCD TV (серияHOB3062)</v>
      </c>
      <c r="C525" s="29" t="s">
        <v>4909</v>
      </c>
      <c r="D525" s="78" t="s">
        <v>4619</v>
      </c>
      <c r="E525" s="77" t="s">
        <v>4620</v>
      </c>
      <c r="F525" s="31" t="s">
        <v>26</v>
      </c>
      <c r="H525" s="88">
        <f t="shared" si="129"/>
        <v>16.463999999999999</v>
      </c>
      <c r="I525" s="99">
        <v>13.72</v>
      </c>
      <c r="J525" s="145">
        <v>6931956801851</v>
      </c>
      <c r="K525" s="146"/>
      <c r="M525" s="142" t="s">
        <v>4908</v>
      </c>
      <c r="N525"/>
      <c r="O525"/>
      <c r="P525"/>
    </row>
    <row r="526" spans="2:16" ht="22.35" customHeight="1" outlineLevel="4" x14ac:dyDescent="0.2">
      <c r="B526" s="90" t="str">
        <f t="shared" si="153"/>
        <v xml:space="preserve">                ПДУ для Hisense EN-32961HS ic 3D (серия HOB1136)</v>
      </c>
      <c r="C526" s="94" t="s">
        <v>580</v>
      </c>
      <c r="D526" s="93">
        <v>11.4</v>
      </c>
      <c r="E526" s="93">
        <f t="shared" ref="E526:E527" si="156">D526*1.2</f>
        <v>13.68</v>
      </c>
      <c r="F526" s="92" t="s">
        <v>26</v>
      </c>
      <c r="H526" s="88">
        <f t="shared" ref="H526:H589" si="157">I526*1.2</f>
        <v>11.4</v>
      </c>
      <c r="I526" s="99">
        <v>9.5</v>
      </c>
      <c r="J526" s="145">
        <v>2000230096437</v>
      </c>
      <c r="K526" s="145">
        <v>3</v>
      </c>
      <c r="M526" s="142" t="s">
        <v>579</v>
      </c>
      <c r="N526"/>
      <c r="O526"/>
      <c r="P526"/>
    </row>
    <row r="527" spans="2:16" ht="22.35" customHeight="1" outlineLevel="4" x14ac:dyDescent="0.2">
      <c r="B527" s="90" t="str">
        <f t="shared" si="153"/>
        <v xml:space="preserve">                ПДУ для Hisense ER-22655HS ic как оригинал (серия HOB1332)</v>
      </c>
      <c r="C527" s="94" t="s">
        <v>582</v>
      </c>
      <c r="D527" s="93">
        <v>6.19</v>
      </c>
      <c r="E527" s="93">
        <f t="shared" si="156"/>
        <v>7.4279999999999999</v>
      </c>
      <c r="F527" s="92" t="s">
        <v>26</v>
      </c>
      <c r="H527" s="88">
        <f t="shared" si="157"/>
        <v>6.1920000000000002</v>
      </c>
      <c r="I527" s="99">
        <v>5.16</v>
      </c>
      <c r="J527" s="145">
        <v>2000230096444</v>
      </c>
      <c r="K527" s="145">
        <v>2</v>
      </c>
      <c r="M527" s="142" t="s">
        <v>581</v>
      </c>
      <c r="N527"/>
      <c r="O527"/>
      <c r="P527"/>
    </row>
    <row r="528" spans="2:16" ht="12.6" customHeight="1" outlineLevel="2" x14ac:dyDescent="0.2">
      <c r="B528" s="27" t="s">
        <v>583</v>
      </c>
      <c r="C528" s="28"/>
      <c r="D528" s="28"/>
      <c r="E528" s="28"/>
      <c r="F528" s="28"/>
      <c r="G528" s="28"/>
      <c r="H528" s="28"/>
      <c r="I528" s="130"/>
      <c r="J528" s="144"/>
      <c r="K528" s="144"/>
      <c r="L528" s="144"/>
      <c r="M528" s="144"/>
      <c r="N528"/>
      <c r="O528"/>
      <c r="P528"/>
    </row>
    <row r="529" spans="2:16" ht="12.6" customHeight="1" outlineLevel="3" x14ac:dyDescent="0.2">
      <c r="B529" s="32" t="s">
        <v>584</v>
      </c>
      <c r="C529" s="33"/>
      <c r="D529" s="33"/>
      <c r="E529" s="33"/>
      <c r="F529" s="33"/>
      <c r="G529" s="33"/>
      <c r="H529" s="33"/>
      <c r="I529" s="131"/>
      <c r="J529" s="144"/>
      <c r="K529" s="144"/>
      <c r="L529" s="144"/>
      <c r="M529" s="144"/>
      <c r="N529"/>
      <c r="O529"/>
      <c r="P529"/>
    </row>
    <row r="530" spans="2:16" ht="22.35" customHeight="1" outlineLevel="4" x14ac:dyDescent="0.2">
      <c r="B530" s="90" t="str">
        <f t="shared" ref="B530:B533" si="158">HYPERLINK(CONCATENATE("http://belpult.by/site_search?search_term=",C530),M530)</f>
        <v xml:space="preserve">                Huayu for Hitachi RM-791B  универсальный пульт (серия HRM584)</v>
      </c>
      <c r="C530" s="94" t="s">
        <v>586</v>
      </c>
      <c r="D530" s="93">
        <v>6.12</v>
      </c>
      <c r="E530" s="93">
        <f t="shared" ref="E530:E533" si="159">D530*1.2</f>
        <v>7.3439999999999994</v>
      </c>
      <c r="F530" s="92" t="s">
        <v>26</v>
      </c>
      <c r="H530" s="88">
        <f t="shared" si="157"/>
        <v>6.1199999999999992</v>
      </c>
      <c r="I530" s="99">
        <v>5.0999999999999996</v>
      </c>
      <c r="J530" s="145">
        <v>6934086689474</v>
      </c>
      <c r="K530" s="145">
        <v>1</v>
      </c>
      <c r="M530" s="142" t="s">
        <v>585</v>
      </c>
      <c r="N530"/>
      <c r="O530"/>
      <c r="P530"/>
    </row>
    <row r="531" spans="2:16" ht="22.35" customHeight="1" outlineLevel="4" x14ac:dyDescent="0.2">
      <c r="B531" s="90" t="str">
        <f t="shared" si="158"/>
        <v xml:space="preserve">                Huayu for Hitachi RM-D875  универсальный пульт (серия HRM887)</v>
      </c>
      <c r="C531" s="94" t="s">
        <v>588</v>
      </c>
      <c r="D531" s="93">
        <v>10.08</v>
      </c>
      <c r="E531" s="93">
        <f t="shared" si="159"/>
        <v>12.096</v>
      </c>
      <c r="F531" s="92" t="s">
        <v>26</v>
      </c>
      <c r="H531" s="88">
        <f t="shared" si="157"/>
        <v>10.08</v>
      </c>
      <c r="I531" s="99">
        <v>8.4</v>
      </c>
      <c r="J531" s="145">
        <v>6934086690791</v>
      </c>
      <c r="K531" s="145">
        <v>10</v>
      </c>
      <c r="M531" s="142" t="s">
        <v>587</v>
      </c>
      <c r="N531"/>
      <c r="O531"/>
      <c r="P531"/>
    </row>
    <row r="532" spans="2:16" ht="22.35" customHeight="1" outlineLevel="4" x14ac:dyDescent="0.2">
      <c r="B532" s="90" t="str">
        <f t="shared" si="158"/>
        <v xml:space="preserve">                Huayu for Hitachi RM-L956  LCD TV универсальный пульт (серия HRM748)</v>
      </c>
      <c r="C532" s="94" t="s">
        <v>590</v>
      </c>
      <c r="D532" s="93">
        <v>10.73</v>
      </c>
      <c r="E532" s="93">
        <f t="shared" si="159"/>
        <v>12.875999999999999</v>
      </c>
      <c r="F532" s="92" t="s">
        <v>26</v>
      </c>
      <c r="H532" s="88">
        <f t="shared" si="157"/>
        <v>10.728</v>
      </c>
      <c r="I532" s="99">
        <v>8.94</v>
      </c>
      <c r="J532" s="145">
        <v>6974086691572</v>
      </c>
      <c r="K532" s="145">
        <v>7</v>
      </c>
      <c r="M532" s="142" t="s">
        <v>589</v>
      </c>
      <c r="N532"/>
      <c r="O532"/>
      <c r="P532"/>
    </row>
    <row r="533" spans="2:16" ht="22.35" customHeight="1" outlineLevel="4" x14ac:dyDescent="0.2">
      <c r="B533" s="90" t="str">
        <f t="shared" si="158"/>
        <v xml:space="preserve">                Huayu for Huayu для Hitachi RM-D626 LCD универсальный пульт (серия HRM287)</v>
      </c>
      <c r="C533" s="94" t="s">
        <v>592</v>
      </c>
      <c r="D533" s="93">
        <v>8.7100000000000009</v>
      </c>
      <c r="E533" s="93">
        <f t="shared" si="159"/>
        <v>10.452</v>
      </c>
      <c r="F533" s="92" t="s">
        <v>26</v>
      </c>
      <c r="H533" s="88">
        <f t="shared" si="157"/>
        <v>8.7119999999999997</v>
      </c>
      <c r="I533" s="99">
        <v>7.26</v>
      </c>
      <c r="J533" s="145">
        <v>6934086693501</v>
      </c>
      <c r="K533" s="145">
        <v>6</v>
      </c>
      <c r="M533" s="142" t="s">
        <v>591</v>
      </c>
      <c r="N533"/>
      <c r="O533"/>
      <c r="P533"/>
    </row>
    <row r="534" spans="2:16" ht="12.6" customHeight="1" outlineLevel="3" x14ac:dyDescent="0.2">
      <c r="B534" s="32" t="s">
        <v>593</v>
      </c>
      <c r="C534" s="33"/>
      <c r="D534" s="33"/>
      <c r="E534" s="33"/>
      <c r="F534" s="33"/>
      <c r="G534" s="33"/>
      <c r="H534" s="33"/>
      <c r="I534" s="131"/>
      <c r="J534" s="144"/>
      <c r="K534" s="144"/>
      <c r="L534" s="144"/>
      <c r="M534" s="144"/>
      <c r="N534"/>
      <c r="O534"/>
      <c r="P534"/>
    </row>
    <row r="535" spans="2:16" ht="11.85" customHeight="1" outlineLevel="4" x14ac:dyDescent="0.2">
      <c r="B535" s="56" t="str">
        <f t="shared" ref="B535:B538" si="160">HYPERLINK(CONCATENATE("http://belpult.by/site_search?search_term=",C535),M535)</f>
        <v xml:space="preserve">                ПДУ для Hitachi CLE-865A ic  (серия HHT004)</v>
      </c>
      <c r="C535" s="29" t="s">
        <v>595</v>
      </c>
      <c r="D535" s="78" t="s">
        <v>4619</v>
      </c>
      <c r="E535" s="77" t="s">
        <v>4620</v>
      </c>
      <c r="F535" s="31" t="s">
        <v>26</v>
      </c>
      <c r="H535" s="88">
        <f t="shared" si="157"/>
        <v>5.6520000000000001</v>
      </c>
      <c r="I535" s="99">
        <v>4.71</v>
      </c>
      <c r="J535" s="145">
        <v>6934086686534</v>
      </c>
      <c r="K535" s="146"/>
      <c r="M535" s="142" t="s">
        <v>594</v>
      </c>
      <c r="N535"/>
      <c r="O535"/>
      <c r="P535"/>
    </row>
    <row r="536" spans="2:16" ht="11.85" customHeight="1" outlineLevel="4" x14ac:dyDescent="0.2">
      <c r="B536" s="90" t="str">
        <f t="shared" si="160"/>
        <v xml:space="preserve">                ПДУ для Hitachi CLE-898 ic  (серия HHT010)</v>
      </c>
      <c r="C536" s="94" t="s">
        <v>597</v>
      </c>
      <c r="D536" s="93">
        <v>6.48</v>
      </c>
      <c r="E536" s="93">
        <f t="shared" ref="E536:E538" si="161">D536*1.2</f>
        <v>7.7759999999999998</v>
      </c>
      <c r="F536" s="92" t="s">
        <v>26</v>
      </c>
      <c r="H536" s="88">
        <f t="shared" si="157"/>
        <v>6.48</v>
      </c>
      <c r="I536" s="99">
        <v>5.4</v>
      </c>
      <c r="J536" s="145">
        <v>6934086689818</v>
      </c>
      <c r="K536" s="145">
        <v>3</v>
      </c>
      <c r="M536" s="142" t="s">
        <v>596</v>
      </c>
      <c r="N536"/>
      <c r="O536"/>
      <c r="P536"/>
    </row>
    <row r="537" spans="2:16" ht="11.85" customHeight="1" outlineLevel="4" x14ac:dyDescent="0.2">
      <c r="B537" s="90" t="str">
        <f t="shared" si="160"/>
        <v xml:space="preserve">                ПДУ для Hitachi CLE-937 ic  (серия HHT023)</v>
      </c>
      <c r="C537" s="94" t="s">
        <v>599</v>
      </c>
      <c r="D537" s="93">
        <v>5.93</v>
      </c>
      <c r="E537" s="93">
        <f t="shared" si="161"/>
        <v>7.1159999999999997</v>
      </c>
      <c r="F537" s="92" t="s">
        <v>26</v>
      </c>
      <c r="H537" s="88">
        <f t="shared" si="157"/>
        <v>5.9279999999999999</v>
      </c>
      <c r="I537" s="99">
        <v>4.9400000000000004</v>
      </c>
      <c r="J537" s="145">
        <v>6934086693778</v>
      </c>
      <c r="K537" s="145">
        <v>1</v>
      </c>
      <c r="M537" s="142" t="s">
        <v>598</v>
      </c>
      <c r="N537"/>
      <c r="O537"/>
      <c r="P537"/>
    </row>
    <row r="538" spans="2:16" ht="22.35" customHeight="1" outlineLevel="4" x14ac:dyDescent="0.2">
      <c r="B538" s="90" t="str">
        <f t="shared" si="160"/>
        <v xml:space="preserve">                ПДУ для Hitachi CLE-999  CLE-994 LCD TV ic (серия HHT066)</v>
      </c>
      <c r="C538" s="94" t="s">
        <v>601</v>
      </c>
      <c r="D538" s="93">
        <v>11.95</v>
      </c>
      <c r="E538" s="93">
        <f t="shared" si="161"/>
        <v>14.339999999999998</v>
      </c>
      <c r="F538" s="92" t="s">
        <v>26</v>
      </c>
      <c r="H538" s="88">
        <f t="shared" si="157"/>
        <v>11.952</v>
      </c>
      <c r="I538" s="99">
        <v>9.9600000000000009</v>
      </c>
      <c r="J538" s="142"/>
      <c r="K538" s="145">
        <v>6</v>
      </c>
      <c r="M538" s="142" t="s">
        <v>600</v>
      </c>
      <c r="N538"/>
      <c r="O538"/>
      <c r="P538"/>
    </row>
    <row r="539" spans="2:16" ht="12.6" customHeight="1" outlineLevel="2" x14ac:dyDescent="0.2">
      <c r="B539" s="27" t="s">
        <v>602</v>
      </c>
      <c r="C539" s="28"/>
      <c r="D539" s="28"/>
      <c r="E539" s="28"/>
      <c r="F539" s="28"/>
      <c r="G539" s="28"/>
      <c r="H539" s="28"/>
      <c r="I539" s="130"/>
      <c r="J539" s="144"/>
      <c r="K539" s="144"/>
      <c r="L539" s="144"/>
      <c r="M539" s="144"/>
      <c r="N539"/>
      <c r="O539"/>
      <c r="P539"/>
    </row>
    <row r="540" spans="2:16" ht="22.35" customHeight="1" outlineLevel="3" x14ac:dyDescent="0.2">
      <c r="B540" s="56" t="str">
        <f t="shared" ref="B540:B550" si="162">HYPERLINK(CONCATENATE("http://belpult.by/site_search?search_term=",C540),M540)</f>
        <v xml:space="preserve">            ПДУ для  Hyundai H-LED32R505BS2S ic (серия HOB2399)</v>
      </c>
      <c r="C540" s="29" t="s">
        <v>2723</v>
      </c>
      <c r="D540" s="78" t="s">
        <v>4619</v>
      </c>
      <c r="E540" s="77" t="s">
        <v>4620</v>
      </c>
      <c r="F540" s="31" t="s">
        <v>26</v>
      </c>
      <c r="H540" s="88">
        <f t="shared" si="157"/>
        <v>10.656000000000001</v>
      </c>
      <c r="I540" s="99">
        <v>8.8800000000000008</v>
      </c>
      <c r="J540" s="145">
        <v>6972401113136</v>
      </c>
      <c r="K540" s="146"/>
      <c r="M540" s="142" t="s">
        <v>2722</v>
      </c>
      <c r="N540"/>
      <c r="O540"/>
      <c r="P540"/>
    </row>
    <row r="541" spans="2:16" ht="22.35" customHeight="1" outlineLevel="3" x14ac:dyDescent="0.2">
      <c r="B541" s="56" t="str">
        <f t="shared" si="162"/>
        <v xml:space="preserve">            ПДУ для  Hyundai H-LED40F456BS2 ( ic ) LCD TV (серия HOB2182)</v>
      </c>
      <c r="C541" s="29" t="s">
        <v>3022</v>
      </c>
      <c r="D541" s="78" t="s">
        <v>4619</v>
      </c>
      <c r="E541" s="77" t="s">
        <v>4620</v>
      </c>
      <c r="F541" s="31" t="s">
        <v>26</v>
      </c>
      <c r="H541" s="88">
        <f t="shared" si="157"/>
        <v>8.4239999999999995</v>
      </c>
      <c r="I541" s="99">
        <v>7.02</v>
      </c>
      <c r="J541" s="145">
        <v>2000396983787</v>
      </c>
      <c r="K541" s="146"/>
      <c r="M541" s="142" t="s">
        <v>3021</v>
      </c>
      <c r="N541"/>
      <c r="O541"/>
      <c r="P541"/>
    </row>
    <row r="542" spans="2:16" ht="22.35" customHeight="1" outlineLevel="3" x14ac:dyDescent="0.2">
      <c r="B542" s="90" t="str">
        <f t="shared" si="162"/>
        <v xml:space="preserve">            ПДУ для Hyundai  H-DVD5062-N/Mystery MDV-835U ic  (серия HDV5495)</v>
      </c>
      <c r="C542" s="91">
        <v>5495</v>
      </c>
      <c r="D542" s="93">
        <v>3.53</v>
      </c>
      <c r="E542" s="93">
        <f t="shared" ref="E542:E545" si="163">D542*1.2</f>
        <v>4.2359999999999998</v>
      </c>
      <c r="F542" s="92" t="s">
        <v>26</v>
      </c>
      <c r="H542" s="88">
        <f t="shared" si="157"/>
        <v>3.528</v>
      </c>
      <c r="I542" s="99">
        <v>2.94</v>
      </c>
      <c r="J542" s="145">
        <v>6934086650627</v>
      </c>
      <c r="K542" s="145">
        <v>4</v>
      </c>
      <c r="M542" s="142" t="s">
        <v>603</v>
      </c>
      <c r="N542"/>
      <c r="O542"/>
      <c r="P542"/>
    </row>
    <row r="543" spans="2:16" ht="22.35" customHeight="1" outlineLevel="3" x14ac:dyDescent="0.2">
      <c r="B543" s="90" t="str">
        <f t="shared" si="162"/>
        <v xml:space="preserve">            ПДУ для Hyundai / Supra  H-DVD5041-N ic  (серия HVD086)</v>
      </c>
      <c r="C543" s="94" t="s">
        <v>605</v>
      </c>
      <c r="D543" s="93">
        <v>2.14</v>
      </c>
      <c r="E543" s="93">
        <f t="shared" si="163"/>
        <v>2.5680000000000001</v>
      </c>
      <c r="F543" s="92" t="s">
        <v>26</v>
      </c>
      <c r="H543" s="88">
        <f t="shared" si="157"/>
        <v>2.1360000000000001</v>
      </c>
      <c r="I543" s="99">
        <v>1.78</v>
      </c>
      <c r="J543" s="145">
        <v>6934086650412</v>
      </c>
      <c r="K543" s="145">
        <v>2</v>
      </c>
      <c r="M543" s="142" t="s">
        <v>604</v>
      </c>
      <c r="N543"/>
      <c r="O543"/>
      <c r="P543"/>
    </row>
    <row r="544" spans="2:16" ht="22.35" customHeight="1" outlineLevel="3" x14ac:dyDescent="0.2">
      <c r="B544" s="90" t="str">
        <f t="shared" si="162"/>
        <v xml:space="preserve">            ПДУ для Hyundai H-DVD5028/ Soundmax TT6011A  ic  (серия HVD252)</v>
      </c>
      <c r="C544" s="94" t="s">
        <v>607</v>
      </c>
      <c r="D544" s="93">
        <v>6.32</v>
      </c>
      <c r="E544" s="93">
        <f t="shared" si="163"/>
        <v>7.5839999999999996</v>
      </c>
      <c r="F544" s="92" t="s">
        <v>26</v>
      </c>
      <c r="H544" s="88">
        <f t="shared" si="157"/>
        <v>6.323999999999999</v>
      </c>
      <c r="I544" s="99">
        <v>5.27</v>
      </c>
      <c r="J544" s="145">
        <v>6934086650283</v>
      </c>
      <c r="K544" s="145">
        <v>3</v>
      </c>
      <c r="M544" s="142" t="s">
        <v>606</v>
      </c>
      <c r="N544"/>
      <c r="O544"/>
      <c r="P544"/>
    </row>
    <row r="545" spans="2:16" ht="22.35" customHeight="1" outlineLevel="3" x14ac:dyDescent="0.2">
      <c r="B545" s="90" t="str">
        <f t="shared" si="162"/>
        <v xml:space="preserve">            ПДУ для Hyundai H-DVD5049-N / H-DVD5050  ic  (серия HVD156)</v>
      </c>
      <c r="C545" s="94" t="s">
        <v>609</v>
      </c>
      <c r="D545" s="93">
        <v>2.14</v>
      </c>
      <c r="E545" s="93">
        <f t="shared" si="163"/>
        <v>2.5680000000000001</v>
      </c>
      <c r="F545" s="92" t="s">
        <v>26</v>
      </c>
      <c r="H545" s="88">
        <f t="shared" si="157"/>
        <v>2.1360000000000001</v>
      </c>
      <c r="I545" s="99">
        <v>1.78</v>
      </c>
      <c r="J545" s="145">
        <v>6934086650498</v>
      </c>
      <c r="K545" s="145">
        <v>7</v>
      </c>
      <c r="M545" s="142" t="s">
        <v>608</v>
      </c>
      <c r="N545"/>
      <c r="O545"/>
      <c r="P545"/>
    </row>
    <row r="546" spans="2:16" ht="22.35" customHeight="1" outlineLevel="3" x14ac:dyDescent="0.2">
      <c r="B546" s="56" t="str">
        <f t="shared" si="162"/>
        <v xml:space="preserve">            ПДУ для Hyundai H-LED43EU7001 ic LCD smart TV (серия HOB2462)</v>
      </c>
      <c r="C546" s="29" t="s">
        <v>4629</v>
      </c>
      <c r="D546" s="78" t="s">
        <v>4619</v>
      </c>
      <c r="E546" s="77" t="s">
        <v>4620</v>
      </c>
      <c r="F546" s="31" t="s">
        <v>26</v>
      </c>
      <c r="H546" s="88">
        <f t="shared" si="157"/>
        <v>9.395999999999999</v>
      </c>
      <c r="I546" s="99">
        <v>7.83</v>
      </c>
      <c r="J546" s="145">
        <v>6972401113679</v>
      </c>
      <c r="K546" s="146"/>
      <c r="M546" s="142" t="s">
        <v>4628</v>
      </c>
      <c r="N546"/>
      <c r="O546"/>
      <c r="P546"/>
    </row>
    <row r="547" spans="2:16" ht="22.35" customHeight="1" outlineLevel="3" x14ac:dyDescent="0.2">
      <c r="B547" s="56" t="str">
        <f t="shared" si="162"/>
        <v xml:space="preserve">            ПДУ для Hyundai JKT-107 (черный) ic LCD Smart TV (серия HOB1945)</v>
      </c>
      <c r="C547" s="29" t="s">
        <v>4631</v>
      </c>
      <c r="D547" s="78" t="s">
        <v>4619</v>
      </c>
      <c r="E547" s="77" t="s">
        <v>4620</v>
      </c>
      <c r="F547" s="31" t="s">
        <v>26</v>
      </c>
      <c r="H547" s="88">
        <f t="shared" si="157"/>
        <v>11.988</v>
      </c>
      <c r="I547" s="99">
        <v>9.99</v>
      </c>
      <c r="J547" s="145">
        <v>6972401116960</v>
      </c>
      <c r="K547" s="146"/>
      <c r="M547" s="142" t="s">
        <v>4630</v>
      </c>
      <c r="N547"/>
      <c r="O547"/>
      <c r="P547"/>
    </row>
    <row r="548" spans="2:16" ht="22.35" customHeight="1" outlineLevel="3" x14ac:dyDescent="0.2">
      <c r="B548" s="90" t="str">
        <f t="shared" si="162"/>
        <v xml:space="preserve">            ПДУ для Hyundai RC44F H-LED22V1/H-LED24V5 ic (серия HOB606)</v>
      </c>
      <c r="C548" s="94" t="s">
        <v>2297</v>
      </c>
      <c r="D548" s="93">
        <v>12.77</v>
      </c>
      <c r="E548" s="93">
        <f t="shared" ref="E548" si="164">D548*1.2</f>
        <v>15.323999999999998</v>
      </c>
      <c r="F548" s="92" t="s">
        <v>26</v>
      </c>
      <c r="H548" s="88">
        <f t="shared" si="157"/>
        <v>12.768000000000001</v>
      </c>
      <c r="I548" s="99">
        <v>10.64</v>
      </c>
      <c r="J548" s="145">
        <v>6972401112184</v>
      </c>
      <c r="K548" s="145">
        <v>6</v>
      </c>
      <c r="M548" s="142" t="s">
        <v>2296</v>
      </c>
      <c r="N548"/>
      <c r="O548"/>
      <c r="P548"/>
    </row>
    <row r="549" spans="2:16" ht="22.35" customHeight="1" outlineLevel="3" x14ac:dyDescent="0.2">
      <c r="B549" s="56" t="str">
        <f t="shared" si="162"/>
        <v xml:space="preserve">            ПДУ для Hyundai YDX-107 (H-LED49F502BS2S) LCD SMART TV ( Supra/ Dexp/Econ) ic ( серия HOB2121)</v>
      </c>
      <c r="C549" s="29" t="s">
        <v>1464</v>
      </c>
      <c r="D549" s="78" t="s">
        <v>4619</v>
      </c>
      <c r="E549" s="77" t="s">
        <v>4620</v>
      </c>
      <c r="F549" s="31" t="s">
        <v>26</v>
      </c>
      <c r="H549" s="88">
        <f t="shared" si="157"/>
        <v>12.12</v>
      </c>
      <c r="I549" s="99">
        <v>10.1</v>
      </c>
      <c r="J549" s="145">
        <v>6972401117028</v>
      </c>
      <c r="K549" s="146"/>
      <c r="M549" s="142" t="s">
        <v>4944</v>
      </c>
      <c r="N549"/>
      <c r="O549"/>
      <c r="P549"/>
    </row>
    <row r="550" spans="2:16" ht="11.85" customHeight="1" outlineLevel="3" x14ac:dyDescent="0.2">
      <c r="B550" s="56" t="str">
        <f t="shared" si="162"/>
        <v xml:space="preserve">            ПДУ для Hyundai/Soundmax  JX3055B ic  (серия RS63)</v>
      </c>
      <c r="C550" s="29" t="s">
        <v>2018</v>
      </c>
      <c r="D550" s="78" t="s">
        <v>4619</v>
      </c>
      <c r="E550" s="77" t="s">
        <v>4620</v>
      </c>
      <c r="F550" s="31" t="s">
        <v>26</v>
      </c>
      <c r="H550" s="88">
        <f t="shared" si="157"/>
        <v>2.1120000000000001</v>
      </c>
      <c r="I550" s="99">
        <v>1.76</v>
      </c>
      <c r="J550" s="145">
        <v>6934086305510</v>
      </c>
      <c r="K550" s="146"/>
      <c r="M550" s="142" t="s">
        <v>2017</v>
      </c>
      <c r="N550"/>
      <c r="O550"/>
      <c r="P550"/>
    </row>
    <row r="551" spans="2:16" ht="12.6" customHeight="1" outlineLevel="2" x14ac:dyDescent="0.2">
      <c r="B551" s="27" t="s">
        <v>610</v>
      </c>
      <c r="C551" s="28"/>
      <c r="D551" s="28"/>
      <c r="E551" s="28"/>
      <c r="F551" s="28"/>
      <c r="G551" s="28"/>
      <c r="H551" s="28"/>
      <c r="I551" s="130"/>
      <c r="J551" s="144"/>
      <c r="K551" s="144"/>
      <c r="L551" s="144"/>
      <c r="M551" s="144"/>
      <c r="N551"/>
      <c r="O551"/>
      <c r="P551"/>
    </row>
    <row r="552" spans="2:16" ht="12.6" customHeight="1" outlineLevel="3" x14ac:dyDescent="0.2">
      <c r="B552" s="32" t="s">
        <v>611</v>
      </c>
      <c r="C552" s="33"/>
      <c r="D552" s="33"/>
      <c r="E552" s="33"/>
      <c r="F552" s="33"/>
      <c r="G552" s="33"/>
      <c r="H552" s="33"/>
      <c r="I552" s="131"/>
      <c r="J552" s="144"/>
      <c r="K552" s="144"/>
      <c r="L552" s="144"/>
      <c r="M552" s="144"/>
      <c r="N552"/>
      <c r="O552"/>
      <c r="P552"/>
    </row>
    <row r="553" spans="2:16" ht="22.35" customHeight="1" outlineLevel="4" x14ac:dyDescent="0.2">
      <c r="B553" s="90" t="str">
        <f t="shared" ref="B553:B556" si="165">HYPERLINK(CONCATENATE("http://belpult.by/site_search?search_term=",C553),M553)</f>
        <v xml:space="preserve">                Huayu for JVC RM-1011R универсальный пульт (серия HRM825)</v>
      </c>
      <c r="C553" s="94" t="s">
        <v>613</v>
      </c>
      <c r="D553" s="93">
        <v>5.73</v>
      </c>
      <c r="E553" s="93">
        <f t="shared" ref="E553:E556" si="166">D553*1.2</f>
        <v>6.8760000000000003</v>
      </c>
      <c r="F553" s="92" t="s">
        <v>26</v>
      </c>
      <c r="H553" s="88">
        <f t="shared" si="157"/>
        <v>5.4719999999999995</v>
      </c>
      <c r="I553" s="99">
        <v>4.5599999999999996</v>
      </c>
      <c r="J553" s="142" t="s">
        <v>3037</v>
      </c>
      <c r="K553" s="145">
        <v>3</v>
      </c>
      <c r="M553" s="142" t="s">
        <v>612</v>
      </c>
      <c r="N553"/>
      <c r="O553"/>
      <c r="P553"/>
    </row>
    <row r="554" spans="2:16" ht="22.35" customHeight="1" outlineLevel="4" x14ac:dyDescent="0.2">
      <c r="B554" s="90" t="str">
        <f t="shared" si="165"/>
        <v xml:space="preserve">                Huayu for JVC RM-530F универсальный пульт (серия HJC063)</v>
      </c>
      <c r="C554" s="94" t="s">
        <v>615</v>
      </c>
      <c r="D554" s="93">
        <v>5.89</v>
      </c>
      <c r="E554" s="93">
        <f t="shared" si="166"/>
        <v>7.0679999999999996</v>
      </c>
      <c r="F554" s="92" t="s">
        <v>26</v>
      </c>
      <c r="H554" s="88">
        <f t="shared" si="157"/>
        <v>5.8920000000000003</v>
      </c>
      <c r="I554" s="99">
        <v>4.91</v>
      </c>
      <c r="J554" s="145">
        <v>6934086682734</v>
      </c>
      <c r="K554" s="145">
        <v>10</v>
      </c>
      <c r="M554" s="142" t="s">
        <v>614</v>
      </c>
      <c r="N554"/>
      <c r="O554"/>
      <c r="P554"/>
    </row>
    <row r="555" spans="2:16" ht="22.35" customHeight="1" outlineLevel="4" x14ac:dyDescent="0.2">
      <c r="B555" s="90" t="str">
        <f t="shared" si="165"/>
        <v xml:space="preserve">                Huayu for JVC RM-710R универсальный пульт (серия HRM1718)</v>
      </c>
      <c r="C555" s="94" t="s">
        <v>2422</v>
      </c>
      <c r="D555" s="93">
        <v>7.84</v>
      </c>
      <c r="E555" s="93">
        <f t="shared" si="166"/>
        <v>9.4079999999999995</v>
      </c>
      <c r="F555" s="92" t="s">
        <v>26</v>
      </c>
      <c r="H555" s="88">
        <f t="shared" si="157"/>
        <v>7.8360000000000003</v>
      </c>
      <c r="I555" s="99">
        <v>6.53</v>
      </c>
      <c r="J555" s="145">
        <v>6972401110845</v>
      </c>
      <c r="K555" s="145">
        <v>9</v>
      </c>
      <c r="M555" s="142" t="s">
        <v>2421</v>
      </c>
      <c r="N555"/>
      <c r="O555"/>
      <c r="P555"/>
    </row>
    <row r="556" spans="2:16" ht="32.85" customHeight="1" outlineLevel="4" x14ac:dyDescent="0.2">
      <c r="B556" s="90" t="str">
        <f t="shared" si="165"/>
        <v xml:space="preserve">                Huayu for JVC RM-L1552 для JVC LCD TV универсальный пульт с функцией YOUTUBE  (серия HRM1740)</v>
      </c>
      <c r="C556" s="94" t="s">
        <v>2748</v>
      </c>
      <c r="D556" s="93">
        <v>10.31</v>
      </c>
      <c r="E556" s="93">
        <f t="shared" si="166"/>
        <v>12.372</v>
      </c>
      <c r="F556" s="92" t="s">
        <v>26</v>
      </c>
      <c r="H556" s="88">
        <f t="shared" si="157"/>
        <v>10.308</v>
      </c>
      <c r="I556" s="99">
        <v>8.59</v>
      </c>
      <c r="J556" s="145">
        <v>6972401114034</v>
      </c>
      <c r="K556" s="145">
        <v>2</v>
      </c>
      <c r="M556" s="142" t="s">
        <v>2747</v>
      </c>
      <c r="N556"/>
      <c r="O556"/>
      <c r="P556"/>
    </row>
    <row r="557" spans="2:16" ht="12.6" customHeight="1" outlineLevel="3" x14ac:dyDescent="0.2">
      <c r="B557" s="32" t="s">
        <v>616</v>
      </c>
      <c r="C557" s="33"/>
      <c r="D557" s="33"/>
      <c r="E557" s="33"/>
      <c r="F557" s="33"/>
      <c r="G557" s="33"/>
      <c r="H557" s="33"/>
      <c r="I557" s="131"/>
      <c r="J557" s="144"/>
      <c r="K557" s="144"/>
      <c r="L557" s="144"/>
      <c r="M557" s="144"/>
      <c r="N557"/>
      <c r="O557"/>
      <c r="P557"/>
    </row>
    <row r="558" spans="2:16" ht="22.35" customHeight="1" outlineLevel="4" x14ac:dyDescent="0.2">
      <c r="B558" s="90" t="str">
        <f t="shared" ref="B558:B564" si="167">HYPERLINK(CONCATENATE("http://belpult.by/site_search?search_term=",C558),M558)</f>
        <v xml:space="preserve">                ПДУ для JVC KT1157-HH (LT-32M550) ic (серия HJC102)</v>
      </c>
      <c r="C558" s="94" t="s">
        <v>618</v>
      </c>
      <c r="D558" s="93">
        <v>11.22</v>
      </c>
      <c r="E558" s="93">
        <f t="shared" ref="E558" si="168">D558*1.2</f>
        <v>13.464</v>
      </c>
      <c r="F558" s="92" t="s">
        <v>26</v>
      </c>
      <c r="H558" s="88">
        <f t="shared" si="157"/>
        <v>9.24</v>
      </c>
      <c r="I558" s="99">
        <v>7.7</v>
      </c>
      <c r="J558" s="145">
        <v>6972401115314</v>
      </c>
      <c r="K558" s="145">
        <v>6</v>
      </c>
      <c r="M558" s="142" t="s">
        <v>617</v>
      </c>
      <c r="N558"/>
      <c r="O558"/>
      <c r="P558"/>
    </row>
    <row r="559" spans="2:16" ht="11.85" customHeight="1" outlineLevel="4" x14ac:dyDescent="0.2">
      <c r="B559" s="90" t="str">
        <f t="shared" si="167"/>
        <v xml:space="preserve">                ПДУ для JVC RM-C2020 ic (серия HJC084)</v>
      </c>
      <c r="C559" s="94" t="s">
        <v>620</v>
      </c>
      <c r="D559" s="93">
        <v>7.06</v>
      </c>
      <c r="E559" s="93">
        <f t="shared" ref="E559" si="169">D559*1.2</f>
        <v>8.4719999999999995</v>
      </c>
      <c r="F559" s="31" t="s">
        <v>26</v>
      </c>
      <c r="H559" s="88">
        <f t="shared" si="157"/>
        <v>6.9359999999999999</v>
      </c>
      <c r="I559" s="99">
        <v>5.78</v>
      </c>
      <c r="J559" s="145">
        <v>6972401116199</v>
      </c>
      <c r="K559" s="146"/>
      <c r="M559" s="142" t="s">
        <v>619</v>
      </c>
      <c r="N559"/>
      <c r="O559"/>
      <c r="P559"/>
    </row>
    <row r="560" spans="2:16" ht="11.85" customHeight="1" outlineLevel="4" x14ac:dyDescent="0.2">
      <c r="B560" s="56" t="str">
        <f t="shared" si="167"/>
        <v xml:space="preserve">                ПДУ для JVC RM-C364GY ic (серия HJC062)</v>
      </c>
      <c r="C560" s="29" t="s">
        <v>622</v>
      </c>
      <c r="D560" s="78" t="s">
        <v>4619</v>
      </c>
      <c r="E560" s="77" t="s">
        <v>4620</v>
      </c>
      <c r="F560" s="31" t="s">
        <v>26</v>
      </c>
      <c r="H560" s="88">
        <f t="shared" si="157"/>
        <v>5.8920000000000003</v>
      </c>
      <c r="I560" s="99">
        <v>4.91</v>
      </c>
      <c r="J560" s="145">
        <v>6972401111194</v>
      </c>
      <c r="K560" s="146"/>
      <c r="M560" s="142" t="s">
        <v>621</v>
      </c>
      <c r="N560"/>
      <c r="O560"/>
      <c r="P560"/>
    </row>
    <row r="561" spans="2:16" ht="11.85" customHeight="1" outlineLevel="4" x14ac:dyDescent="0.2">
      <c r="B561" s="90" t="str">
        <f t="shared" si="167"/>
        <v xml:space="preserve">                ПДУ для JVC RM-C462  ic (серия HJC020) </v>
      </c>
      <c r="C561" s="94" t="s">
        <v>624</v>
      </c>
      <c r="D561" s="93">
        <v>6.48</v>
      </c>
      <c r="E561" s="93">
        <f t="shared" ref="E561:E562" si="170">D561*1.2</f>
        <v>7.7759999999999998</v>
      </c>
      <c r="F561" s="92" t="s">
        <v>26</v>
      </c>
      <c r="H561" s="88">
        <f t="shared" si="157"/>
        <v>6.48</v>
      </c>
      <c r="I561" s="99">
        <v>5.4</v>
      </c>
      <c r="J561" s="145">
        <v>2000230094686</v>
      </c>
      <c r="K561" s="145">
        <v>4</v>
      </c>
      <c r="M561" s="142" t="s">
        <v>623</v>
      </c>
      <c r="N561"/>
      <c r="O561"/>
      <c r="P561"/>
    </row>
    <row r="562" spans="2:16" ht="11.85" customHeight="1" outlineLevel="4" x14ac:dyDescent="0.2">
      <c r="B562" s="90" t="str">
        <f t="shared" si="167"/>
        <v xml:space="preserve">                ПДУ для JVC RM-C470 ic (серия HJC036) </v>
      </c>
      <c r="C562" s="94" t="s">
        <v>626</v>
      </c>
      <c r="D562" s="93">
        <v>9</v>
      </c>
      <c r="E562" s="93">
        <f t="shared" si="170"/>
        <v>10.799999999999999</v>
      </c>
      <c r="F562" s="92" t="s">
        <v>26</v>
      </c>
      <c r="H562" s="88">
        <f t="shared" si="157"/>
        <v>9</v>
      </c>
      <c r="I562" s="99">
        <v>7.5</v>
      </c>
      <c r="J562" s="145">
        <v>6934086647092</v>
      </c>
      <c r="K562" s="145">
        <v>9</v>
      </c>
      <c r="M562" s="142" t="s">
        <v>625</v>
      </c>
      <c r="N562"/>
      <c r="O562"/>
      <c r="P562"/>
    </row>
    <row r="563" spans="2:16" ht="11.85" customHeight="1" outlineLevel="4" x14ac:dyDescent="0.2">
      <c r="B563" s="56" t="str">
        <f t="shared" si="167"/>
        <v xml:space="preserve">                ПДУ для JVC RM-C530/RM-C531 ic (серия HJC043)</v>
      </c>
      <c r="C563" s="29" t="s">
        <v>628</v>
      </c>
      <c r="D563" s="78" t="s">
        <v>4619</v>
      </c>
      <c r="E563" s="77" t="s">
        <v>4620</v>
      </c>
      <c r="F563" s="31" t="s">
        <v>26</v>
      </c>
      <c r="H563" s="88">
        <f t="shared" si="157"/>
        <v>3.9839999999999995</v>
      </c>
      <c r="I563" s="99">
        <v>3.32</v>
      </c>
      <c r="J563" s="145">
        <v>6934086653055</v>
      </c>
      <c r="K563" s="146"/>
      <c r="M563" s="142" t="s">
        <v>627</v>
      </c>
      <c r="N563"/>
      <c r="O563"/>
      <c r="P563"/>
    </row>
    <row r="564" spans="2:16" ht="11.85" customHeight="1" outlineLevel="4" x14ac:dyDescent="0.2">
      <c r="B564" s="90" t="str">
        <f t="shared" si="167"/>
        <v xml:space="preserve">                ПДУ для JVC RM-C565 ic (серия HJC013) </v>
      </c>
      <c r="C564" s="94" t="s">
        <v>630</v>
      </c>
      <c r="D564" s="93">
        <v>4.25</v>
      </c>
      <c r="E564" s="93">
        <f t="shared" ref="E564" si="171">D564*1.2</f>
        <v>5.0999999999999996</v>
      </c>
      <c r="F564" s="92" t="s">
        <v>26</v>
      </c>
      <c r="H564" s="88">
        <f t="shared" si="157"/>
        <v>4.2480000000000002</v>
      </c>
      <c r="I564" s="99">
        <v>3.54</v>
      </c>
      <c r="J564" s="145">
        <v>6934086656520</v>
      </c>
      <c r="K564" s="145">
        <v>1</v>
      </c>
      <c r="M564" s="142" t="s">
        <v>629</v>
      </c>
      <c r="N564"/>
      <c r="O564"/>
      <c r="P564"/>
    </row>
    <row r="565" spans="2:16" ht="12.6" customHeight="1" outlineLevel="2" x14ac:dyDescent="0.2">
      <c r="B565" s="27" t="s">
        <v>2318</v>
      </c>
      <c r="C565" s="28"/>
      <c r="D565" s="28"/>
      <c r="E565" s="28"/>
      <c r="F565" s="28"/>
      <c r="G565" s="28"/>
      <c r="H565" s="28"/>
      <c r="I565" s="130"/>
      <c r="J565" s="144"/>
      <c r="K565" s="144"/>
      <c r="L565" s="144"/>
      <c r="M565" s="144"/>
      <c r="N565"/>
      <c r="O565"/>
      <c r="P565"/>
    </row>
    <row r="566" spans="2:16" ht="22.35" customHeight="1" outlineLevel="3" x14ac:dyDescent="0.2">
      <c r="B566" s="56" t="str">
        <f t="shared" ref="B566:B579" si="172">HYPERLINK(CONCATENATE("http://belpult.by/site_search?search_term=",C566),M566)</f>
        <v xml:space="preserve">            Huayu для XIAOMI BT-MI01 Универсальный пульт (серия HOD1406)</v>
      </c>
      <c r="C566" s="29" t="s">
        <v>4308</v>
      </c>
      <c r="D566" s="78" t="s">
        <v>4619</v>
      </c>
      <c r="E566" s="77" t="s">
        <v>4620</v>
      </c>
      <c r="F566" s="31" t="s">
        <v>26</v>
      </c>
      <c r="H566" s="88">
        <f t="shared" si="157"/>
        <v>34.728000000000002</v>
      </c>
      <c r="I566" s="99">
        <v>28.94</v>
      </c>
      <c r="J566" s="145">
        <v>6931956803312</v>
      </c>
      <c r="K566" s="146"/>
      <c r="M566" s="142" t="s">
        <v>4307</v>
      </c>
      <c r="N566"/>
      <c r="O566"/>
      <c r="P566"/>
    </row>
    <row r="567" spans="2:16" ht="22.35" customHeight="1" outlineLevel="3" x14ac:dyDescent="0.2">
      <c r="B567" s="56" t="str">
        <f t="shared" si="172"/>
        <v xml:space="preserve">            ПДУ Xiaomi mi D4B8FFE67E3B ориг.LCD TV L55M5-AD с голосовым управлением</v>
      </c>
      <c r="C567" s="30">
        <v>18152</v>
      </c>
      <c r="D567" s="78" t="s">
        <v>4619</v>
      </c>
      <c r="E567" s="77" t="s">
        <v>4620</v>
      </c>
      <c r="F567" s="31" t="s">
        <v>26</v>
      </c>
      <c r="H567" s="88">
        <f t="shared" si="157"/>
        <v>52.332000000000001</v>
      </c>
      <c r="I567" s="99">
        <v>43.61</v>
      </c>
      <c r="J567" s="145">
        <v>2000456686047</v>
      </c>
      <c r="K567" s="146"/>
      <c r="M567" s="142" t="s">
        <v>362</v>
      </c>
      <c r="N567"/>
      <c r="O567"/>
      <c r="P567"/>
    </row>
    <row r="568" spans="2:16" ht="11.85" customHeight="1" outlineLevel="3" x14ac:dyDescent="0.2">
      <c r="B568" s="56" t="str">
        <f t="shared" si="172"/>
        <v xml:space="preserve">            ПДУ Xiaomi XMRM-OOA (D79C100139A50) TV 4S</v>
      </c>
      <c r="C568" s="30">
        <v>19522</v>
      </c>
      <c r="D568" s="78" t="s">
        <v>4619</v>
      </c>
      <c r="E568" s="77" t="s">
        <v>4620</v>
      </c>
      <c r="F568" s="31" t="s">
        <v>26</v>
      </c>
      <c r="H568" s="88">
        <f t="shared" si="157"/>
        <v>67.536000000000001</v>
      </c>
      <c r="I568" s="99">
        <v>56.28</v>
      </c>
      <c r="J568" s="145">
        <v>6934086605061</v>
      </c>
      <c r="K568" s="146"/>
      <c r="M568" s="142" t="s">
        <v>2319</v>
      </c>
      <c r="N568"/>
      <c r="O568"/>
      <c r="P568"/>
    </row>
    <row r="569" spans="2:16" ht="32.85" customHeight="1" outlineLevel="3" x14ac:dyDescent="0.2">
      <c r="B569" s="56" t="str">
        <f t="shared" si="172"/>
        <v xml:space="preserve">            ПДУ для KIVI KT1712/1157-HH/1157-SX ( K504Q4350108) ориг. Инфракрасный пульт дистанц. управления</v>
      </c>
      <c r="C569" s="30">
        <v>18730</v>
      </c>
      <c r="D569" s="78" t="s">
        <v>4619</v>
      </c>
      <c r="E569" s="77" t="s">
        <v>4620</v>
      </c>
      <c r="F569" s="31" t="s">
        <v>26</v>
      </c>
      <c r="H569" s="88">
        <f t="shared" si="157"/>
        <v>24.815999999999999</v>
      </c>
      <c r="I569" s="99">
        <v>20.68</v>
      </c>
      <c r="J569" s="145">
        <v>6934086605054</v>
      </c>
      <c r="K569" s="146"/>
      <c r="M569" s="142" t="s">
        <v>2446</v>
      </c>
      <c r="N569"/>
      <c r="O569"/>
      <c r="P569"/>
    </row>
    <row r="570" spans="2:16" ht="22.35" customHeight="1" outlineLevel="3" x14ac:dyDescent="0.2">
      <c r="B570" s="90" t="str">
        <f t="shared" si="172"/>
        <v xml:space="preserve">            ПДУ для KIVI KT1942-HG (RC-20) ic K504Q5062107 (серия HRM1864)</v>
      </c>
      <c r="C570" s="94" t="s">
        <v>3032</v>
      </c>
      <c r="D570" s="93">
        <v>40.479999999999997</v>
      </c>
      <c r="E570" s="93">
        <f t="shared" ref="E570" si="173">D570*1.2</f>
        <v>48.575999999999993</v>
      </c>
      <c r="F570" s="92" t="s">
        <v>26</v>
      </c>
      <c r="H570" s="88">
        <f t="shared" si="157"/>
        <v>39.372</v>
      </c>
      <c r="I570" s="99">
        <v>32.81</v>
      </c>
      <c r="J570" s="145">
        <v>6931956800885</v>
      </c>
      <c r="K570" s="145">
        <v>7</v>
      </c>
      <c r="M570" s="142" t="s">
        <v>3031</v>
      </c>
      <c r="N570"/>
      <c r="O570"/>
      <c r="P570"/>
    </row>
    <row r="571" spans="2:16" ht="22.35" customHeight="1" outlineLevel="3" x14ac:dyDescent="0.2">
      <c r="B571" s="56" t="str">
        <f t="shared" si="172"/>
        <v xml:space="preserve">            ПДУ для KIVI KT1942-HG (RC-20) с голосовой функцией ? F4 (серия HRM1856)</v>
      </c>
      <c r="C571" s="29" t="s">
        <v>3761</v>
      </c>
      <c r="D571" s="78" t="s">
        <v>4619</v>
      </c>
      <c r="E571" s="77" t="s">
        <v>4620</v>
      </c>
      <c r="F571" s="31" t="s">
        <v>26</v>
      </c>
      <c r="H571" s="88">
        <f t="shared" si="157"/>
        <v>41.375999999999998</v>
      </c>
      <c r="I571" s="99">
        <v>34.479999999999997</v>
      </c>
      <c r="J571" s="145">
        <v>6931956801226</v>
      </c>
      <c r="K571" s="146"/>
      <c r="M571" s="142" t="s">
        <v>3771</v>
      </c>
      <c r="N571"/>
      <c r="O571"/>
      <c r="P571"/>
    </row>
    <row r="572" spans="2:16" ht="11.85" customHeight="1" outlineLevel="3" x14ac:dyDescent="0.2">
      <c r="B572" s="56" t="str">
        <f t="shared" si="172"/>
        <v xml:space="preserve">            ПДУ для KIVI RC-79 ic (серия HOB2845)</v>
      </c>
      <c r="C572" s="29" t="s">
        <v>2923</v>
      </c>
      <c r="D572" s="78" t="s">
        <v>4619</v>
      </c>
      <c r="E572" s="77" t="s">
        <v>4620</v>
      </c>
      <c r="F572" s="31" t="s">
        <v>26</v>
      </c>
      <c r="H572" s="88">
        <f t="shared" si="157"/>
        <v>10.56</v>
      </c>
      <c r="I572" s="99">
        <v>8.8000000000000007</v>
      </c>
      <c r="J572" s="145">
        <v>6972401119008</v>
      </c>
      <c r="K572" s="146"/>
      <c r="M572" s="142" t="s">
        <v>2922</v>
      </c>
      <c r="N572"/>
      <c r="O572"/>
      <c r="P572"/>
    </row>
    <row r="573" spans="2:16" ht="22.35" customHeight="1" outlineLevel="3" x14ac:dyDescent="0.2">
      <c r="B573" s="56" t="str">
        <f t="shared" si="172"/>
        <v xml:space="preserve">            ПДУ для KIVI RC18 ( K504Q3250131 ) с голосовым управлением SMART TV (серия HRM1990)</v>
      </c>
      <c r="C573" s="29" t="s">
        <v>3762</v>
      </c>
      <c r="D573" s="78" t="s">
        <v>4619</v>
      </c>
      <c r="E573" s="77" t="s">
        <v>4620</v>
      </c>
      <c r="F573" s="31" t="s">
        <v>26</v>
      </c>
      <c r="H573" s="88">
        <f t="shared" si="157"/>
        <v>33.143999999999998</v>
      </c>
      <c r="I573" s="99">
        <v>27.62</v>
      </c>
      <c r="J573" s="145">
        <v>6931956802186</v>
      </c>
      <c r="K573" s="146"/>
      <c r="M573" s="142" t="s">
        <v>3772</v>
      </c>
      <c r="N573"/>
      <c r="O573"/>
      <c r="P573"/>
    </row>
    <row r="574" spans="2:16" ht="11.85" customHeight="1" outlineLevel="3" x14ac:dyDescent="0.2">
      <c r="B574" s="90" t="str">
        <f t="shared" si="172"/>
        <v xml:space="preserve">            ПДУ для KIVI RC80 (40FR50BR) ic (серия HOB2607)</v>
      </c>
      <c r="C574" s="94" t="s">
        <v>2448</v>
      </c>
      <c r="D574" s="93">
        <v>14.04</v>
      </c>
      <c r="E574" s="93">
        <f t="shared" ref="E574" si="174">D574*1.2</f>
        <v>16.847999999999999</v>
      </c>
      <c r="F574" s="92" t="s">
        <v>26</v>
      </c>
      <c r="H574" s="88">
        <f t="shared" si="157"/>
        <v>13.319999999999999</v>
      </c>
      <c r="I574" s="99">
        <v>11.1</v>
      </c>
      <c r="J574" s="145">
        <v>6972401114126</v>
      </c>
      <c r="K574" s="145">
        <v>30</v>
      </c>
      <c r="M574" s="142" t="s">
        <v>2447</v>
      </c>
      <c r="N574"/>
      <c r="O574"/>
      <c r="P574"/>
    </row>
    <row r="575" spans="2:16" ht="22.35" customHeight="1" outlineLevel="3" x14ac:dyDescent="0.2">
      <c r="B575" s="56" t="str">
        <f t="shared" si="172"/>
        <v xml:space="preserve">            ПДУ для Xiaomi mi ver.1 SMART TV ic (серия HRM1789)</v>
      </c>
      <c r="C575" s="29" t="s">
        <v>2866</v>
      </c>
      <c r="D575" s="78" t="s">
        <v>4619</v>
      </c>
      <c r="E575" s="77" t="s">
        <v>4620</v>
      </c>
      <c r="F575" s="31" t="s">
        <v>26</v>
      </c>
      <c r="H575" s="88">
        <f t="shared" si="157"/>
        <v>31.391999999999999</v>
      </c>
      <c r="I575" s="99">
        <v>26.16</v>
      </c>
      <c r="J575" s="145">
        <v>6972401118865</v>
      </c>
      <c r="K575" s="146"/>
      <c r="M575" s="142" t="s">
        <v>2865</v>
      </c>
      <c r="N575"/>
      <c r="O575"/>
      <c r="P575"/>
    </row>
    <row r="576" spans="2:16" ht="11.85" customHeight="1" outlineLevel="3" x14ac:dyDescent="0.2">
      <c r="B576" s="56" t="str">
        <f t="shared" si="172"/>
        <v xml:space="preserve">            ПДУ для Xiaomi MI ver.2 tv box ic  (серия HRM1790)</v>
      </c>
      <c r="C576" s="29" t="s">
        <v>2921</v>
      </c>
      <c r="D576" s="78" t="s">
        <v>4619</v>
      </c>
      <c r="E576" s="77" t="s">
        <v>4620</v>
      </c>
      <c r="F576" s="31" t="s">
        <v>26</v>
      </c>
      <c r="H576" s="88">
        <f t="shared" si="157"/>
        <v>33.408000000000001</v>
      </c>
      <c r="I576" s="99">
        <v>27.84</v>
      </c>
      <c r="J576" s="145">
        <v>6972401118872</v>
      </c>
      <c r="K576" s="146"/>
      <c r="M576" s="142" t="s">
        <v>3489</v>
      </c>
      <c r="N576"/>
      <c r="O576"/>
      <c r="P576"/>
    </row>
    <row r="577" spans="2:16" ht="22.35" customHeight="1" outlineLevel="3" x14ac:dyDescent="0.2">
      <c r="B577" s="56" t="str">
        <f t="shared" si="172"/>
        <v xml:space="preserve">            ПДУ для Xiaomi MI ver.3 tv box ic voice control  (серия HRM1835)</v>
      </c>
      <c r="C577" s="29" t="s">
        <v>3070</v>
      </c>
      <c r="D577" s="78" t="s">
        <v>4619</v>
      </c>
      <c r="E577" s="77" t="s">
        <v>4620</v>
      </c>
      <c r="F577" s="31" t="s">
        <v>26</v>
      </c>
      <c r="H577" s="88">
        <f t="shared" si="157"/>
        <v>33.408000000000001</v>
      </c>
      <c r="I577" s="99">
        <v>27.84</v>
      </c>
      <c r="J577" s="145">
        <v>6931956800830</v>
      </c>
      <c r="K577" s="146"/>
      <c r="M577" s="142" t="s">
        <v>3087</v>
      </c>
      <c r="N577"/>
      <c r="O577"/>
      <c r="P577"/>
    </row>
    <row r="578" spans="2:16" ht="11.85" customHeight="1" outlineLevel="3" x14ac:dyDescent="0.2">
      <c r="B578" s="56" t="str">
        <f t="shared" si="172"/>
        <v xml:space="preserve">            ПДУ для Xiaomi MI VER.5 (серия HRM2001)</v>
      </c>
      <c r="C578" s="29" t="s">
        <v>3485</v>
      </c>
      <c r="D578" s="78" t="s">
        <v>4619</v>
      </c>
      <c r="E578" s="77" t="s">
        <v>4620</v>
      </c>
      <c r="F578" s="31" t="s">
        <v>26</v>
      </c>
      <c r="H578" s="88">
        <f t="shared" si="157"/>
        <v>35.64</v>
      </c>
      <c r="I578" s="99">
        <v>29.7</v>
      </c>
      <c r="J578" s="145">
        <v>6931956801783</v>
      </c>
      <c r="K578" s="146"/>
      <c r="M578" s="142" t="s">
        <v>3484</v>
      </c>
      <c r="N578"/>
      <c r="O578"/>
      <c r="P578"/>
    </row>
    <row r="579" spans="2:16" ht="22.35" customHeight="1" outlineLevel="3" x14ac:dyDescent="0.2">
      <c r="B579" s="56" t="str">
        <f t="shared" si="172"/>
        <v xml:space="preserve">            ПДУ для Xiaomi XMRM-010 ic Bluetooth Voice Remote Mi TV 4S (с голосовым управлением) (серия HRM1838)</v>
      </c>
      <c r="C579" s="29" t="s">
        <v>3362</v>
      </c>
      <c r="D579" s="78" t="s">
        <v>4619</v>
      </c>
      <c r="E579" s="77" t="s">
        <v>4620</v>
      </c>
      <c r="F579" s="31" t="s">
        <v>26</v>
      </c>
      <c r="H579" s="88">
        <f t="shared" si="157"/>
        <v>39.695999999999998</v>
      </c>
      <c r="I579" s="99">
        <v>33.08</v>
      </c>
      <c r="J579" s="145">
        <v>6931956800816</v>
      </c>
      <c r="K579" s="146"/>
      <c r="M579" s="142" t="s">
        <v>3486</v>
      </c>
      <c r="N579"/>
      <c r="O579"/>
      <c r="P579"/>
    </row>
    <row r="580" spans="2:16" ht="12.6" customHeight="1" outlineLevel="2" x14ac:dyDescent="0.2">
      <c r="B580" s="27" t="s">
        <v>631</v>
      </c>
      <c r="C580" s="28"/>
      <c r="D580" s="28"/>
      <c r="E580" s="28"/>
      <c r="F580" s="28"/>
      <c r="G580" s="28"/>
      <c r="H580" s="28"/>
      <c r="I580" s="130"/>
      <c r="J580" s="144"/>
      <c r="K580" s="144"/>
      <c r="L580" s="144"/>
      <c r="M580" s="144"/>
      <c r="N580"/>
      <c r="O580"/>
      <c r="P580"/>
    </row>
    <row r="581" spans="2:16" ht="12.6" customHeight="1" outlineLevel="3" x14ac:dyDescent="0.2">
      <c r="B581" s="32" t="s">
        <v>632</v>
      </c>
      <c r="C581" s="33"/>
      <c r="D581" s="33"/>
      <c r="E581" s="33"/>
      <c r="F581" s="33"/>
      <c r="G581" s="33"/>
      <c r="H581" s="33"/>
      <c r="I581" s="131"/>
      <c r="J581" s="144"/>
      <c r="K581" s="144"/>
      <c r="L581" s="144"/>
      <c r="M581" s="144"/>
      <c r="N581"/>
      <c r="O581"/>
      <c r="P581"/>
    </row>
    <row r="582" spans="2:16" ht="22.35" customHeight="1" outlineLevel="4" x14ac:dyDescent="0.2">
      <c r="B582" s="90" t="str">
        <f t="shared" ref="B582:B608" si="175">HYPERLINK(CONCATENATE("http://belpult.by/site_search?search_term=",C582),M582)</f>
        <v xml:space="preserve">                ClickPdu для LG AN-MR19BA-IR работает по ик сигналу, универсальный пульт  (серия HOD1036)</v>
      </c>
      <c r="C582" s="94" t="s">
        <v>2402</v>
      </c>
      <c r="D582" s="93">
        <v>32.76</v>
      </c>
      <c r="E582" s="93">
        <f t="shared" ref="E582" si="176">D582*1.2</f>
        <v>39.311999999999998</v>
      </c>
      <c r="F582" s="92" t="s">
        <v>26</v>
      </c>
      <c r="H582" s="88">
        <f t="shared" si="157"/>
        <v>22.2</v>
      </c>
      <c r="I582" s="99">
        <v>18.5</v>
      </c>
      <c r="J582" s="145">
        <v>6972401110777</v>
      </c>
      <c r="K582" s="145">
        <v>1</v>
      </c>
      <c r="M582" s="142" t="s">
        <v>2401</v>
      </c>
      <c r="N582"/>
      <c r="O582"/>
      <c r="P582"/>
    </row>
    <row r="583" spans="2:16" ht="22.35" customHeight="1" outlineLevel="4" x14ac:dyDescent="0.2">
      <c r="B583" s="56" t="str">
        <f t="shared" si="175"/>
        <v xml:space="preserve">                Huayu for LG "ClickPdu RM-L931 универсальный пульт с кнопкой IVI под LCD SMART TV (серия HOD1005)</v>
      </c>
      <c r="C583" s="29" t="s">
        <v>2273</v>
      </c>
      <c r="D583" s="78" t="s">
        <v>4619</v>
      </c>
      <c r="E583" s="77" t="s">
        <v>4620</v>
      </c>
      <c r="F583" s="31" t="s">
        <v>26</v>
      </c>
      <c r="H583" s="88">
        <f t="shared" si="157"/>
        <v>9.4320000000000004</v>
      </c>
      <c r="I583" s="99">
        <v>7.86</v>
      </c>
      <c r="J583" s="145">
        <v>6972401119381</v>
      </c>
      <c r="K583" s="146"/>
      <c r="M583" s="142" t="s">
        <v>2298</v>
      </c>
      <c r="N583"/>
      <c r="O583"/>
      <c r="P583"/>
    </row>
    <row r="584" spans="2:16" ht="22.35" customHeight="1" outlineLevel="4" x14ac:dyDescent="0.2">
      <c r="B584" s="90" t="str">
        <f t="shared" si="175"/>
        <v xml:space="preserve">                Huayu for LG RM-002CB универсальный пульт (серия HRM260) </v>
      </c>
      <c r="C584" s="94" t="s">
        <v>634</v>
      </c>
      <c r="D584" s="93">
        <v>6.09</v>
      </c>
      <c r="E584" s="93">
        <f t="shared" ref="E584" si="177">D584*1.2</f>
        <v>7.3079999999999998</v>
      </c>
      <c r="F584" s="31" t="s">
        <v>26</v>
      </c>
      <c r="H584" s="88">
        <f t="shared" si="157"/>
        <v>5.4959999999999996</v>
      </c>
      <c r="I584" s="99">
        <v>4.58</v>
      </c>
      <c r="J584" s="145">
        <v>6972401117752</v>
      </c>
      <c r="K584" s="146"/>
      <c r="M584" s="142" t="s">
        <v>633</v>
      </c>
      <c r="N584"/>
      <c r="O584"/>
      <c r="P584"/>
    </row>
    <row r="585" spans="2:16" ht="22.35" customHeight="1" outlineLevel="4" x14ac:dyDescent="0.2">
      <c r="B585" s="56" t="str">
        <f t="shared" si="175"/>
        <v xml:space="preserve">                Huayu for LG RM-158CB  универсальный пульт (серия HRM264)</v>
      </c>
      <c r="C585" s="29" t="s">
        <v>636</v>
      </c>
      <c r="D585" s="78" t="s">
        <v>4619</v>
      </c>
      <c r="E585" s="77" t="s">
        <v>4620</v>
      </c>
      <c r="F585" s="31" t="s">
        <v>26</v>
      </c>
      <c r="H585" s="88">
        <f t="shared" si="157"/>
        <v>7.944</v>
      </c>
      <c r="I585" s="99">
        <v>6.62</v>
      </c>
      <c r="J585" s="145">
        <v>6934086692146</v>
      </c>
      <c r="K585" s="146"/>
      <c r="M585" s="142" t="s">
        <v>635</v>
      </c>
      <c r="N585"/>
      <c r="O585"/>
      <c r="P585"/>
    </row>
    <row r="586" spans="2:16" ht="22.35" customHeight="1" outlineLevel="4" x14ac:dyDescent="0.2">
      <c r="B586" s="56" t="str">
        <f t="shared" si="175"/>
        <v xml:space="preserve">                Huayu for LG RM-406CB LCD универсальный пульт(серия HRM272)</v>
      </c>
      <c r="C586" s="29" t="s">
        <v>638</v>
      </c>
      <c r="D586" s="78" t="s">
        <v>4619</v>
      </c>
      <c r="E586" s="77" t="s">
        <v>4620</v>
      </c>
      <c r="F586" s="31" t="s">
        <v>26</v>
      </c>
      <c r="H586" s="88">
        <f t="shared" si="157"/>
        <v>6.7439999999999998</v>
      </c>
      <c r="I586" s="99">
        <v>5.62</v>
      </c>
      <c r="J586" s="145">
        <v>6934086682116</v>
      </c>
      <c r="K586" s="146"/>
      <c r="M586" s="142" t="s">
        <v>637</v>
      </c>
      <c r="N586" s="107"/>
      <c r="O586"/>
      <c r="P586"/>
    </row>
    <row r="587" spans="2:16" ht="22.35" customHeight="1" outlineLevel="4" x14ac:dyDescent="0.2">
      <c r="B587" s="56" t="str">
        <f t="shared" si="175"/>
        <v xml:space="preserve">                Huayu for LG RM-609CB+ универсальный пульт (серия HRM648) </v>
      </c>
      <c r="C587" s="29" t="s">
        <v>640</v>
      </c>
      <c r="D587" s="78" t="s">
        <v>4619</v>
      </c>
      <c r="E587" s="77" t="s">
        <v>4620</v>
      </c>
      <c r="F587" s="31" t="s">
        <v>26</v>
      </c>
      <c r="H587" s="88">
        <f t="shared" si="157"/>
        <v>5.6760000000000002</v>
      </c>
      <c r="I587" s="99">
        <v>4.7300000000000004</v>
      </c>
      <c r="J587" s="145">
        <v>6972401117110</v>
      </c>
      <c r="K587" s="146"/>
      <c r="M587" s="142" t="s">
        <v>639</v>
      </c>
      <c r="N587"/>
      <c r="O587"/>
      <c r="P587"/>
    </row>
    <row r="588" spans="2:16" ht="22.35" customHeight="1" outlineLevel="4" x14ac:dyDescent="0.2">
      <c r="B588" s="90" t="str">
        <f t="shared" si="175"/>
        <v xml:space="preserve">                Huayu for LG RM-677CB корпус MKJ30036802 универсальный пульт (серия HRM391)</v>
      </c>
      <c r="C588" s="94" t="s">
        <v>2749</v>
      </c>
      <c r="D588" s="93">
        <v>6.23</v>
      </c>
      <c r="E588" s="93">
        <f t="shared" ref="E588" si="178">D588*1.2</f>
        <v>7.476</v>
      </c>
      <c r="F588" s="92" t="s">
        <v>26</v>
      </c>
      <c r="H588" s="88">
        <f t="shared" si="157"/>
        <v>6.2280000000000006</v>
      </c>
      <c r="I588" s="99">
        <v>5.19</v>
      </c>
      <c r="J588" s="145">
        <v>6934086691330</v>
      </c>
      <c r="K588" s="145">
        <v>3</v>
      </c>
      <c r="M588" s="142" t="s">
        <v>2807</v>
      </c>
      <c r="O588"/>
      <c r="P588"/>
    </row>
    <row r="589" spans="2:16" ht="22.35" customHeight="1" outlineLevel="4" x14ac:dyDescent="0.2">
      <c r="B589" s="56" t="str">
        <f t="shared" si="175"/>
        <v xml:space="preserve">                Huayu for LG RM-B938 BLU-RAY универсальный пульт (серия HRM874)</v>
      </c>
      <c r="C589" s="29" t="s">
        <v>642</v>
      </c>
      <c r="D589" s="78" t="s">
        <v>4619</v>
      </c>
      <c r="E589" s="77" t="s">
        <v>4620</v>
      </c>
      <c r="F589" s="31" t="s">
        <v>26</v>
      </c>
      <c r="H589" s="88">
        <f t="shared" si="157"/>
        <v>11.375999999999999</v>
      </c>
      <c r="I589" s="99">
        <v>9.48</v>
      </c>
      <c r="J589" s="145">
        <v>6934086689146</v>
      </c>
      <c r="K589" s="146"/>
      <c r="M589" s="142" t="s">
        <v>641</v>
      </c>
      <c r="N589"/>
      <c r="O589"/>
      <c r="P589"/>
    </row>
    <row r="590" spans="2:16" ht="22.35" customHeight="1" outlineLevel="4" x14ac:dyDescent="0.2">
      <c r="B590" s="90" t="str">
        <f t="shared" si="175"/>
        <v xml:space="preserve">                Huayu for LG RM-D1296 универсальный пульт  (серия  HRM1367)</v>
      </c>
      <c r="C590" s="94" t="s">
        <v>644</v>
      </c>
      <c r="D590" s="93">
        <v>13.45</v>
      </c>
      <c r="E590" s="93">
        <f t="shared" ref="E590:E592" si="179">D590*1.2</f>
        <v>16.139999999999997</v>
      </c>
      <c r="F590" s="92" t="s">
        <v>26</v>
      </c>
      <c r="H590" s="88">
        <f t="shared" ref="H590:H653" si="180">I590*1.2</f>
        <v>13.452</v>
      </c>
      <c r="I590" s="99">
        <v>11.21</v>
      </c>
      <c r="J590" s="142"/>
      <c r="K590" s="145">
        <v>5</v>
      </c>
      <c r="M590" s="142" t="s">
        <v>643</v>
      </c>
      <c r="N590"/>
      <c r="O590"/>
      <c r="P590"/>
    </row>
    <row r="591" spans="2:16" ht="22.35" customHeight="1" outlineLevel="4" x14ac:dyDescent="0.2">
      <c r="B591" s="90" t="str">
        <f t="shared" si="175"/>
        <v xml:space="preserve">                Huayu for LG RM-D1318 для музыкальных центров универсальный пульт  (серия  HRM1387)</v>
      </c>
      <c r="C591" s="94" t="s">
        <v>646</v>
      </c>
      <c r="D591" s="93">
        <v>11.57</v>
      </c>
      <c r="E591" s="93">
        <f t="shared" si="179"/>
        <v>13.884</v>
      </c>
      <c r="F591" s="92" t="s">
        <v>26</v>
      </c>
      <c r="H591" s="88">
        <f t="shared" si="180"/>
        <v>11.568</v>
      </c>
      <c r="I591" s="99">
        <v>9.64</v>
      </c>
      <c r="J591" s="145">
        <v>2000230097106</v>
      </c>
      <c r="K591" s="145">
        <v>4</v>
      </c>
      <c r="M591" s="142" t="s">
        <v>645</v>
      </c>
      <c r="N591"/>
      <c r="O591"/>
      <c r="P591"/>
    </row>
    <row r="592" spans="2:16" ht="22.35" customHeight="1" outlineLevel="4" x14ac:dyDescent="0.2">
      <c r="B592" s="90" t="str">
        <f t="shared" si="175"/>
        <v xml:space="preserve">                Huayu for LG RM-D757 универсальный пульт (серия HRM526)</v>
      </c>
      <c r="C592" s="94" t="s">
        <v>648</v>
      </c>
      <c r="D592" s="93">
        <v>8.92</v>
      </c>
      <c r="E592" s="93">
        <f t="shared" si="179"/>
        <v>10.703999999999999</v>
      </c>
      <c r="F592" s="92" t="s">
        <v>26</v>
      </c>
      <c r="H592" s="88">
        <f t="shared" si="180"/>
        <v>8.9159999999999986</v>
      </c>
      <c r="I592" s="99">
        <v>7.43</v>
      </c>
      <c r="J592" s="145">
        <v>6974086690179</v>
      </c>
      <c r="K592" s="145">
        <v>1</v>
      </c>
      <c r="M592" s="142" t="s">
        <v>647</v>
      </c>
      <c r="N592"/>
      <c r="O592"/>
      <c r="P592"/>
    </row>
    <row r="593" spans="2:16" ht="22.35" customHeight="1" outlineLevel="4" x14ac:dyDescent="0.2">
      <c r="B593" s="56" t="str">
        <f t="shared" si="175"/>
        <v xml:space="preserve">                Huayu for LG RM-G3900 Magic Motion для серии (MR), корпус MR650A  SMART TV (серия HRM1487)</v>
      </c>
      <c r="C593" s="29" t="s">
        <v>650</v>
      </c>
      <c r="D593" s="78" t="s">
        <v>4619</v>
      </c>
      <c r="E593" s="77" t="s">
        <v>4620</v>
      </c>
      <c r="F593" s="31" t="s">
        <v>26</v>
      </c>
      <c r="H593" s="88">
        <f t="shared" si="180"/>
        <v>49.008000000000003</v>
      </c>
      <c r="I593" s="99">
        <v>40.840000000000003</v>
      </c>
      <c r="J593" s="145">
        <v>6974086695723</v>
      </c>
      <c r="K593" s="146"/>
      <c r="M593" s="142" t="s">
        <v>649</v>
      </c>
      <c r="N593"/>
      <c r="O593"/>
      <c r="P593"/>
    </row>
    <row r="594" spans="2:16" ht="22.35" customHeight="1" outlineLevel="4" x14ac:dyDescent="0.2">
      <c r="B594" s="90" t="str">
        <f t="shared" si="175"/>
        <v xml:space="preserve">                Huayu for LG RM-L1162 3D LED TV с функцией SMART  универсальный пульт  (серия HRM1005)</v>
      </c>
      <c r="C594" s="94" t="s">
        <v>652</v>
      </c>
      <c r="D594" s="93">
        <v>6.05</v>
      </c>
      <c r="E594" s="93">
        <f t="shared" ref="E594" si="181">D594*1.2</f>
        <v>7.26</v>
      </c>
      <c r="F594" s="92" t="s">
        <v>26</v>
      </c>
      <c r="H594" s="88">
        <f t="shared" si="180"/>
        <v>5.7359999999999998</v>
      </c>
      <c r="I594" s="99">
        <v>4.78</v>
      </c>
      <c r="J594" s="145">
        <v>6972401110722</v>
      </c>
      <c r="K594" s="145">
        <v>21</v>
      </c>
      <c r="M594" s="142" t="s">
        <v>651</v>
      </c>
      <c r="N594" s="107" t="s">
        <v>4893</v>
      </c>
      <c r="O594"/>
      <c r="P594"/>
    </row>
    <row r="595" spans="2:16" ht="22.35" customHeight="1" outlineLevel="4" x14ac:dyDescent="0.2">
      <c r="B595" s="56" t="str">
        <f t="shared" si="175"/>
        <v xml:space="preserve">                Huayu for LG RM-L1162W БЕЛЫЙ LED TV с функцией SMART  универсальный пульт  (серия HRM1078)</v>
      </c>
      <c r="C595" s="29" t="s">
        <v>654</v>
      </c>
      <c r="D595" s="78" t="s">
        <v>4619</v>
      </c>
      <c r="E595" s="77" t="s">
        <v>4620</v>
      </c>
      <c r="F595" s="31" t="s">
        <v>26</v>
      </c>
      <c r="H595" s="88">
        <f t="shared" si="180"/>
        <v>6.48</v>
      </c>
      <c r="I595" s="99">
        <v>5.4</v>
      </c>
      <c r="J595" s="145">
        <v>6974086690308</v>
      </c>
      <c r="K595" s="146"/>
      <c r="M595" s="142" t="s">
        <v>653</v>
      </c>
      <c r="N595"/>
      <c r="O595"/>
      <c r="P595"/>
    </row>
    <row r="596" spans="2:16" ht="22.35" customHeight="1" outlineLevel="4" x14ac:dyDescent="0.2">
      <c r="B596" s="56" t="str">
        <f t="shared" si="175"/>
        <v xml:space="preserve">                Huayu for LG RM-L1163 с функцией IVI  универсальный пульт  (серия HOD814)</v>
      </c>
      <c r="C596" s="29" t="s">
        <v>3365</v>
      </c>
      <c r="D596" s="78" t="s">
        <v>4619</v>
      </c>
      <c r="E596" s="77" t="s">
        <v>4620</v>
      </c>
      <c r="F596" s="31" t="s">
        <v>26</v>
      </c>
      <c r="H596" s="88">
        <f t="shared" si="180"/>
        <v>8.7119999999999997</v>
      </c>
      <c r="I596" s="99">
        <v>7.26</v>
      </c>
      <c r="J596" s="145">
        <v>6972401110753</v>
      </c>
      <c r="K596" s="146"/>
      <c r="M596" s="142" t="s">
        <v>3364</v>
      </c>
      <c r="N596"/>
      <c r="O596"/>
      <c r="P596"/>
    </row>
    <row r="597" spans="2:16" ht="22.35" customHeight="1" outlineLevel="4" x14ac:dyDescent="0.2">
      <c r="B597" s="56" t="str">
        <f t="shared" si="175"/>
        <v xml:space="preserve">                Huayu for LG RM-L1379 LED TV с функцией NETFLIX / AMAZON  универсальный пульт  (серия HRM1476)</v>
      </c>
      <c r="C597" s="29" t="s">
        <v>3491</v>
      </c>
      <c r="D597" s="78" t="s">
        <v>4619</v>
      </c>
      <c r="E597" s="77" t="s">
        <v>4620</v>
      </c>
      <c r="F597" s="31" t="s">
        <v>26</v>
      </c>
      <c r="H597" s="88">
        <f t="shared" si="180"/>
        <v>7.1999999999999993</v>
      </c>
      <c r="I597" s="99">
        <v>6</v>
      </c>
      <c r="J597" s="145">
        <v>6972401110609</v>
      </c>
      <c r="K597" s="146"/>
      <c r="M597" s="142" t="s">
        <v>3490</v>
      </c>
      <c r="O597"/>
      <c r="P597"/>
    </row>
    <row r="598" spans="2:16" ht="22.35" customHeight="1" outlineLevel="4" x14ac:dyDescent="0.2">
      <c r="B598" s="56" t="str">
        <f t="shared" si="175"/>
        <v xml:space="preserve">                Huayu for LG RM-L1379 VER.2  TV универсальный пульт (серия HRM1777)</v>
      </c>
      <c r="C598" s="29" t="s">
        <v>2725</v>
      </c>
      <c r="D598" s="78" t="s">
        <v>4619</v>
      </c>
      <c r="E598" s="77" t="s">
        <v>4620</v>
      </c>
      <c r="F598" s="31" t="s">
        <v>26</v>
      </c>
      <c r="H598" s="88">
        <f t="shared" si="180"/>
        <v>6</v>
      </c>
      <c r="I598" s="99">
        <v>5</v>
      </c>
      <c r="J598" s="145">
        <v>6972401116977</v>
      </c>
      <c r="K598" s="146"/>
      <c r="M598" s="142" t="s">
        <v>2724</v>
      </c>
      <c r="O598"/>
      <c r="P598"/>
    </row>
    <row r="599" spans="2:16" ht="22.35" customHeight="1" outlineLevel="4" x14ac:dyDescent="0.2">
      <c r="B599" s="56" t="str">
        <f t="shared" si="175"/>
        <v xml:space="preserve">                Huayu for LG RM-L810  универсальный пульт (серия HRM607)</v>
      </c>
      <c r="C599" s="29" t="s">
        <v>656</v>
      </c>
      <c r="D599" s="78" t="s">
        <v>4619</v>
      </c>
      <c r="E599" s="77" t="s">
        <v>4620</v>
      </c>
      <c r="F599" s="31" t="s">
        <v>26</v>
      </c>
      <c r="H599" s="88">
        <f t="shared" si="180"/>
        <v>6</v>
      </c>
      <c r="I599" s="99">
        <v>5</v>
      </c>
      <c r="J599" s="145">
        <v>6972401113846</v>
      </c>
      <c r="K599" s="146"/>
      <c r="M599" s="142" t="s">
        <v>655</v>
      </c>
      <c r="N599"/>
      <c r="O599"/>
      <c r="P599"/>
    </row>
    <row r="600" spans="2:16" ht="22.35" customHeight="1" outlineLevel="4" x14ac:dyDescent="0.2">
      <c r="B600" s="56" t="str">
        <f t="shared" si="175"/>
        <v xml:space="preserve">                Huayu for LG RM-L859  универсальный пульт  (серия  HRM679)</v>
      </c>
      <c r="C600" s="29" t="s">
        <v>658</v>
      </c>
      <c r="D600" s="78" t="s">
        <v>4619</v>
      </c>
      <c r="E600" s="77" t="s">
        <v>4620</v>
      </c>
      <c r="F600" s="31" t="s">
        <v>26</v>
      </c>
      <c r="H600" s="88">
        <f t="shared" si="180"/>
        <v>7.1280000000000001</v>
      </c>
      <c r="I600" s="99">
        <v>5.94</v>
      </c>
      <c r="J600" s="145">
        <v>6972401113839</v>
      </c>
      <c r="K600" s="146"/>
      <c r="M600" s="142" t="s">
        <v>657</v>
      </c>
      <c r="N600"/>
      <c r="O600"/>
      <c r="P600"/>
    </row>
    <row r="601" spans="2:16" ht="22.35" customHeight="1" outlineLevel="4" x14ac:dyDescent="0.2">
      <c r="B601" s="56" t="str">
        <f t="shared" si="175"/>
        <v xml:space="preserve">                Huayu for LG RM-L915+ универсальный пульт  (серия  HRM1077)</v>
      </c>
      <c r="C601" s="29" t="s">
        <v>2424</v>
      </c>
      <c r="D601" s="78" t="s">
        <v>4619</v>
      </c>
      <c r="E601" s="77" t="s">
        <v>4620</v>
      </c>
      <c r="F601" s="31" t="s">
        <v>26</v>
      </c>
      <c r="H601" s="88">
        <f t="shared" si="180"/>
        <v>8.16</v>
      </c>
      <c r="I601" s="99">
        <v>6.8</v>
      </c>
      <c r="J601" s="145">
        <v>6972401110821</v>
      </c>
      <c r="K601" s="146"/>
      <c r="M601" s="142" t="s">
        <v>2423</v>
      </c>
      <c r="N601"/>
      <c r="O601"/>
      <c r="P601"/>
    </row>
    <row r="602" spans="2:16" ht="22.35" customHeight="1" outlineLevel="4" x14ac:dyDescent="0.2">
      <c r="B602" s="56" t="str">
        <f t="shared" si="175"/>
        <v xml:space="preserve">                Huayu for LG RM-L915W (белого цвета) универсальный пульт  (серия  HRM973)</v>
      </c>
      <c r="C602" s="29" t="s">
        <v>660</v>
      </c>
      <c r="D602" s="78" t="s">
        <v>4619</v>
      </c>
      <c r="E602" s="77" t="s">
        <v>4620</v>
      </c>
      <c r="F602" s="31" t="s">
        <v>26</v>
      </c>
      <c r="H602" s="88">
        <f t="shared" si="180"/>
        <v>7.56</v>
      </c>
      <c r="I602" s="99">
        <v>6.3</v>
      </c>
      <c r="J602" s="145">
        <v>6934086691217</v>
      </c>
      <c r="K602" s="146"/>
      <c r="M602" s="142" t="s">
        <v>659</v>
      </c>
      <c r="N602"/>
      <c r="O602"/>
      <c r="P602"/>
    </row>
    <row r="603" spans="2:16" ht="22.35" customHeight="1" outlineLevel="4" x14ac:dyDescent="0.2">
      <c r="B603" s="56" t="str">
        <f t="shared" si="175"/>
        <v xml:space="preserve">                Huayu for LG RM-L930+ 3D универсальный пульт(серия HRM1124)</v>
      </c>
      <c r="C603" s="29" t="s">
        <v>2648</v>
      </c>
      <c r="D603" s="78" t="s">
        <v>4619</v>
      </c>
      <c r="E603" s="77" t="s">
        <v>4620</v>
      </c>
      <c r="F603" s="31" t="s">
        <v>26</v>
      </c>
      <c r="H603" s="88">
        <f t="shared" si="180"/>
        <v>8.0399999999999991</v>
      </c>
      <c r="I603" s="99">
        <v>6.7</v>
      </c>
      <c r="J603" s="145">
        <v>6972401110012</v>
      </c>
      <c r="K603" s="146"/>
      <c r="M603" s="142" t="s">
        <v>2647</v>
      </c>
      <c r="N603" s="107" t="s">
        <v>4894</v>
      </c>
      <c r="O603"/>
      <c r="P603"/>
    </row>
    <row r="604" spans="2:16" ht="22.35" customHeight="1" outlineLevel="4" x14ac:dyDescent="0.2">
      <c r="B604" s="56" t="str">
        <f t="shared" si="175"/>
        <v xml:space="preserve">                HUAYU for LG RM-L999 RU ( кнопки Smart и Home) с функциями ivi ОККО Netflix (серия HRM2083)</v>
      </c>
      <c r="C604" s="29" t="s">
        <v>5086</v>
      </c>
      <c r="D604" s="78" t="s">
        <v>4619</v>
      </c>
      <c r="E604" s="77" t="s">
        <v>4620</v>
      </c>
      <c r="F604" s="31"/>
      <c r="H604" s="88">
        <f t="shared" si="180"/>
        <v>8.16</v>
      </c>
      <c r="I604" s="99">
        <v>6.8</v>
      </c>
      <c r="J604" s="145">
        <v>6931956802810</v>
      </c>
      <c r="K604" s="146"/>
      <c r="M604" s="142" t="s">
        <v>5085</v>
      </c>
      <c r="N604" s="107" t="s">
        <v>4895</v>
      </c>
      <c r="O604"/>
      <c r="P604"/>
    </row>
    <row r="605" spans="2:16" ht="22.35" customHeight="1" outlineLevel="4" x14ac:dyDescent="0.2">
      <c r="B605" s="56" t="str">
        <f t="shared" si="175"/>
        <v xml:space="preserve">                Huayu for LG RM-L999+1 LCD TV 3D универсальный пульт  (серия  HRM1237)</v>
      </c>
      <c r="C605" s="29" t="s">
        <v>662</v>
      </c>
      <c r="D605" s="78" t="s">
        <v>4619</v>
      </c>
      <c r="E605" s="77" t="s">
        <v>4620</v>
      </c>
      <c r="F605" s="31" t="s">
        <v>26</v>
      </c>
      <c r="H605" s="88">
        <f t="shared" si="180"/>
        <v>9.4559999999999995</v>
      </c>
      <c r="I605" s="99">
        <v>7.88</v>
      </c>
      <c r="J605" s="145">
        <v>6972401110463</v>
      </c>
      <c r="K605" s="146"/>
      <c r="M605" s="142" t="s">
        <v>661</v>
      </c>
      <c r="N605"/>
      <c r="O605"/>
      <c r="P605"/>
    </row>
    <row r="606" spans="2:16" ht="22.35" customHeight="1" outlineLevel="4" x14ac:dyDescent="0.2">
      <c r="B606" s="56" t="str">
        <f t="shared" si="175"/>
        <v xml:space="preserve">                Huayu MR-18B (MR18B) для LG Magic Motion IVI универсальный пульт под LG SMART LCD TV  (серия 18957)</v>
      </c>
      <c r="C606" s="30">
        <v>18957</v>
      </c>
      <c r="D606" s="78" t="s">
        <v>4619</v>
      </c>
      <c r="E606" s="77" t="s">
        <v>4620</v>
      </c>
      <c r="F606" s="31" t="s">
        <v>26</v>
      </c>
      <c r="H606" s="88">
        <f t="shared" si="180"/>
        <v>57.599999999999994</v>
      </c>
      <c r="I606" s="99">
        <v>48</v>
      </c>
      <c r="J606" s="142"/>
      <c r="K606" s="146"/>
      <c r="M606" s="142" t="s">
        <v>663</v>
      </c>
      <c r="N606"/>
      <c r="O606"/>
      <c r="P606"/>
    </row>
    <row r="607" spans="2:16" ht="22.35" customHeight="1" outlineLevel="4" x14ac:dyDescent="0.2">
      <c r="B607" s="90" t="str">
        <f t="shared" si="175"/>
        <v xml:space="preserve">                Huayu MR700i для LG Magic Motion IVI универсальный пульт под LG SMART LCD TV  (серия 18956)</v>
      </c>
      <c r="C607" s="91">
        <v>18956</v>
      </c>
      <c r="D607" s="93">
        <v>50.29</v>
      </c>
      <c r="E607" s="93">
        <f t="shared" ref="E607" si="182">D607*1.2</f>
        <v>60.347999999999999</v>
      </c>
      <c r="F607" s="92" t="s">
        <v>26</v>
      </c>
      <c r="H607" s="88">
        <f t="shared" si="180"/>
        <v>48.6</v>
      </c>
      <c r="I607" s="99">
        <v>40.5</v>
      </c>
      <c r="J607" s="142"/>
      <c r="K607" s="145">
        <v>6</v>
      </c>
      <c r="M607" s="142" t="s">
        <v>664</v>
      </c>
      <c r="N607"/>
      <c r="O607"/>
      <c r="P607"/>
    </row>
    <row r="608" spans="2:16" ht="22.35" customHeight="1" outlineLevel="4" x14ac:dyDescent="0.2">
      <c r="B608" s="56" t="str">
        <f t="shared" si="175"/>
        <v xml:space="preserve">                Универсальный пульт ClickPdu MR21GA-IR-RU на ик сигнале ( без голоса) (серия HRM2111)</v>
      </c>
      <c r="C608" s="29" t="s">
        <v>4529</v>
      </c>
      <c r="D608" s="78" t="s">
        <v>4619</v>
      </c>
      <c r="E608" s="77" t="s">
        <v>4620</v>
      </c>
      <c r="F608" s="31" t="s">
        <v>26</v>
      </c>
      <c r="H608" s="88">
        <f t="shared" si="180"/>
        <v>25.655999999999999</v>
      </c>
      <c r="I608" s="99">
        <v>21.38</v>
      </c>
      <c r="J608" s="145">
        <v>6931956803787</v>
      </c>
      <c r="K608" s="146"/>
      <c r="M608" s="142" t="s">
        <v>4528</v>
      </c>
      <c r="N608"/>
      <c r="O608"/>
      <c r="P608"/>
    </row>
    <row r="609" spans="2:16" ht="12.6" customHeight="1" outlineLevel="3" x14ac:dyDescent="0.2">
      <c r="B609" s="32" t="s">
        <v>665</v>
      </c>
      <c r="C609" s="33"/>
      <c r="D609" s="33"/>
      <c r="E609" s="33"/>
      <c r="F609" s="33"/>
      <c r="G609" s="33"/>
      <c r="H609" s="33"/>
      <c r="I609" s="131"/>
      <c r="J609" s="144"/>
      <c r="K609" s="144"/>
      <c r="L609" s="144"/>
      <c r="M609" s="144"/>
      <c r="N609"/>
      <c r="O609"/>
      <c r="P609"/>
    </row>
    <row r="610" spans="2:16" ht="22.35" customHeight="1" outlineLevel="4" x14ac:dyDescent="0.2">
      <c r="B610" s="56" t="str">
        <f t="shared" ref="B610:B673" si="183">HYPERLINK(CONCATENATE("http://belpult.by/site_search?search_term=",C610),M610)</f>
        <v xml:space="preserve">                LG AN-MR19BA(IVI)  AKB75635302 Magic  ЗАМЕНЯЕТ пульт AN-MR18BA (IVI) , AN-MR650A</v>
      </c>
      <c r="C610" s="30">
        <v>18829</v>
      </c>
      <c r="D610" s="78" t="s">
        <v>4619</v>
      </c>
      <c r="E610" s="77" t="s">
        <v>4620</v>
      </c>
      <c r="F610" s="31" t="s">
        <v>26</v>
      </c>
      <c r="H610" s="88">
        <f t="shared" si="180"/>
        <v>223.2</v>
      </c>
      <c r="I610" s="99">
        <v>186</v>
      </c>
      <c r="J610" s="142"/>
      <c r="K610" s="146"/>
      <c r="M610" s="142" t="s">
        <v>2381</v>
      </c>
      <c r="N610"/>
      <c r="O610"/>
      <c r="P610"/>
    </row>
    <row r="611" spans="2:16" ht="22.35" customHeight="1" outlineLevel="4" x14ac:dyDescent="0.2">
      <c r="B611" s="56" t="str">
        <f t="shared" si="183"/>
        <v xml:space="preserve">                ПДУ LG AN-MR19BA AKB75635301, AKB75635305 Magic  для 2019 LG Smart TV</v>
      </c>
      <c r="C611" s="30">
        <v>18795</v>
      </c>
      <c r="D611" s="78" t="s">
        <v>4619</v>
      </c>
      <c r="E611" s="77" t="s">
        <v>4620</v>
      </c>
      <c r="F611" s="31" t="s">
        <v>26</v>
      </c>
      <c r="H611" s="88">
        <f t="shared" si="180"/>
        <v>151.19999999999999</v>
      </c>
      <c r="I611" s="99">
        <v>126</v>
      </c>
      <c r="J611" s="142" t="s">
        <v>2859</v>
      </c>
      <c r="K611" s="146"/>
      <c r="M611" s="142" t="s">
        <v>2867</v>
      </c>
      <c r="N611"/>
      <c r="O611"/>
      <c r="P611"/>
    </row>
    <row r="612" spans="2:16" ht="32.85" customHeight="1" outlineLevel="4" x14ac:dyDescent="0.2">
      <c r="B612" s="56" t="str">
        <f t="shared" si="183"/>
        <v xml:space="preserve">                ПДУ LG AN-MR20GA (AKB75855501) Magic (NETFLIX) заменяет AN-MR18BA, AN-MR650A для 2020 LG Smart TV </v>
      </c>
      <c r="C612" s="30">
        <v>20822</v>
      </c>
      <c r="D612" s="78" t="s">
        <v>4619</v>
      </c>
      <c r="E612" s="77" t="s">
        <v>4620</v>
      </c>
      <c r="F612" s="31" t="s">
        <v>26</v>
      </c>
      <c r="H612" s="88">
        <f t="shared" si="180"/>
        <v>129.6</v>
      </c>
      <c r="I612" s="99">
        <v>108</v>
      </c>
      <c r="J612" s="145">
        <v>2000396983800</v>
      </c>
      <c r="K612" s="146"/>
      <c r="M612" s="142" t="s">
        <v>2991</v>
      </c>
      <c r="N612"/>
      <c r="O612"/>
      <c r="P612"/>
    </row>
    <row r="613" spans="2:16" ht="32.85" customHeight="1" outlineLevel="4" x14ac:dyDescent="0.2">
      <c r="B613" s="56" t="str">
        <f t="shared" si="183"/>
        <v xml:space="preserve">                ПДУ LG AN-MR20GA, AKB75855502 Magic ЗАМЕНЯЕТ пульт AN-MR18BA (IVI) , AN-MR650A , для 2020 LG Smart T</v>
      </c>
      <c r="C613" s="30">
        <v>19502</v>
      </c>
      <c r="D613" s="78" t="s">
        <v>4619</v>
      </c>
      <c r="E613" s="77" t="s">
        <v>4620</v>
      </c>
      <c r="F613" s="31" t="s">
        <v>26</v>
      </c>
      <c r="H613" s="88">
        <f t="shared" si="180"/>
        <v>155.51999999999998</v>
      </c>
      <c r="I613" s="99">
        <v>129.6</v>
      </c>
      <c r="J613" s="145">
        <v>4630033940279</v>
      </c>
      <c r="K613" s="146"/>
      <c r="M613" s="142" t="s">
        <v>2868</v>
      </c>
      <c r="N613"/>
      <c r="O613"/>
      <c r="P613"/>
    </row>
    <row r="614" spans="2:16" ht="22.35" customHeight="1" outlineLevel="4" x14ac:dyDescent="0.2">
      <c r="B614" s="56" t="str">
        <f t="shared" si="183"/>
        <v xml:space="preserve">                ПДУ LG AN-MR21GA IVI AKB76036208( MR21GA, MR-21)  2021 LG Smart TV</v>
      </c>
      <c r="C614" s="30">
        <v>20894</v>
      </c>
      <c r="D614" s="78" t="s">
        <v>4619</v>
      </c>
      <c r="E614" s="77" t="s">
        <v>4620</v>
      </c>
      <c r="F614" s="31" t="s">
        <v>26</v>
      </c>
      <c r="H614" s="88">
        <f t="shared" si="180"/>
        <v>138</v>
      </c>
      <c r="I614" s="99">
        <v>115</v>
      </c>
      <c r="J614" s="145">
        <v>2000396983947</v>
      </c>
      <c r="K614" s="146"/>
      <c r="M614" s="142" t="s">
        <v>3306</v>
      </c>
      <c r="N614"/>
      <c r="O614"/>
      <c r="P614"/>
    </row>
    <row r="615" spans="2:16" ht="22.35" customHeight="1" outlineLevel="4" x14ac:dyDescent="0.2">
      <c r="B615" s="90" t="str">
        <f t="shared" si="183"/>
        <v xml:space="preserve">                ПДУ для Goldstar 105-230A (105-210)ic (серия HLG008)</v>
      </c>
      <c r="C615" s="94" t="s">
        <v>667</v>
      </c>
      <c r="D615" s="93">
        <v>5.98</v>
      </c>
      <c r="E615" s="93">
        <f t="shared" ref="E615:E616" si="184">D615*1.2</f>
        <v>7.1760000000000002</v>
      </c>
      <c r="F615" s="92" t="s">
        <v>26</v>
      </c>
      <c r="H615" s="88">
        <f t="shared" si="180"/>
        <v>5.976</v>
      </c>
      <c r="I615" s="99">
        <v>4.9800000000000004</v>
      </c>
      <c r="J615" s="145">
        <v>6972401111255</v>
      </c>
      <c r="K615" s="145">
        <v>8</v>
      </c>
      <c r="M615" s="142" t="s">
        <v>666</v>
      </c>
      <c r="N615"/>
      <c r="O615"/>
      <c r="P615"/>
    </row>
    <row r="616" spans="2:16" ht="22.35" customHeight="1" outlineLevel="4" x14ac:dyDescent="0.2">
      <c r="B616" s="90" t="str">
        <f t="shared" si="183"/>
        <v xml:space="preserve">                ПДУ для Goldstar RC200  (Hyundai RC2000C) ic (Supra STV-LC16850WL, Erisson 19LET21)(серия HOB756)</v>
      </c>
      <c r="C616" s="94" t="s">
        <v>669</v>
      </c>
      <c r="D616" s="93">
        <v>7.13</v>
      </c>
      <c r="E616" s="93">
        <f t="shared" si="184"/>
        <v>8.5559999999999992</v>
      </c>
      <c r="F616" s="92" t="s">
        <v>26</v>
      </c>
      <c r="H616" s="88">
        <f t="shared" si="180"/>
        <v>7.1280000000000001</v>
      </c>
      <c r="I616" s="99">
        <v>5.94</v>
      </c>
      <c r="J616" s="142"/>
      <c r="K616" s="145">
        <v>10</v>
      </c>
      <c r="M616" s="142" t="s">
        <v>668</v>
      </c>
      <c r="N616"/>
      <c r="O616"/>
      <c r="P616"/>
    </row>
    <row r="617" spans="2:16" ht="11.85" customHeight="1" outlineLevel="4" x14ac:dyDescent="0.2">
      <c r="B617" s="56" t="str">
        <f t="shared" si="183"/>
        <v xml:space="preserve">                ПДУ для LG 105-230M ic CF-20E60 (серия HLG011)</v>
      </c>
      <c r="C617" s="29" t="s">
        <v>671</v>
      </c>
      <c r="D617" s="78" t="s">
        <v>4619</v>
      </c>
      <c r="E617" s="77" t="s">
        <v>4620</v>
      </c>
      <c r="F617" s="31" t="s">
        <v>26</v>
      </c>
      <c r="H617" s="88">
        <f t="shared" si="180"/>
        <v>5.6760000000000002</v>
      </c>
      <c r="I617" s="99">
        <v>4.7300000000000004</v>
      </c>
      <c r="J617" s="145">
        <v>6972401116205</v>
      </c>
      <c r="K617" s="146"/>
      <c r="M617" s="142" t="s">
        <v>670</v>
      </c>
      <c r="N617"/>
      <c r="O617"/>
      <c r="P617"/>
    </row>
    <row r="618" spans="2:16" ht="11.85" customHeight="1" outlineLevel="4" x14ac:dyDescent="0.2">
      <c r="B618" s="56" t="str">
        <f t="shared" si="183"/>
        <v xml:space="preserve">                ПДУ для LG 6710CDAK09D ic (серия HLG202)</v>
      </c>
      <c r="C618" s="29" t="s">
        <v>673</v>
      </c>
      <c r="D618" s="78" t="s">
        <v>4619</v>
      </c>
      <c r="E618" s="77" t="s">
        <v>4620</v>
      </c>
      <c r="F618" s="31" t="s">
        <v>26</v>
      </c>
      <c r="H618" s="88">
        <f t="shared" si="180"/>
        <v>8.1359999999999992</v>
      </c>
      <c r="I618" s="99">
        <v>6.78</v>
      </c>
      <c r="J618" s="142"/>
      <c r="K618" s="146"/>
      <c r="M618" s="142" t="s">
        <v>672</v>
      </c>
      <c r="N618"/>
      <c r="O618"/>
      <c r="P618"/>
    </row>
    <row r="619" spans="2:16" ht="11.85" customHeight="1" outlineLevel="4" x14ac:dyDescent="0.2">
      <c r="B619" s="90" t="str">
        <f t="shared" si="183"/>
        <v xml:space="preserve">                ПДУ для LG 6710CDAT04E ic (серия HLG2994)</v>
      </c>
      <c r="C619" s="91">
        <v>2994</v>
      </c>
      <c r="D619" s="93">
        <v>6.73</v>
      </c>
      <c r="E619" s="93">
        <f t="shared" ref="E619:E632" si="185">D619*1.2</f>
        <v>8.0760000000000005</v>
      </c>
      <c r="F619" s="92" t="s">
        <v>26</v>
      </c>
      <c r="H619" s="88">
        <f t="shared" si="180"/>
        <v>6.7320000000000002</v>
      </c>
      <c r="I619" s="99">
        <v>5.61</v>
      </c>
      <c r="J619" s="142"/>
      <c r="K619" s="145">
        <v>4</v>
      </c>
      <c r="M619" s="142" t="s">
        <v>674</v>
      </c>
      <c r="N619"/>
      <c r="O619"/>
      <c r="P619"/>
    </row>
    <row r="620" spans="2:16" ht="11.85" customHeight="1" outlineLevel="4" x14ac:dyDescent="0.2">
      <c r="B620" s="90" t="str">
        <f t="shared" si="183"/>
        <v xml:space="preserve">                ПДУ для LG 6710V00008A  ic (серия HLG023)</v>
      </c>
      <c r="C620" s="94" t="s">
        <v>676</v>
      </c>
      <c r="D620" s="93">
        <v>3.86</v>
      </c>
      <c r="E620" s="93">
        <f t="shared" si="185"/>
        <v>4.6319999999999997</v>
      </c>
      <c r="F620" s="92" t="s">
        <v>26</v>
      </c>
      <c r="H620" s="88">
        <f t="shared" si="180"/>
        <v>6.1199999999999992</v>
      </c>
      <c r="I620" s="99">
        <v>5.0999999999999996</v>
      </c>
      <c r="J620" s="142"/>
      <c r="K620" s="145">
        <v>4</v>
      </c>
      <c r="M620" s="142" t="s">
        <v>675</v>
      </c>
      <c r="N620"/>
      <c r="O620"/>
      <c r="P620"/>
    </row>
    <row r="621" spans="2:16" ht="11.85" customHeight="1" outlineLevel="4" x14ac:dyDescent="0.2">
      <c r="B621" s="90" t="str">
        <f t="shared" si="183"/>
        <v xml:space="preserve">                ПДУ для LG 6710V00017H ic (серия HLG016)</v>
      </c>
      <c r="C621" s="94" t="s">
        <v>678</v>
      </c>
      <c r="D621" s="93">
        <v>5.83</v>
      </c>
      <c r="E621" s="93">
        <f t="shared" si="185"/>
        <v>6.9959999999999996</v>
      </c>
      <c r="F621" s="92" t="s">
        <v>26</v>
      </c>
      <c r="H621" s="88">
        <f t="shared" si="180"/>
        <v>5.8319999999999999</v>
      </c>
      <c r="I621" s="99">
        <v>4.8600000000000003</v>
      </c>
      <c r="J621" s="145">
        <v>6972401115321</v>
      </c>
      <c r="K621" s="145">
        <v>5</v>
      </c>
      <c r="M621" s="142" t="s">
        <v>677</v>
      </c>
      <c r="N621"/>
      <c r="O621"/>
      <c r="P621"/>
    </row>
    <row r="622" spans="2:16" ht="22.35" customHeight="1" outlineLevel="4" x14ac:dyDescent="0.2">
      <c r="B622" s="90" t="str">
        <f t="shared" si="183"/>
        <v xml:space="preserve">                ПДУ для LG 6710V00070A/ROLSEN ic (серия HLG047)</v>
      </c>
      <c r="C622" s="94" t="s">
        <v>680</v>
      </c>
      <c r="D622" s="93">
        <v>6.19</v>
      </c>
      <c r="E622" s="93">
        <f t="shared" si="185"/>
        <v>7.4279999999999999</v>
      </c>
      <c r="F622" s="92" t="s">
        <v>26</v>
      </c>
      <c r="H622" s="88">
        <f t="shared" si="180"/>
        <v>6.1920000000000002</v>
      </c>
      <c r="I622" s="99">
        <v>5.16</v>
      </c>
      <c r="J622" s="145">
        <v>6934086000705</v>
      </c>
      <c r="K622" s="145">
        <v>7</v>
      </c>
      <c r="M622" s="142" t="s">
        <v>679</v>
      </c>
      <c r="N622"/>
      <c r="O622"/>
      <c r="P622"/>
    </row>
    <row r="623" spans="2:16" ht="11.85" customHeight="1" outlineLevel="4" x14ac:dyDescent="0.2">
      <c r="B623" s="90" t="str">
        <f t="shared" si="183"/>
        <v xml:space="preserve">                ПДУ для LG 6710V00077V ic (серия HLG111)</v>
      </c>
      <c r="C623" s="94" t="s">
        <v>682</v>
      </c>
      <c r="D623" s="93">
        <v>8.23</v>
      </c>
      <c r="E623" s="93">
        <f t="shared" si="185"/>
        <v>9.8759999999999994</v>
      </c>
      <c r="F623" s="92" t="s">
        <v>26</v>
      </c>
      <c r="H623" s="88">
        <f t="shared" si="180"/>
        <v>8.2319999999999993</v>
      </c>
      <c r="I623" s="99">
        <v>6.86</v>
      </c>
      <c r="J623" s="142"/>
      <c r="K623" s="145">
        <v>8</v>
      </c>
      <c r="M623" s="142" t="s">
        <v>681</v>
      </c>
      <c r="N623"/>
      <c r="O623"/>
      <c r="P623"/>
    </row>
    <row r="624" spans="2:16" ht="11.85" customHeight="1" outlineLevel="4" x14ac:dyDescent="0.2">
      <c r="B624" s="90" t="str">
        <f t="shared" si="183"/>
        <v xml:space="preserve">                ПДУ для LG 6710V00077Z JAVA (серия HLG066)</v>
      </c>
      <c r="C624" s="94" t="s">
        <v>684</v>
      </c>
      <c r="D624" s="93">
        <v>6.52</v>
      </c>
      <c r="E624" s="93">
        <f t="shared" si="185"/>
        <v>7.823999999999999</v>
      </c>
      <c r="F624" s="92" t="s">
        <v>26</v>
      </c>
      <c r="H624" s="88">
        <f t="shared" si="180"/>
        <v>6.5159999999999991</v>
      </c>
      <c r="I624" s="99">
        <v>5.43</v>
      </c>
      <c r="J624" s="142"/>
      <c r="K624" s="145">
        <v>2</v>
      </c>
      <c r="M624" s="142" t="s">
        <v>683</v>
      </c>
      <c r="N624"/>
      <c r="O624"/>
      <c r="P624"/>
    </row>
    <row r="625" spans="2:16" ht="11.85" customHeight="1" outlineLevel="4" x14ac:dyDescent="0.2">
      <c r="B625" s="90" t="str">
        <f t="shared" si="183"/>
        <v xml:space="preserve">                ПДУ для LG 6710V00090A ic (серия HLG042)</v>
      </c>
      <c r="C625" s="94" t="s">
        <v>686</v>
      </c>
      <c r="D625" s="93">
        <v>5.57</v>
      </c>
      <c r="E625" s="93">
        <f t="shared" si="185"/>
        <v>6.6840000000000002</v>
      </c>
      <c r="F625" s="92" t="s">
        <v>26</v>
      </c>
      <c r="H625" s="88">
        <f t="shared" si="180"/>
        <v>5.5679999999999996</v>
      </c>
      <c r="I625" s="99">
        <v>4.6399999999999997</v>
      </c>
      <c r="J625" s="145">
        <v>6972401117882</v>
      </c>
      <c r="K625" s="145">
        <v>2</v>
      </c>
      <c r="M625" s="142" t="s">
        <v>685</v>
      </c>
      <c r="N625"/>
      <c r="O625"/>
      <c r="P625"/>
    </row>
    <row r="626" spans="2:16" ht="11.85" customHeight="1" outlineLevel="4" x14ac:dyDescent="0.2">
      <c r="B626" s="90" t="str">
        <f t="shared" si="183"/>
        <v xml:space="preserve">                ПДУ для LG 6710V00112V  ic (серия HLG096)</v>
      </c>
      <c r="C626" s="94" t="s">
        <v>688</v>
      </c>
      <c r="D626" s="93">
        <v>8.42</v>
      </c>
      <c r="E626" s="93">
        <f t="shared" si="185"/>
        <v>10.103999999999999</v>
      </c>
      <c r="F626" s="92" t="s">
        <v>26</v>
      </c>
      <c r="H626" s="88">
        <f t="shared" si="180"/>
        <v>8.4239999999999995</v>
      </c>
      <c r="I626" s="99">
        <v>7.02</v>
      </c>
      <c r="J626" s="142"/>
      <c r="K626" s="145">
        <v>4</v>
      </c>
      <c r="M626" s="142" t="s">
        <v>687</v>
      </c>
      <c r="N626"/>
      <c r="O626"/>
      <c r="P626"/>
    </row>
    <row r="627" spans="2:16" ht="11.85" customHeight="1" outlineLevel="4" x14ac:dyDescent="0.2">
      <c r="B627" s="90" t="str">
        <f t="shared" si="183"/>
        <v xml:space="preserve">                ПДУ для LG 6710V00124D ic (серия HLG069)</v>
      </c>
      <c r="C627" s="94" t="s">
        <v>690</v>
      </c>
      <c r="D627" s="93">
        <v>6.83</v>
      </c>
      <c r="E627" s="93">
        <f t="shared" si="185"/>
        <v>8.1959999999999997</v>
      </c>
      <c r="F627" s="92" t="s">
        <v>26</v>
      </c>
      <c r="H627" s="88">
        <f t="shared" si="180"/>
        <v>5.6520000000000001</v>
      </c>
      <c r="I627" s="99">
        <v>4.71</v>
      </c>
      <c r="J627" s="145">
        <v>6972401111262</v>
      </c>
      <c r="K627" s="145">
        <v>9</v>
      </c>
      <c r="M627" s="142" t="s">
        <v>689</v>
      </c>
      <c r="N627"/>
      <c r="O627"/>
      <c r="P627"/>
    </row>
    <row r="628" spans="2:16" ht="11.85" customHeight="1" outlineLevel="4" x14ac:dyDescent="0.2">
      <c r="B628" s="90" t="str">
        <f t="shared" si="183"/>
        <v xml:space="preserve">                ПДУ для LG 6710V00124E ic (серия HLG110)</v>
      </c>
      <c r="C628" s="94" t="s">
        <v>692</v>
      </c>
      <c r="D628" s="93">
        <v>5.57</v>
      </c>
      <c r="E628" s="93">
        <f t="shared" si="185"/>
        <v>6.6840000000000002</v>
      </c>
      <c r="F628" s="92" t="s">
        <v>26</v>
      </c>
      <c r="H628" s="88">
        <f t="shared" si="180"/>
        <v>5.5679999999999996</v>
      </c>
      <c r="I628" s="99">
        <v>4.6399999999999997</v>
      </c>
      <c r="J628" s="142"/>
      <c r="K628" s="145">
        <v>5</v>
      </c>
      <c r="M628" s="142" t="s">
        <v>691</v>
      </c>
      <c r="N628"/>
      <c r="O628"/>
      <c r="P628"/>
    </row>
    <row r="629" spans="2:16" ht="11.85" customHeight="1" outlineLevel="4" x14ac:dyDescent="0.2">
      <c r="B629" s="90" t="str">
        <f t="shared" si="183"/>
        <v xml:space="preserve">                ПДУ для LG 6710V00126R ic (серия HLG125)</v>
      </c>
      <c r="C629" s="94" t="s">
        <v>694</v>
      </c>
      <c r="D629" s="93">
        <v>7.56</v>
      </c>
      <c r="E629" s="93">
        <f t="shared" si="185"/>
        <v>9.0719999999999992</v>
      </c>
      <c r="F629" s="92" t="s">
        <v>26</v>
      </c>
      <c r="H629" s="88">
        <f t="shared" si="180"/>
        <v>7.56</v>
      </c>
      <c r="I629" s="99">
        <v>6.3</v>
      </c>
      <c r="J629" s="142"/>
      <c r="K629" s="145">
        <v>9</v>
      </c>
      <c r="M629" s="142" t="s">
        <v>693</v>
      </c>
      <c r="N629"/>
      <c r="O629"/>
      <c r="P629"/>
    </row>
    <row r="630" spans="2:16" ht="11.85" customHeight="1" outlineLevel="4" x14ac:dyDescent="0.2">
      <c r="B630" s="90" t="str">
        <f t="shared" si="183"/>
        <v xml:space="preserve">                ПДУ для LG 6710V00145J  ic (серия HLG259)</v>
      </c>
      <c r="C630" s="94" t="s">
        <v>696</v>
      </c>
      <c r="D630" s="93">
        <v>6.84</v>
      </c>
      <c r="E630" s="93">
        <f t="shared" si="185"/>
        <v>8.2080000000000002</v>
      </c>
      <c r="F630" s="92" t="s">
        <v>26</v>
      </c>
      <c r="H630" s="88">
        <f t="shared" si="180"/>
        <v>6.84</v>
      </c>
      <c r="I630" s="99">
        <v>5.7</v>
      </c>
      <c r="J630" s="142"/>
      <c r="K630" s="145">
        <v>6</v>
      </c>
      <c r="M630" s="142" t="s">
        <v>695</v>
      </c>
      <c r="N630"/>
      <c r="O630"/>
      <c r="P630"/>
    </row>
    <row r="631" spans="2:16" ht="11.85" customHeight="1" outlineLevel="4" x14ac:dyDescent="0.2">
      <c r="B631" s="90" t="str">
        <f t="shared" si="183"/>
        <v xml:space="preserve">                ПДУ для LG 6711R1P070C ic (серия HLG144)</v>
      </c>
      <c r="C631" s="94" t="s">
        <v>698</v>
      </c>
      <c r="D631" s="93">
        <v>6.95</v>
      </c>
      <c r="E631" s="93">
        <f t="shared" si="185"/>
        <v>8.34</v>
      </c>
      <c r="F631" s="92" t="s">
        <v>26</v>
      </c>
      <c r="H631" s="88">
        <f t="shared" si="180"/>
        <v>6.9479999999999995</v>
      </c>
      <c r="I631" s="99">
        <v>5.79</v>
      </c>
      <c r="J631" s="145">
        <v>6934086607072</v>
      </c>
      <c r="K631" s="145">
        <v>8</v>
      </c>
      <c r="M631" s="142" t="s">
        <v>697</v>
      </c>
      <c r="N631"/>
      <c r="O631"/>
      <c r="P631"/>
    </row>
    <row r="632" spans="2:16" ht="11.85" customHeight="1" outlineLevel="4" x14ac:dyDescent="0.2">
      <c r="B632" s="90" t="str">
        <f t="shared" si="183"/>
        <v xml:space="preserve">                ПДУ для LG 6711R1P089B ic  (серия HLG112)</v>
      </c>
      <c r="C632" s="94" t="s">
        <v>700</v>
      </c>
      <c r="D632" s="93">
        <v>7.49</v>
      </c>
      <c r="E632" s="93">
        <f t="shared" si="185"/>
        <v>8.9879999999999995</v>
      </c>
      <c r="F632" s="92" t="s">
        <v>26</v>
      </c>
      <c r="H632" s="88">
        <f t="shared" si="180"/>
        <v>7.4879999999999995</v>
      </c>
      <c r="I632" s="99">
        <v>6.24</v>
      </c>
      <c r="J632" s="145">
        <v>6972401115345</v>
      </c>
      <c r="K632" s="145">
        <v>3</v>
      </c>
      <c r="M632" s="142" t="s">
        <v>699</v>
      </c>
      <c r="N632"/>
      <c r="O632"/>
      <c r="P632"/>
    </row>
    <row r="633" spans="2:16" ht="22.35" customHeight="1" outlineLevel="4" x14ac:dyDescent="0.2">
      <c r="B633" s="56" t="str">
        <f t="shared" si="183"/>
        <v xml:space="preserve">                ПДУ для LG AKB33871408 PLASMA ic (серия HLG279)</v>
      </c>
      <c r="C633" s="29" t="s">
        <v>702</v>
      </c>
      <c r="D633" s="78" t="s">
        <v>4619</v>
      </c>
      <c r="E633" s="77" t="s">
        <v>4620</v>
      </c>
      <c r="F633" s="31" t="s">
        <v>26</v>
      </c>
      <c r="H633" s="88">
        <f t="shared" si="180"/>
        <v>6.9359999999999999</v>
      </c>
      <c r="I633" s="99">
        <v>5.78</v>
      </c>
      <c r="J633" s="145">
        <v>6972401116786</v>
      </c>
      <c r="K633" s="146"/>
      <c r="M633" s="142" t="s">
        <v>701</v>
      </c>
      <c r="N633"/>
      <c r="O633"/>
      <c r="P633"/>
    </row>
    <row r="634" spans="2:16" ht="11.85" customHeight="1" outlineLevel="4" x14ac:dyDescent="0.2">
      <c r="B634" s="90" t="str">
        <f t="shared" si="183"/>
        <v xml:space="preserve">                ПДУ для LG AKB33871409 ic (серия HLG200)</v>
      </c>
      <c r="C634" s="94" t="s">
        <v>704</v>
      </c>
      <c r="D634" s="93">
        <v>8.7100000000000009</v>
      </c>
      <c r="E634" s="93">
        <f t="shared" ref="E634:E637" si="186">D634*1.2</f>
        <v>10.452</v>
      </c>
      <c r="F634" s="92" t="s">
        <v>26</v>
      </c>
      <c r="H634" s="88">
        <f t="shared" si="180"/>
        <v>8.7119999999999997</v>
      </c>
      <c r="I634" s="99">
        <v>7.26</v>
      </c>
      <c r="J634" s="142"/>
      <c r="K634" s="145">
        <v>8</v>
      </c>
      <c r="M634" s="142" t="s">
        <v>703</v>
      </c>
      <c r="N634"/>
      <c r="O634"/>
      <c r="P634"/>
    </row>
    <row r="635" spans="2:16" ht="11.85" customHeight="1" outlineLevel="4" x14ac:dyDescent="0.2">
      <c r="B635" s="90" t="str">
        <f t="shared" si="183"/>
        <v xml:space="preserve">                ПДУ для LG AKB34907202 ic (серия HLG314)</v>
      </c>
      <c r="C635" s="94" t="s">
        <v>706</v>
      </c>
      <c r="D635" s="93">
        <v>7.94</v>
      </c>
      <c r="E635" s="93">
        <f t="shared" si="186"/>
        <v>9.5280000000000005</v>
      </c>
      <c r="F635" s="92" t="s">
        <v>26</v>
      </c>
      <c r="H635" s="88">
        <f t="shared" si="180"/>
        <v>7.944</v>
      </c>
      <c r="I635" s="99">
        <v>6.62</v>
      </c>
      <c r="J635" s="142"/>
      <c r="K635" s="145">
        <v>5</v>
      </c>
      <c r="M635" s="142" t="s">
        <v>705</v>
      </c>
      <c r="N635"/>
      <c r="O635"/>
      <c r="P635"/>
    </row>
    <row r="636" spans="2:16" ht="11.85" customHeight="1" outlineLevel="4" x14ac:dyDescent="0.2">
      <c r="B636" s="90" t="str">
        <f t="shared" si="183"/>
        <v xml:space="preserve">                ПДУ для LG AKB37026832 ic  (серия HLG391)</v>
      </c>
      <c r="C636" s="94" t="s">
        <v>708</v>
      </c>
      <c r="D636" s="93">
        <v>12.48</v>
      </c>
      <c r="E636" s="93">
        <f t="shared" si="186"/>
        <v>14.975999999999999</v>
      </c>
      <c r="F636" s="92" t="s">
        <v>26</v>
      </c>
      <c r="H636" s="88">
        <f t="shared" si="180"/>
        <v>12.48</v>
      </c>
      <c r="I636" s="99">
        <v>10.4</v>
      </c>
      <c r="J636" s="145">
        <v>2000230095355</v>
      </c>
      <c r="K636" s="145">
        <v>1</v>
      </c>
      <c r="M636" s="142" t="s">
        <v>707</v>
      </c>
      <c r="N636"/>
      <c r="O636"/>
      <c r="P636"/>
    </row>
    <row r="637" spans="2:16" ht="22.35" customHeight="1" outlineLevel="4" x14ac:dyDescent="0.2">
      <c r="B637" s="90" t="str">
        <f t="shared" si="183"/>
        <v xml:space="preserve">                ПДУ для LG AKB37026852 ic AUX  DVD HOME THEATER (серия HLG392)</v>
      </c>
      <c r="C637" s="94" t="s">
        <v>710</v>
      </c>
      <c r="D637" s="93">
        <v>9.43</v>
      </c>
      <c r="E637" s="93">
        <f t="shared" si="186"/>
        <v>11.315999999999999</v>
      </c>
      <c r="F637" s="92" t="s">
        <v>26</v>
      </c>
      <c r="H637" s="88">
        <f t="shared" si="180"/>
        <v>9.4320000000000004</v>
      </c>
      <c r="I637" s="99">
        <v>7.86</v>
      </c>
      <c r="J637" s="145">
        <v>2000230095362</v>
      </c>
      <c r="K637" s="145">
        <v>4</v>
      </c>
      <c r="M637" s="142" t="s">
        <v>709</v>
      </c>
      <c r="N637"/>
      <c r="O637"/>
      <c r="P637"/>
    </row>
    <row r="638" spans="2:16" ht="11.85" customHeight="1" outlineLevel="4" x14ac:dyDescent="0.2">
      <c r="B638" s="56" t="str">
        <f t="shared" si="183"/>
        <v xml:space="preserve">                ПДУ для LG AKB69680403 ic (серия HLG189)</v>
      </c>
      <c r="C638" s="29" t="s">
        <v>712</v>
      </c>
      <c r="D638" s="78" t="s">
        <v>4619</v>
      </c>
      <c r="E638" s="77" t="s">
        <v>4620</v>
      </c>
      <c r="F638" s="31" t="s">
        <v>26</v>
      </c>
      <c r="H638" s="88">
        <f t="shared" si="180"/>
        <v>6.6719999999999997</v>
      </c>
      <c r="I638" s="99">
        <v>5.56</v>
      </c>
      <c r="J638" s="145">
        <v>6972401111286</v>
      </c>
      <c r="K638" s="146"/>
      <c r="M638" s="142" t="s">
        <v>711</v>
      </c>
      <c r="N638"/>
      <c r="O638"/>
      <c r="P638"/>
    </row>
    <row r="639" spans="2:16" ht="11.85" customHeight="1" outlineLevel="4" x14ac:dyDescent="0.2">
      <c r="B639" s="90" t="str">
        <f t="shared" si="183"/>
        <v xml:space="preserve">                ПДУ для LG AKB72216901 ic (серия HLG393)</v>
      </c>
      <c r="C639" s="94" t="s">
        <v>714</v>
      </c>
      <c r="D639" s="93">
        <v>11.23</v>
      </c>
      <c r="E639" s="93">
        <f t="shared" ref="E639:E641" si="187">D639*1.2</f>
        <v>13.476000000000001</v>
      </c>
      <c r="F639" s="92" t="s">
        <v>26</v>
      </c>
      <c r="H639" s="88">
        <f t="shared" si="180"/>
        <v>11.231999999999999</v>
      </c>
      <c r="I639" s="99">
        <v>9.36</v>
      </c>
      <c r="J639" s="145">
        <v>2000230095379</v>
      </c>
      <c r="K639" s="145">
        <v>3</v>
      </c>
      <c r="M639" s="142" t="s">
        <v>713</v>
      </c>
      <c r="N639"/>
      <c r="O639"/>
      <c r="P639"/>
    </row>
    <row r="640" spans="2:16" ht="11.85" customHeight="1" outlineLevel="4" x14ac:dyDescent="0.2">
      <c r="B640" s="90" t="str">
        <f t="shared" si="183"/>
        <v xml:space="preserve">                ПДУ для LG AKB72216902 (серия HLG394)</v>
      </c>
      <c r="C640" s="94" t="s">
        <v>716</v>
      </c>
      <c r="D640" s="93">
        <v>13.97</v>
      </c>
      <c r="E640" s="93">
        <f t="shared" si="187"/>
        <v>16.763999999999999</v>
      </c>
      <c r="F640" s="92" t="s">
        <v>26</v>
      </c>
      <c r="H640" s="88">
        <f t="shared" si="180"/>
        <v>13.968</v>
      </c>
      <c r="I640" s="99">
        <v>11.64</v>
      </c>
      <c r="J640" s="145">
        <v>2000230095386</v>
      </c>
      <c r="K640" s="145">
        <v>3</v>
      </c>
      <c r="M640" s="142" t="s">
        <v>715</v>
      </c>
      <c r="N640"/>
      <c r="O640"/>
      <c r="P640"/>
    </row>
    <row r="641" spans="2:16" ht="11.85" customHeight="1" outlineLevel="4" x14ac:dyDescent="0.2">
      <c r="B641" s="90" t="str">
        <f t="shared" si="183"/>
        <v xml:space="preserve">                ПДУ для LG AKB72914018 ic (серия HLG292)</v>
      </c>
      <c r="C641" s="94" t="s">
        <v>718</v>
      </c>
      <c r="D641" s="93">
        <v>12.48</v>
      </c>
      <c r="E641" s="93">
        <f t="shared" si="187"/>
        <v>14.975999999999999</v>
      </c>
      <c r="F641" s="92" t="s">
        <v>26</v>
      </c>
      <c r="H641" s="88">
        <f t="shared" si="180"/>
        <v>12.48</v>
      </c>
      <c r="I641" s="99">
        <v>10.4</v>
      </c>
      <c r="J641" s="142"/>
      <c r="K641" s="145">
        <v>3</v>
      </c>
      <c r="M641" s="142" t="s">
        <v>717</v>
      </c>
      <c r="N641"/>
      <c r="O641"/>
      <c r="P641"/>
    </row>
    <row r="642" spans="2:16" ht="11.85" customHeight="1" outlineLevel="4" x14ac:dyDescent="0.2">
      <c r="B642" s="56" t="str">
        <f t="shared" si="183"/>
        <v xml:space="preserve">                ПДУ для LG AKB72914208 ic (серия HLG270)</v>
      </c>
      <c r="C642" s="29" t="s">
        <v>720</v>
      </c>
      <c r="D642" s="78" t="s">
        <v>4619</v>
      </c>
      <c r="E642" s="77" t="s">
        <v>4620</v>
      </c>
      <c r="F642" s="31" t="s">
        <v>26</v>
      </c>
      <c r="H642" s="88">
        <f t="shared" si="180"/>
        <v>11.208</v>
      </c>
      <c r="I642" s="99">
        <v>9.34</v>
      </c>
      <c r="J642" s="142"/>
      <c r="K642" s="146"/>
      <c r="M642" s="142" t="s">
        <v>719</v>
      </c>
      <c r="N642"/>
      <c r="O642"/>
      <c r="P642"/>
    </row>
    <row r="643" spans="2:16" ht="11.85" customHeight="1" outlineLevel="4" x14ac:dyDescent="0.2">
      <c r="B643" s="90" t="str">
        <f t="shared" si="183"/>
        <v xml:space="preserve">                ПДУ для LG AKB72914265 ic (серия HLG269)</v>
      </c>
      <c r="C643" s="94" t="s">
        <v>722</v>
      </c>
      <c r="D643" s="93">
        <v>10.46</v>
      </c>
      <c r="E643" s="93">
        <f t="shared" ref="E643:E644" si="188">D643*1.2</f>
        <v>12.552000000000001</v>
      </c>
      <c r="F643" s="92" t="s">
        <v>26</v>
      </c>
      <c r="H643" s="88">
        <f t="shared" si="180"/>
        <v>10.464</v>
      </c>
      <c r="I643" s="99">
        <v>8.7200000000000006</v>
      </c>
      <c r="J643" s="142"/>
      <c r="K643" s="145">
        <v>9</v>
      </c>
      <c r="M643" s="142" t="s">
        <v>721</v>
      </c>
      <c r="N643"/>
      <c r="O643"/>
      <c r="P643"/>
    </row>
    <row r="644" spans="2:16" ht="11.85" customHeight="1" outlineLevel="4" x14ac:dyDescent="0.2">
      <c r="B644" s="90" t="str">
        <f t="shared" si="183"/>
        <v xml:space="preserve">                ПДУ для LG AKB72915202 ic (серия HLG281)</v>
      </c>
      <c r="C644" s="94" t="s">
        <v>724</v>
      </c>
      <c r="D644" s="93">
        <v>9.7899999999999991</v>
      </c>
      <c r="E644" s="93">
        <f t="shared" si="188"/>
        <v>11.747999999999999</v>
      </c>
      <c r="F644" s="92" t="s">
        <v>26</v>
      </c>
      <c r="H644" s="88">
        <f t="shared" si="180"/>
        <v>8.5920000000000005</v>
      </c>
      <c r="I644" s="99">
        <v>7.16</v>
      </c>
      <c r="J644" s="145">
        <v>6972401111309</v>
      </c>
      <c r="K644" s="145">
        <v>9</v>
      </c>
      <c r="M644" s="142" t="s">
        <v>723</v>
      </c>
      <c r="N644"/>
      <c r="O644"/>
      <c r="P644"/>
    </row>
    <row r="645" spans="2:16" ht="11.85" customHeight="1" outlineLevel="4" x14ac:dyDescent="0.2">
      <c r="B645" s="56" t="str">
        <f t="shared" si="183"/>
        <v xml:space="preserve">                ПДУ для LG AKB72915207 ic (серия HLG260)</v>
      </c>
      <c r="C645" s="29" t="s">
        <v>726</v>
      </c>
      <c r="D645" s="78" t="s">
        <v>4619</v>
      </c>
      <c r="E645" s="77" t="s">
        <v>4620</v>
      </c>
      <c r="F645" s="31" t="s">
        <v>26</v>
      </c>
      <c r="H645" s="88">
        <f t="shared" si="180"/>
        <v>6.8639999999999999</v>
      </c>
      <c r="I645" s="99">
        <v>5.72</v>
      </c>
      <c r="J645" s="145">
        <v>6972401116625</v>
      </c>
      <c r="K645" s="146"/>
      <c r="M645" s="142" t="s">
        <v>725</v>
      </c>
      <c r="N645"/>
      <c r="O645"/>
      <c r="P645"/>
    </row>
    <row r="646" spans="2:16" ht="22.35" customHeight="1" outlineLevel="4" x14ac:dyDescent="0.2">
      <c r="B646" s="90" t="str">
        <f t="shared" si="183"/>
        <v xml:space="preserve">                ПДУ для LG AKB72915210 LED TV   ic (серия HLG239)</v>
      </c>
      <c r="C646" s="94" t="s">
        <v>727</v>
      </c>
      <c r="D646" s="93">
        <v>7.42</v>
      </c>
      <c r="E646" s="93">
        <f t="shared" ref="E646" si="189">D646*1.2</f>
        <v>8.9039999999999999</v>
      </c>
      <c r="F646" s="92" t="s">
        <v>26</v>
      </c>
      <c r="H646" s="88">
        <f t="shared" si="180"/>
        <v>7.4159999999999995</v>
      </c>
      <c r="I646" s="99">
        <v>6.18</v>
      </c>
      <c r="J646" s="145">
        <v>2000230097281</v>
      </c>
      <c r="K646" s="145">
        <v>1</v>
      </c>
      <c r="M646" s="142" t="s">
        <v>3023</v>
      </c>
      <c r="N646"/>
      <c r="O646"/>
      <c r="P646"/>
    </row>
    <row r="647" spans="2:16" ht="11.85" customHeight="1" outlineLevel="4" x14ac:dyDescent="0.2">
      <c r="B647" s="56" t="str">
        <f t="shared" si="183"/>
        <v xml:space="preserve">                ПДУ для LG AKB72915244 ic (серия HLG280)</v>
      </c>
      <c r="C647" s="29" t="s">
        <v>729</v>
      </c>
      <c r="D647" s="78" t="s">
        <v>4619</v>
      </c>
      <c r="E647" s="77" t="s">
        <v>4620</v>
      </c>
      <c r="F647" s="31" t="s">
        <v>26</v>
      </c>
      <c r="H647" s="88">
        <f t="shared" si="180"/>
        <v>7.1280000000000001</v>
      </c>
      <c r="I647" s="99">
        <v>5.94</v>
      </c>
      <c r="J647" s="145">
        <v>6972401116632</v>
      </c>
      <c r="K647" s="146"/>
      <c r="M647" s="142" t="s">
        <v>728</v>
      </c>
      <c r="N647"/>
      <c r="O647"/>
      <c r="P647"/>
    </row>
    <row r="648" spans="2:16" ht="11.85" customHeight="1" outlineLevel="4" x14ac:dyDescent="0.2">
      <c r="B648" s="90" t="str">
        <f t="shared" si="183"/>
        <v xml:space="preserve">                ПДУ для LG AKB72915269 ic (серия HLG302)</v>
      </c>
      <c r="C648" s="94" t="s">
        <v>731</v>
      </c>
      <c r="D648" s="93">
        <v>8.48</v>
      </c>
      <c r="E648" s="93">
        <f t="shared" ref="E648:E650" si="190">D648*1.2</f>
        <v>10.176</v>
      </c>
      <c r="F648" s="92" t="s">
        <v>26</v>
      </c>
      <c r="H648" s="88">
        <f t="shared" si="180"/>
        <v>8.484</v>
      </c>
      <c r="I648" s="99">
        <v>7.07</v>
      </c>
      <c r="J648" s="145">
        <v>2000000001296</v>
      </c>
      <c r="K648" s="145">
        <v>5</v>
      </c>
      <c r="M648" s="142" t="s">
        <v>730</v>
      </c>
      <c r="N648"/>
      <c r="O648"/>
      <c r="P648"/>
    </row>
    <row r="649" spans="2:16" ht="11.85" customHeight="1" outlineLevel="4" x14ac:dyDescent="0.2">
      <c r="B649" s="90" t="str">
        <f t="shared" si="183"/>
        <v xml:space="preserve">                ПДУ для LG AKB72976002 ic AUX (серия HLG289)</v>
      </c>
      <c r="C649" s="94" t="s">
        <v>733</v>
      </c>
      <c r="D649" s="93">
        <v>12.02</v>
      </c>
      <c r="E649" s="93">
        <f t="shared" si="190"/>
        <v>14.423999999999999</v>
      </c>
      <c r="F649" s="92" t="s">
        <v>26</v>
      </c>
      <c r="H649" s="88">
        <f t="shared" si="180"/>
        <v>12.023999999999999</v>
      </c>
      <c r="I649" s="99">
        <v>10.02</v>
      </c>
      <c r="J649" s="142"/>
      <c r="K649" s="145">
        <v>1</v>
      </c>
      <c r="M649" s="142" t="s">
        <v>732</v>
      </c>
      <c r="N649"/>
      <c r="O649"/>
      <c r="P649"/>
    </row>
    <row r="650" spans="2:16" ht="22.35" customHeight="1" outlineLevel="4" x14ac:dyDescent="0.2">
      <c r="B650" s="90" t="str">
        <f t="shared" si="183"/>
        <v xml:space="preserve">                ПДУ для LG AKB73275502 ic BLU-RAY DISC HOME TEATER (серия  HLG405)</v>
      </c>
      <c r="C650" s="94" t="s">
        <v>2693</v>
      </c>
      <c r="D650" s="93">
        <v>13.45</v>
      </c>
      <c r="E650" s="93">
        <f t="shared" si="190"/>
        <v>16.139999999999997</v>
      </c>
      <c r="F650" s="92" t="s">
        <v>26</v>
      </c>
      <c r="H650" s="88">
        <f t="shared" si="180"/>
        <v>13.452</v>
      </c>
      <c r="I650" s="99">
        <v>11.21</v>
      </c>
      <c r="J650" s="145">
        <v>2000396983503</v>
      </c>
      <c r="K650" s="145">
        <v>5</v>
      </c>
      <c r="M650" s="142" t="s">
        <v>2692</v>
      </c>
      <c r="N650"/>
      <c r="O650"/>
      <c r="P650"/>
    </row>
    <row r="651" spans="2:16" ht="22.35" customHeight="1" outlineLevel="4" x14ac:dyDescent="0.2">
      <c r="B651" s="56" t="str">
        <f t="shared" si="183"/>
        <v xml:space="preserve">                ПДУ для LG AKB73275605  ic LCD TV SMART TV (серия HLG285)</v>
      </c>
      <c r="C651" s="29" t="s">
        <v>735</v>
      </c>
      <c r="D651" s="78" t="s">
        <v>4619</v>
      </c>
      <c r="E651" s="77" t="s">
        <v>4620</v>
      </c>
      <c r="F651" s="31" t="s">
        <v>26</v>
      </c>
      <c r="H651" s="88">
        <f t="shared" si="180"/>
        <v>9.1679999999999993</v>
      </c>
      <c r="I651" s="99">
        <v>7.64</v>
      </c>
      <c r="J651" s="145">
        <v>2000230091647</v>
      </c>
      <c r="K651" s="146"/>
      <c r="M651" s="142" t="s">
        <v>734</v>
      </c>
      <c r="N651"/>
      <c r="O651"/>
      <c r="P651"/>
    </row>
    <row r="652" spans="2:16" ht="22.35" customHeight="1" outlineLevel="4" x14ac:dyDescent="0.2">
      <c r="B652" s="90" t="str">
        <f t="shared" si="183"/>
        <v xml:space="preserve">                ПДУ для LG AKB73275612 LED TV ic 3D (серия HLG286)</v>
      </c>
      <c r="C652" s="94" t="s">
        <v>2043</v>
      </c>
      <c r="D652" s="93">
        <v>11.72</v>
      </c>
      <c r="E652" s="93">
        <f t="shared" ref="E652:E658" si="191">D652*1.2</f>
        <v>14.064</v>
      </c>
      <c r="F652" s="92" t="s">
        <v>26</v>
      </c>
      <c r="H652" s="88">
        <f t="shared" si="180"/>
        <v>11.723999999999998</v>
      </c>
      <c r="I652" s="99">
        <v>9.77</v>
      </c>
      <c r="J652" s="145">
        <v>6934086688316</v>
      </c>
      <c r="K652" s="145">
        <v>4</v>
      </c>
      <c r="M652" s="142" t="s">
        <v>2042</v>
      </c>
      <c r="N652"/>
      <c r="O652"/>
      <c r="P652"/>
    </row>
    <row r="653" spans="2:16" ht="11.85" customHeight="1" outlineLevel="4" x14ac:dyDescent="0.2">
      <c r="B653" s="90" t="str">
        <f t="shared" si="183"/>
        <v xml:space="preserve">                ПДУ для LG AKB73275689 ic (серия HLG384)</v>
      </c>
      <c r="C653" s="94" t="s">
        <v>737</v>
      </c>
      <c r="D653" s="93">
        <v>11.21</v>
      </c>
      <c r="E653" s="93">
        <f t="shared" si="191"/>
        <v>13.452</v>
      </c>
      <c r="F653" s="92" t="s">
        <v>26</v>
      </c>
      <c r="H653" s="88">
        <f t="shared" si="180"/>
        <v>11.208</v>
      </c>
      <c r="I653" s="99">
        <v>9.34</v>
      </c>
      <c r="J653" s="142"/>
      <c r="K653" s="145">
        <v>2</v>
      </c>
      <c r="M653" s="142" t="s">
        <v>736</v>
      </c>
      <c r="N653"/>
      <c r="O653"/>
      <c r="P653"/>
    </row>
    <row r="654" spans="2:16" ht="22.35" customHeight="1" outlineLevel="4" x14ac:dyDescent="0.2">
      <c r="B654" s="90" t="str">
        <f t="shared" si="183"/>
        <v xml:space="preserve">                ПДУ для LG AKB73615302 (AKB73615303) ic 3D LED TV (серия HLG326)</v>
      </c>
      <c r="C654" s="94" t="s">
        <v>739</v>
      </c>
      <c r="D654" s="93">
        <v>9.82</v>
      </c>
      <c r="E654" s="93">
        <f t="shared" si="191"/>
        <v>11.784000000000001</v>
      </c>
      <c r="F654" s="92" t="s">
        <v>26</v>
      </c>
      <c r="H654" s="88">
        <f t="shared" ref="H654:H716" si="192">I654*1.2</f>
        <v>9.8159999999999989</v>
      </c>
      <c r="I654" s="99">
        <v>8.18</v>
      </c>
      <c r="J654" s="145">
        <v>6972401111545</v>
      </c>
      <c r="K654" s="145">
        <v>4</v>
      </c>
      <c r="M654" s="142" t="s">
        <v>738</v>
      </c>
      <c r="N654"/>
      <c r="O654"/>
      <c r="P654"/>
    </row>
    <row r="655" spans="2:16" ht="11.85" customHeight="1" outlineLevel="4" x14ac:dyDescent="0.2">
      <c r="B655" s="90" t="str">
        <f t="shared" si="183"/>
        <v xml:space="preserve">                ПДУ для LG AKB73615303 3D ic (серия HLG303)</v>
      </c>
      <c r="C655" s="94" t="s">
        <v>741</v>
      </c>
      <c r="D655" s="93">
        <v>8.92</v>
      </c>
      <c r="E655" s="93">
        <f t="shared" si="191"/>
        <v>10.703999999999999</v>
      </c>
      <c r="F655" s="92" t="s">
        <v>26</v>
      </c>
      <c r="H655" s="88">
        <f t="shared" si="192"/>
        <v>9.0719999999999992</v>
      </c>
      <c r="I655" s="99">
        <v>7.56</v>
      </c>
      <c r="J655" s="145">
        <v>6972401111330</v>
      </c>
      <c r="K655" s="145">
        <v>3</v>
      </c>
      <c r="M655" s="142" t="s">
        <v>740</v>
      </c>
      <c r="N655"/>
      <c r="O655"/>
      <c r="P655"/>
    </row>
    <row r="656" spans="2:16" ht="11.85" customHeight="1" outlineLevel="4" x14ac:dyDescent="0.2">
      <c r="B656" s="90" t="str">
        <f t="shared" si="183"/>
        <v xml:space="preserve">                ПДУ для LG AKB73615306 ic (серия HLG327)</v>
      </c>
      <c r="C656" s="94" t="s">
        <v>743</v>
      </c>
      <c r="D656" s="93">
        <v>8.92</v>
      </c>
      <c r="E656" s="93">
        <f t="shared" si="191"/>
        <v>10.703999999999999</v>
      </c>
      <c r="F656" s="92" t="s">
        <v>26</v>
      </c>
      <c r="H656" s="88">
        <f t="shared" si="192"/>
        <v>8.9159999999999986</v>
      </c>
      <c r="I656" s="99">
        <v>7.43</v>
      </c>
      <c r="J656" s="145">
        <v>2000230097298</v>
      </c>
      <c r="K656" s="145">
        <v>1</v>
      </c>
      <c r="M656" s="142" t="s">
        <v>742</v>
      </c>
      <c r="N656"/>
      <c r="O656"/>
      <c r="P656"/>
    </row>
    <row r="657" spans="2:16" ht="22.35" customHeight="1" outlineLevel="4" x14ac:dyDescent="0.2">
      <c r="B657" s="90" t="str">
        <f t="shared" si="183"/>
        <v xml:space="preserve">                ПДУ для LG AKB73615307 3D ic LED LCD Tv (серия HLG328)</v>
      </c>
      <c r="C657" s="94" t="s">
        <v>745</v>
      </c>
      <c r="D657" s="93">
        <v>9.66</v>
      </c>
      <c r="E657" s="93">
        <f t="shared" si="191"/>
        <v>11.592000000000001</v>
      </c>
      <c r="F657" s="92" t="s">
        <v>26</v>
      </c>
      <c r="H657" s="88">
        <f t="shared" si="192"/>
        <v>9.66</v>
      </c>
      <c r="I657" s="99">
        <v>8.0500000000000007</v>
      </c>
      <c r="J657" s="145">
        <v>6972401111552</v>
      </c>
      <c r="K657" s="145">
        <v>1</v>
      </c>
      <c r="M657" s="142" t="s">
        <v>744</v>
      </c>
      <c r="N657"/>
      <c r="O657"/>
      <c r="P657"/>
    </row>
    <row r="658" spans="2:16" ht="11.85" customHeight="1" outlineLevel="4" x14ac:dyDescent="0.2">
      <c r="B658" s="90" t="str">
        <f t="shared" si="183"/>
        <v xml:space="preserve">                ПДУ для LG AKB73615308 ic (серия HLG329)</v>
      </c>
      <c r="C658" s="94" t="s">
        <v>747</v>
      </c>
      <c r="D658" s="93">
        <v>10.73</v>
      </c>
      <c r="E658" s="93">
        <f t="shared" si="191"/>
        <v>12.875999999999999</v>
      </c>
      <c r="F658" s="92" t="s">
        <v>26</v>
      </c>
      <c r="H658" s="88">
        <f t="shared" si="192"/>
        <v>10.728</v>
      </c>
      <c r="I658" s="99">
        <v>8.94</v>
      </c>
      <c r="J658" s="145">
        <v>6972401114324</v>
      </c>
      <c r="K658" s="145">
        <v>3</v>
      </c>
      <c r="M658" s="142" t="s">
        <v>746</v>
      </c>
      <c r="N658"/>
      <c r="O658"/>
      <c r="P658"/>
    </row>
    <row r="659" spans="2:16" ht="11.85" customHeight="1" outlineLevel="4" x14ac:dyDescent="0.2">
      <c r="B659" s="56" t="str">
        <f t="shared" si="183"/>
        <v xml:space="preserve">                ПДУ для LG AKB73655802 ic (серия HLG304)</v>
      </c>
      <c r="C659" s="29" t="s">
        <v>749</v>
      </c>
      <c r="D659" s="78" t="s">
        <v>4619</v>
      </c>
      <c r="E659" s="77" t="s">
        <v>4620</v>
      </c>
      <c r="F659" s="31" t="s">
        <v>26</v>
      </c>
      <c r="H659" s="88">
        <f t="shared" si="192"/>
        <v>7.452</v>
      </c>
      <c r="I659" s="99">
        <v>6.21</v>
      </c>
      <c r="J659" s="145">
        <v>6972401111347</v>
      </c>
      <c r="K659" s="146"/>
      <c r="M659" s="142" t="s">
        <v>748</v>
      </c>
      <c r="N659"/>
      <c r="O659"/>
      <c r="P659"/>
    </row>
    <row r="660" spans="2:16" ht="11.85" customHeight="1" outlineLevel="4" x14ac:dyDescent="0.2">
      <c r="B660" s="90" t="str">
        <f t="shared" si="183"/>
        <v xml:space="preserve">                ПДУ для LG AKB73655822 ic (серия HLG305)</v>
      </c>
      <c r="C660" s="94" t="s">
        <v>751</v>
      </c>
      <c r="D660" s="93">
        <v>8.23</v>
      </c>
      <c r="E660" s="93">
        <f t="shared" ref="E660" si="193">D660*1.2</f>
        <v>9.8759999999999994</v>
      </c>
      <c r="F660" s="92" t="s">
        <v>26</v>
      </c>
      <c r="H660" s="88">
        <f t="shared" si="192"/>
        <v>8.2319999999999993</v>
      </c>
      <c r="I660" s="99">
        <v>6.86</v>
      </c>
      <c r="J660" s="142"/>
      <c r="K660" s="145">
        <v>5</v>
      </c>
      <c r="M660" s="142" t="s">
        <v>750</v>
      </c>
      <c r="N660" s="107"/>
      <c r="O660"/>
      <c r="P660"/>
    </row>
    <row r="661" spans="2:16" ht="11.85" customHeight="1" outlineLevel="4" x14ac:dyDescent="0.2">
      <c r="B661" s="56" t="str">
        <f t="shared" si="183"/>
        <v xml:space="preserve">                ПДУ для LG AKB73715601 ic (серия HLG321)</v>
      </c>
      <c r="C661" s="29" t="s">
        <v>753</v>
      </c>
      <c r="D661" s="78" t="s">
        <v>4619</v>
      </c>
      <c r="E661" s="77" t="s">
        <v>4620</v>
      </c>
      <c r="F661" s="31" t="s">
        <v>26</v>
      </c>
      <c r="H661" s="88">
        <f t="shared" si="192"/>
        <v>6.0239999999999991</v>
      </c>
      <c r="I661" s="99">
        <v>5.0199999999999996</v>
      </c>
      <c r="J661" s="145">
        <v>6972401110999</v>
      </c>
      <c r="K661" s="146"/>
      <c r="M661" s="142" t="s">
        <v>752</v>
      </c>
      <c r="N661"/>
      <c r="O661"/>
      <c r="P661"/>
    </row>
    <row r="662" spans="2:16" ht="11.85" customHeight="1" outlineLevel="4" x14ac:dyDescent="0.2">
      <c r="B662" s="56" t="str">
        <f t="shared" si="183"/>
        <v xml:space="preserve">                ПДУ для LG AKB73715603 ic (серия HLG320)</v>
      </c>
      <c r="C662" s="29" t="s">
        <v>755</v>
      </c>
      <c r="D662" s="78" t="s">
        <v>4619</v>
      </c>
      <c r="E662" s="77" t="s">
        <v>4620</v>
      </c>
      <c r="F662" s="31" t="s">
        <v>26</v>
      </c>
      <c r="H662" s="88">
        <f t="shared" si="192"/>
        <v>5.9279999999999999</v>
      </c>
      <c r="I662" s="99">
        <v>4.9400000000000004</v>
      </c>
      <c r="J662" s="145">
        <v>6972401110975</v>
      </c>
      <c r="K662" s="146"/>
      <c r="M662" s="142" t="s">
        <v>754</v>
      </c>
      <c r="O662"/>
      <c r="P662"/>
    </row>
    <row r="663" spans="2:16" ht="11.85" customHeight="1" outlineLevel="4" x14ac:dyDescent="0.2">
      <c r="B663" s="56" t="str">
        <f t="shared" si="183"/>
        <v xml:space="preserve">                ПДУ для LG AKB73715622 ic (серия HLG338)</v>
      </c>
      <c r="C663" s="29" t="s">
        <v>757</v>
      </c>
      <c r="D663" s="78" t="s">
        <v>4619</v>
      </c>
      <c r="E663" s="77" t="s">
        <v>4620</v>
      </c>
      <c r="F663" s="31" t="s">
        <v>26</v>
      </c>
      <c r="H663" s="88">
        <f t="shared" si="192"/>
        <v>6.48</v>
      </c>
      <c r="I663" s="99">
        <v>5.4</v>
      </c>
      <c r="J663" s="145">
        <v>6972401114331</v>
      </c>
      <c r="K663" s="146"/>
      <c r="M663" s="142" t="s">
        <v>756</v>
      </c>
      <c r="N663"/>
      <c r="O663"/>
      <c r="P663"/>
    </row>
    <row r="664" spans="2:16" ht="22.35" customHeight="1" outlineLevel="4" x14ac:dyDescent="0.2">
      <c r="B664" s="90" t="str">
        <f t="shared" si="183"/>
        <v xml:space="preserve">                ПДУ для LG AKB73715659 ic LCD TV 3D SMART (серия HLG414)</v>
      </c>
      <c r="C664" s="94" t="s">
        <v>759</v>
      </c>
      <c r="D664" s="93">
        <v>6.6</v>
      </c>
      <c r="E664" s="93">
        <f t="shared" ref="E664" si="194">D664*1.2</f>
        <v>7.919999999999999</v>
      </c>
      <c r="F664" s="31" t="s">
        <v>26</v>
      </c>
      <c r="H664" s="88">
        <f t="shared" si="192"/>
        <v>6.48</v>
      </c>
      <c r="I664" s="99">
        <v>5.4</v>
      </c>
      <c r="J664" s="145">
        <v>6972401111675</v>
      </c>
      <c r="K664" s="146"/>
      <c r="M664" s="142" t="s">
        <v>758</v>
      </c>
      <c r="N664"/>
      <c r="O664"/>
      <c r="P664"/>
    </row>
    <row r="665" spans="2:16" ht="22.35" customHeight="1" outlineLevel="4" x14ac:dyDescent="0.2">
      <c r="B665" s="56" t="str">
        <f t="shared" si="183"/>
        <v xml:space="preserve">                ПДУ для LG AKB73715669 ic LCD new 3D Smart Tv (серия HLG350)</v>
      </c>
      <c r="C665" s="29" t="s">
        <v>761</v>
      </c>
      <c r="D665" s="78" t="s">
        <v>4619</v>
      </c>
      <c r="E665" s="77" t="s">
        <v>4620</v>
      </c>
      <c r="F665" s="31" t="s">
        <v>26</v>
      </c>
      <c r="H665" s="88">
        <f t="shared" si="192"/>
        <v>6</v>
      </c>
      <c r="I665" s="99">
        <v>5</v>
      </c>
      <c r="J665" s="145">
        <v>6972401111576</v>
      </c>
      <c r="K665" s="146"/>
      <c r="M665" s="142" t="s">
        <v>760</v>
      </c>
      <c r="N665"/>
      <c r="O665"/>
      <c r="P665"/>
    </row>
    <row r="666" spans="2:16" ht="22.35" customHeight="1" outlineLevel="4" x14ac:dyDescent="0.2">
      <c r="B666" s="56" t="str">
        <f t="shared" si="183"/>
        <v xml:space="preserve">                ПДУ для LG AKB73715680 ic LCD TV (серия HLG385)</v>
      </c>
      <c r="C666" s="29" t="s">
        <v>763</v>
      </c>
      <c r="D666" s="78" t="s">
        <v>4619</v>
      </c>
      <c r="E666" s="77" t="s">
        <v>4620</v>
      </c>
      <c r="F666" s="31" t="s">
        <v>26</v>
      </c>
      <c r="H666" s="88">
        <f t="shared" si="192"/>
        <v>6.48</v>
      </c>
      <c r="I666" s="99">
        <v>5.4</v>
      </c>
      <c r="J666" s="145">
        <v>6972401115239</v>
      </c>
      <c r="K666" s="146"/>
      <c r="M666" s="142" t="s">
        <v>762</v>
      </c>
      <c r="N666"/>
      <c r="O666"/>
      <c r="P666"/>
    </row>
    <row r="667" spans="2:16" ht="22.35" customHeight="1" outlineLevel="4" x14ac:dyDescent="0.2">
      <c r="B667" s="56" t="str">
        <f t="shared" si="183"/>
        <v xml:space="preserve">                ПДУ для LG AKB73715686 ic LCD TV NEW с функцией PIP (маленький корпус) (серия HLG357)</v>
      </c>
      <c r="C667" s="29" t="s">
        <v>765</v>
      </c>
      <c r="D667" s="78" t="s">
        <v>4619</v>
      </c>
      <c r="E667" s="77" t="s">
        <v>4620</v>
      </c>
      <c r="F667" s="31" t="s">
        <v>26</v>
      </c>
      <c r="H667" s="88">
        <f t="shared" si="192"/>
        <v>6.48</v>
      </c>
      <c r="I667" s="99">
        <v>5.4</v>
      </c>
      <c r="J667" s="145">
        <v>6972401111583</v>
      </c>
      <c r="K667" s="146"/>
      <c r="M667" s="142" t="s">
        <v>764</v>
      </c>
      <c r="N667"/>
      <c r="O667"/>
      <c r="P667"/>
    </row>
    <row r="668" spans="2:16" ht="22.35" customHeight="1" outlineLevel="4" x14ac:dyDescent="0.2">
      <c r="B668" s="56" t="str">
        <f t="shared" si="183"/>
        <v xml:space="preserve">                ПДУ для LG AKB73715694 ic LCD TV NEW 3D (маленький корпус) (серия HLG358)</v>
      </c>
      <c r="C668" s="29" t="s">
        <v>767</v>
      </c>
      <c r="D668" s="78" t="s">
        <v>4619</v>
      </c>
      <c r="E668" s="77" t="s">
        <v>4620</v>
      </c>
      <c r="F668" s="31" t="s">
        <v>26</v>
      </c>
      <c r="H668" s="88">
        <f t="shared" si="192"/>
        <v>6.48</v>
      </c>
      <c r="I668" s="99">
        <v>5.4</v>
      </c>
      <c r="J668" s="145">
        <v>6972401116809</v>
      </c>
      <c r="K668" s="146"/>
      <c r="M668" s="142" t="s">
        <v>766</v>
      </c>
      <c r="N668"/>
      <c r="O668"/>
      <c r="P668"/>
    </row>
    <row r="669" spans="2:16" ht="22.35" customHeight="1" outlineLevel="4" x14ac:dyDescent="0.2">
      <c r="B669" s="56" t="str">
        <f t="shared" si="183"/>
        <v xml:space="preserve">                ПДУ для LG AKB73756502 ic New Lcd Led Tv c функцией SMART + 3D (серия HLG322)</v>
      </c>
      <c r="C669" s="29" t="s">
        <v>769</v>
      </c>
      <c r="D669" s="78" t="s">
        <v>4619</v>
      </c>
      <c r="E669" s="77" t="s">
        <v>4620</v>
      </c>
      <c r="F669" s="31" t="s">
        <v>26</v>
      </c>
      <c r="H669" s="88">
        <f t="shared" si="192"/>
        <v>9.0119999999999987</v>
      </c>
      <c r="I669" s="99">
        <v>7.51</v>
      </c>
      <c r="J669" s="145">
        <v>6972401111521</v>
      </c>
      <c r="K669" s="146"/>
      <c r="M669" s="142" t="s">
        <v>768</v>
      </c>
      <c r="N669" s="107" t="s">
        <v>4896</v>
      </c>
      <c r="O669"/>
      <c r="P669"/>
    </row>
    <row r="670" spans="2:16" ht="22.35" customHeight="1" outlineLevel="4" x14ac:dyDescent="0.2">
      <c r="B670" s="90" t="str">
        <f t="shared" si="183"/>
        <v xml:space="preserve">                ПДУ для LG AKB73756503 ic  LCD 3d TV (серия HLG370)</v>
      </c>
      <c r="C670" s="94" t="s">
        <v>771</v>
      </c>
      <c r="D670" s="93">
        <v>8.92</v>
      </c>
      <c r="E670" s="93">
        <f t="shared" ref="E670" si="195">D670*1.2</f>
        <v>10.703999999999999</v>
      </c>
      <c r="F670" s="92" t="s">
        <v>26</v>
      </c>
      <c r="H670" s="88">
        <f t="shared" si="192"/>
        <v>8.9159999999999986</v>
      </c>
      <c r="I670" s="99">
        <v>7.43</v>
      </c>
      <c r="J670" s="145">
        <v>6972401116106</v>
      </c>
      <c r="K670" s="145">
        <v>6</v>
      </c>
      <c r="M670" s="142" t="s">
        <v>770</v>
      </c>
      <c r="N670"/>
      <c r="O670"/>
      <c r="P670"/>
    </row>
    <row r="671" spans="2:16" ht="22.35" customHeight="1" outlineLevel="4" x14ac:dyDescent="0.2">
      <c r="B671" s="56" t="str">
        <f t="shared" si="183"/>
        <v xml:space="preserve">                ПДУ для LG AKB73756504 (AKB73756502) ic New Lcd Led Tv c функцией SMART и 3D (серия HLG348)</v>
      </c>
      <c r="C671" s="29" t="s">
        <v>773</v>
      </c>
      <c r="D671" s="78" t="s">
        <v>4619</v>
      </c>
      <c r="E671" s="77" t="s">
        <v>4620</v>
      </c>
      <c r="F671" s="31" t="s">
        <v>26</v>
      </c>
      <c r="H671" s="88">
        <f t="shared" si="192"/>
        <v>9.0239999999999991</v>
      </c>
      <c r="I671" s="99">
        <v>7.52</v>
      </c>
      <c r="J671" s="145">
        <v>6972401114348</v>
      </c>
      <c r="K671" s="146"/>
      <c r="M671" s="142" t="s">
        <v>772</v>
      </c>
      <c r="N671"/>
      <c r="O671"/>
      <c r="P671"/>
    </row>
    <row r="672" spans="2:16" ht="22.35" customHeight="1" outlineLevel="4" x14ac:dyDescent="0.2">
      <c r="B672" s="56" t="str">
        <f t="shared" si="183"/>
        <v xml:space="preserve">                ПДУ для LG AKB73756559 ic SMART LCD TV (серия HLG383)</v>
      </c>
      <c r="C672" s="29" t="s">
        <v>775</v>
      </c>
      <c r="D672" s="78" t="s">
        <v>4619</v>
      </c>
      <c r="E672" s="77" t="s">
        <v>4620</v>
      </c>
      <c r="F672" s="31" t="s">
        <v>26</v>
      </c>
      <c r="H672" s="88">
        <f t="shared" si="192"/>
        <v>10.56</v>
      </c>
      <c r="I672" s="99">
        <v>8.8000000000000007</v>
      </c>
      <c r="J672" s="145">
        <v>6972401111637</v>
      </c>
      <c r="K672" s="146"/>
      <c r="M672" s="142" t="s">
        <v>774</v>
      </c>
      <c r="N672"/>
      <c r="O672"/>
      <c r="P672"/>
    </row>
    <row r="673" spans="2:16" ht="22.35" customHeight="1" outlineLevel="4" x14ac:dyDescent="0.2">
      <c r="B673" s="56" t="str">
        <f t="shared" si="183"/>
        <v xml:space="preserve">                ПДУ для LG AKB73756564 (AKB73756565) ic 3 D LCD smart TV (серия HLG380)</v>
      </c>
      <c r="C673" s="29" t="s">
        <v>777</v>
      </c>
      <c r="D673" s="78" t="s">
        <v>4619</v>
      </c>
      <c r="E673" s="77" t="s">
        <v>4620</v>
      </c>
      <c r="F673" s="31" t="s">
        <v>26</v>
      </c>
      <c r="H673" s="88">
        <f t="shared" si="192"/>
        <v>9.1679999999999993</v>
      </c>
      <c r="I673" s="99">
        <v>7.64</v>
      </c>
      <c r="J673" s="145">
        <v>6972401111620</v>
      </c>
      <c r="K673" s="146"/>
      <c r="M673" s="142" t="s">
        <v>776</v>
      </c>
      <c r="N673"/>
      <c r="O673"/>
      <c r="P673"/>
    </row>
    <row r="674" spans="2:16" ht="22.35" customHeight="1" outlineLevel="4" x14ac:dyDescent="0.2">
      <c r="B674" s="90" t="str">
        <f t="shared" ref="B674:B711" si="196">HYPERLINK(CONCATENATE("http://belpult.by/site_search?search_term=",C674),M674)</f>
        <v xml:space="preserve">                ПДУ для LG AKB73756571 ic NEW LCD smart TV (серия HLG381)</v>
      </c>
      <c r="C674" s="94" t="s">
        <v>779</v>
      </c>
      <c r="D674" s="93">
        <v>10.15</v>
      </c>
      <c r="E674" s="93">
        <f t="shared" ref="E674" si="197">D674*1.2</f>
        <v>12.18</v>
      </c>
      <c r="F674" s="92" t="s">
        <v>26</v>
      </c>
      <c r="H674" s="88">
        <f t="shared" si="192"/>
        <v>9.1319999999999997</v>
      </c>
      <c r="I674" s="99">
        <v>7.61</v>
      </c>
      <c r="J674" s="145">
        <v>6972401116816</v>
      </c>
      <c r="K674" s="145">
        <v>3</v>
      </c>
      <c r="M674" s="142" t="s">
        <v>778</v>
      </c>
      <c r="N674"/>
      <c r="O674"/>
      <c r="P674"/>
    </row>
    <row r="675" spans="2:16" ht="22.35" customHeight="1" outlineLevel="4" x14ac:dyDescent="0.2">
      <c r="B675" s="56" t="str">
        <f t="shared" si="196"/>
        <v xml:space="preserve">                ПДУ для LG AKB73975729 ic new LCD TV 3 D SMART (серия HLG359)</v>
      </c>
      <c r="C675" s="29" t="s">
        <v>781</v>
      </c>
      <c r="D675" s="78" t="s">
        <v>4619</v>
      </c>
      <c r="E675" s="77" t="s">
        <v>4620</v>
      </c>
      <c r="F675" s="31" t="s">
        <v>26</v>
      </c>
      <c r="H675" s="88">
        <f t="shared" si="192"/>
        <v>6.2159999999999993</v>
      </c>
      <c r="I675" s="99">
        <v>5.18</v>
      </c>
      <c r="J675" s="145">
        <v>6972401111590</v>
      </c>
      <c r="K675" s="146"/>
      <c r="M675" s="142" t="s">
        <v>780</v>
      </c>
      <c r="N675"/>
      <c r="O675"/>
      <c r="P675"/>
    </row>
    <row r="676" spans="2:16" ht="22.35" customHeight="1" outlineLevel="4" x14ac:dyDescent="0.2">
      <c r="B676" s="90" t="str">
        <f t="shared" si="196"/>
        <v xml:space="preserve">                ПДУ для LG AKB73975734 ic LCD TV (маленький корпус) (серия HLG377)</v>
      </c>
      <c r="C676" s="94" t="s">
        <v>783</v>
      </c>
      <c r="D676" s="93">
        <v>6.58</v>
      </c>
      <c r="E676" s="93">
        <f t="shared" ref="E676" si="198">D676*1.2</f>
        <v>7.8959999999999999</v>
      </c>
      <c r="F676" s="92" t="s">
        <v>26</v>
      </c>
      <c r="H676" s="88">
        <f t="shared" si="192"/>
        <v>6.5760000000000005</v>
      </c>
      <c r="I676" s="99">
        <v>5.48</v>
      </c>
      <c r="J676" s="145">
        <v>2000230091524</v>
      </c>
      <c r="K676" s="145">
        <v>4</v>
      </c>
      <c r="M676" s="142" t="s">
        <v>782</v>
      </c>
      <c r="N676"/>
      <c r="O676"/>
      <c r="P676"/>
    </row>
    <row r="677" spans="2:16" ht="22.35" customHeight="1" outlineLevel="4" x14ac:dyDescent="0.2">
      <c r="B677" s="56" t="str">
        <f t="shared" si="196"/>
        <v xml:space="preserve">                ПДУ для LG AKB73975757 ic как оригинал NEW SMART LCD TV (серия HLG360)</v>
      </c>
      <c r="C677" s="29" t="s">
        <v>785</v>
      </c>
      <c r="D677" s="78" t="s">
        <v>4619</v>
      </c>
      <c r="E677" s="77" t="s">
        <v>4620</v>
      </c>
      <c r="F677" s="31" t="s">
        <v>26</v>
      </c>
      <c r="H677" s="88">
        <f t="shared" si="192"/>
        <v>6.48</v>
      </c>
      <c r="I677" s="99">
        <v>5.4</v>
      </c>
      <c r="J677" s="145">
        <v>6972401111606</v>
      </c>
      <c r="K677" s="146"/>
      <c r="M677" s="142" t="s">
        <v>784</v>
      </c>
      <c r="N677"/>
      <c r="O677"/>
      <c r="P677"/>
    </row>
    <row r="678" spans="2:16" ht="22.35" customHeight="1" outlineLevel="4" x14ac:dyDescent="0.2">
      <c r="B678" s="56" t="str">
        <f t="shared" si="196"/>
        <v xml:space="preserve">                ПДУ для LG AKB73975761 ic 3D LCD TV SMART(серия HLG361)</v>
      </c>
      <c r="C678" s="29" t="s">
        <v>787</v>
      </c>
      <c r="D678" s="78" t="s">
        <v>4619</v>
      </c>
      <c r="E678" s="77" t="s">
        <v>4620</v>
      </c>
      <c r="F678" s="31" t="s">
        <v>26</v>
      </c>
      <c r="H678" s="88">
        <f t="shared" si="192"/>
        <v>6.7439999999999998</v>
      </c>
      <c r="I678" s="99">
        <v>5.62</v>
      </c>
      <c r="J678" s="145">
        <v>6972401111613</v>
      </c>
      <c r="K678" s="146"/>
      <c r="M678" s="142" t="s">
        <v>786</v>
      </c>
      <c r="N678"/>
      <c r="O678"/>
      <c r="P678"/>
    </row>
    <row r="679" spans="2:16" ht="22.35" customHeight="1" outlineLevel="4" x14ac:dyDescent="0.2">
      <c r="B679" s="90" t="str">
        <f t="shared" si="196"/>
        <v xml:space="preserve">                ПДУ для LG AKB73975786 ic как оригинал (маленький с функцией PIP ) SMART LED TV (серия HLG398)</v>
      </c>
      <c r="C679" s="94" t="s">
        <v>789</v>
      </c>
      <c r="D679" s="93">
        <v>7.87</v>
      </c>
      <c r="E679" s="93">
        <f t="shared" ref="E679" si="199">D679*1.2</f>
        <v>9.4439999999999991</v>
      </c>
      <c r="F679" s="92" t="s">
        <v>26</v>
      </c>
      <c r="H679" s="88">
        <f t="shared" si="192"/>
        <v>6.8639999999999999</v>
      </c>
      <c r="I679" s="99">
        <v>5.72</v>
      </c>
      <c r="J679" s="145">
        <v>6972401114362</v>
      </c>
      <c r="K679" s="145">
        <v>7</v>
      </c>
      <c r="M679" s="142" t="s">
        <v>788</v>
      </c>
      <c r="N679"/>
      <c r="O679"/>
      <c r="P679"/>
    </row>
    <row r="680" spans="2:16" ht="22.35" customHeight="1" outlineLevel="4" x14ac:dyDescent="0.2">
      <c r="B680" s="56" t="str">
        <f t="shared" si="196"/>
        <v xml:space="preserve">                ПДУ для LG AKB74455401 Smart TV ic (серия HLG403)</v>
      </c>
      <c r="C680" s="29" t="s">
        <v>791</v>
      </c>
      <c r="D680" s="78" t="s">
        <v>4619</v>
      </c>
      <c r="E680" s="77" t="s">
        <v>4620</v>
      </c>
      <c r="F680" s="31" t="s">
        <v>26</v>
      </c>
      <c r="H680" s="88">
        <f t="shared" si="192"/>
        <v>10.308</v>
      </c>
      <c r="I680" s="99">
        <v>8.59</v>
      </c>
      <c r="J680" s="145">
        <v>6972401113426</v>
      </c>
      <c r="K680" s="146"/>
      <c r="M680" s="142" t="s">
        <v>790</v>
      </c>
      <c r="N680"/>
      <c r="O680"/>
      <c r="P680"/>
    </row>
    <row r="681" spans="2:16" ht="11.85" customHeight="1" outlineLevel="4" x14ac:dyDescent="0.2">
      <c r="B681" s="90" t="str">
        <f t="shared" si="196"/>
        <v xml:space="preserve">                ПДУ для LG AKB74455403 ic (серия HLG389)</v>
      </c>
      <c r="C681" s="94" t="s">
        <v>793</v>
      </c>
      <c r="D681" s="93">
        <v>10.31</v>
      </c>
      <c r="E681" s="93">
        <f t="shared" ref="E681:E682" si="200">D681*1.2</f>
        <v>12.372</v>
      </c>
      <c r="F681" s="92" t="s">
        <v>26</v>
      </c>
      <c r="H681" s="88">
        <f t="shared" si="192"/>
        <v>9.36</v>
      </c>
      <c r="I681" s="99">
        <v>7.8</v>
      </c>
      <c r="J681" s="145">
        <v>6972401114355</v>
      </c>
      <c r="K681" s="145">
        <v>1</v>
      </c>
      <c r="M681" s="142" t="s">
        <v>792</v>
      </c>
      <c r="N681"/>
      <c r="O681"/>
      <c r="P681"/>
    </row>
    <row r="682" spans="2:16" ht="11.85" customHeight="1" outlineLevel="4" x14ac:dyDescent="0.2">
      <c r="B682" s="90" t="str">
        <f t="shared" si="196"/>
        <v xml:space="preserve">                ПДУ для LG AKB74455409 ic (серия HLG395)</v>
      </c>
      <c r="C682" s="94" t="s">
        <v>795</v>
      </c>
      <c r="D682" s="93">
        <v>11.02</v>
      </c>
      <c r="E682" s="93">
        <f t="shared" si="200"/>
        <v>13.223999999999998</v>
      </c>
      <c r="F682" s="92" t="s">
        <v>26</v>
      </c>
      <c r="H682" s="88">
        <f t="shared" si="192"/>
        <v>9.2039999999999988</v>
      </c>
      <c r="I682" s="99">
        <v>7.67</v>
      </c>
      <c r="J682" s="145">
        <v>2000230094716</v>
      </c>
      <c r="K682" s="145">
        <v>8</v>
      </c>
      <c r="M682" s="142" t="s">
        <v>794</v>
      </c>
      <c r="N682"/>
      <c r="O682"/>
      <c r="P682"/>
    </row>
    <row r="683" spans="2:16" ht="22.35" customHeight="1" outlineLevel="4" x14ac:dyDescent="0.2">
      <c r="B683" s="56" t="str">
        <f t="shared" si="196"/>
        <v xml:space="preserve">                ПДУ для LG AKB74455416 ic LCD smart TV (серия HLG386)</v>
      </c>
      <c r="C683" s="29" t="s">
        <v>797</v>
      </c>
      <c r="D683" s="78" t="s">
        <v>4619</v>
      </c>
      <c r="E683" s="77" t="s">
        <v>4620</v>
      </c>
      <c r="F683" s="31" t="s">
        <v>26</v>
      </c>
      <c r="H683" s="88">
        <f t="shared" si="192"/>
        <v>11.112</v>
      </c>
      <c r="I683" s="99">
        <v>9.26</v>
      </c>
      <c r="J683" s="145">
        <v>6972401116823</v>
      </c>
      <c r="K683" s="146"/>
      <c r="M683" s="142" t="s">
        <v>796</v>
      </c>
      <c r="N683"/>
      <c r="O683"/>
      <c r="P683"/>
    </row>
    <row r="684" spans="2:16" ht="22.35" customHeight="1" outlineLevel="4" x14ac:dyDescent="0.2">
      <c r="B684" s="90" t="str">
        <f t="shared" si="196"/>
        <v xml:space="preserve">                ПДУ для LG AKB74475401 ic маленький корпус SMART LVD TV (серия HLG387)</v>
      </c>
      <c r="C684" s="94" t="s">
        <v>799</v>
      </c>
      <c r="D684" s="93">
        <v>6.51</v>
      </c>
      <c r="E684" s="93">
        <f t="shared" ref="E684" si="201">D684*1.2</f>
        <v>7.8119999999999994</v>
      </c>
      <c r="F684" s="92" t="s">
        <v>26</v>
      </c>
      <c r="H684" s="88">
        <f t="shared" si="192"/>
        <v>6</v>
      </c>
      <c r="I684" s="99">
        <v>5</v>
      </c>
      <c r="J684" s="145">
        <v>6972401115246</v>
      </c>
      <c r="K684" s="145">
        <v>1</v>
      </c>
      <c r="M684" s="142" t="s">
        <v>798</v>
      </c>
      <c r="N684"/>
      <c r="O684"/>
      <c r="P684"/>
    </row>
    <row r="685" spans="2:16" ht="22.35" customHeight="1" outlineLevel="4" x14ac:dyDescent="0.2">
      <c r="B685" s="56" t="str">
        <f t="shared" si="196"/>
        <v xml:space="preserve">                ПДУ для LG AKB74475403 ic LCD TV (серия HLG423)</v>
      </c>
      <c r="C685" s="29" t="s">
        <v>801</v>
      </c>
      <c r="D685" s="78" t="s">
        <v>4619</v>
      </c>
      <c r="E685" s="77" t="s">
        <v>4620</v>
      </c>
      <c r="F685" s="31" t="s">
        <v>26</v>
      </c>
      <c r="H685" s="88">
        <f t="shared" si="192"/>
        <v>5.8920000000000003</v>
      </c>
      <c r="I685" s="99">
        <v>4.91</v>
      </c>
      <c r="J685" s="145">
        <v>6972401111705</v>
      </c>
      <c r="K685" s="146"/>
      <c r="M685" s="142" t="s">
        <v>800</v>
      </c>
      <c r="N685"/>
      <c r="O685"/>
      <c r="P685"/>
    </row>
    <row r="686" spans="2:16" ht="22.35" customHeight="1" outlineLevel="4" x14ac:dyDescent="0.2">
      <c r="B686" s="56" t="str">
        <f t="shared" si="196"/>
        <v xml:space="preserve">                ПДУ для LG AKB74475404 ic как оригинальный  smart ( маленький корпус ) (серия HLG390)</v>
      </c>
      <c r="C686" s="29" t="s">
        <v>803</v>
      </c>
      <c r="D686" s="78" t="s">
        <v>4619</v>
      </c>
      <c r="E686" s="77" t="s">
        <v>4620</v>
      </c>
      <c r="F686" s="31" t="s">
        <v>26</v>
      </c>
      <c r="H686" s="88">
        <f t="shared" si="192"/>
        <v>6.7439999999999998</v>
      </c>
      <c r="I686" s="99">
        <v>5.62</v>
      </c>
      <c r="J686" s="145">
        <v>6972401111651</v>
      </c>
      <c r="K686" s="146"/>
      <c r="M686" s="142" t="s">
        <v>802</v>
      </c>
      <c r="N686"/>
      <c r="O686"/>
      <c r="P686"/>
    </row>
    <row r="687" spans="2:16" ht="11.85" customHeight="1" outlineLevel="4" x14ac:dyDescent="0.2">
      <c r="B687" s="56" t="str">
        <f t="shared" si="196"/>
        <v xml:space="preserve">                ПДУ для LG AKB74475472 ic  (серия HLG396)</v>
      </c>
      <c r="C687" s="29" t="s">
        <v>805</v>
      </c>
      <c r="D687" s="78" t="s">
        <v>4619</v>
      </c>
      <c r="E687" s="77" t="s">
        <v>4620</v>
      </c>
      <c r="F687" s="31" t="s">
        <v>26</v>
      </c>
      <c r="H687" s="88">
        <f t="shared" si="192"/>
        <v>6.84</v>
      </c>
      <c r="I687" s="99">
        <v>5.7</v>
      </c>
      <c r="J687" s="145">
        <v>2000230094730</v>
      </c>
      <c r="K687" s="146"/>
      <c r="M687" s="142" t="s">
        <v>804</v>
      </c>
      <c r="N687"/>
      <c r="O687"/>
      <c r="P687"/>
    </row>
    <row r="688" spans="2:16" ht="11.85" customHeight="1" outlineLevel="4" x14ac:dyDescent="0.2">
      <c r="B688" s="90" t="str">
        <f t="shared" si="196"/>
        <v xml:space="preserve">                ПДУ для LG AKB74475481 ic  (серия HLG388)</v>
      </c>
      <c r="C688" s="94" t="s">
        <v>807</v>
      </c>
      <c r="D688" s="93">
        <v>6.84</v>
      </c>
      <c r="E688" s="93">
        <f t="shared" ref="E688" si="202">D688*1.2</f>
        <v>8.2080000000000002</v>
      </c>
      <c r="F688" s="92" t="s">
        <v>26</v>
      </c>
      <c r="H688" s="88">
        <f t="shared" si="192"/>
        <v>6.48</v>
      </c>
      <c r="I688" s="99">
        <v>5.4</v>
      </c>
      <c r="J688" s="145">
        <v>6972401115383</v>
      </c>
      <c r="K688" s="145">
        <v>6</v>
      </c>
      <c r="M688" s="142" t="s">
        <v>806</v>
      </c>
      <c r="N688"/>
      <c r="O688"/>
      <c r="P688"/>
    </row>
    <row r="689" spans="2:16" ht="11.85" customHeight="1" outlineLevel="4" x14ac:dyDescent="0.2">
      <c r="B689" s="56" t="str">
        <f t="shared" si="196"/>
        <v xml:space="preserve">                ПДУ для LG AKB74475490 ic  (серия HLG397)</v>
      </c>
      <c r="C689" s="29" t="s">
        <v>809</v>
      </c>
      <c r="D689" s="78" t="s">
        <v>4619</v>
      </c>
      <c r="E689" s="77" t="s">
        <v>4620</v>
      </c>
      <c r="F689" s="31" t="s">
        <v>26</v>
      </c>
      <c r="H689" s="88">
        <f t="shared" si="192"/>
        <v>6.48</v>
      </c>
      <c r="I689" s="99">
        <v>5.4</v>
      </c>
      <c r="J689" s="145">
        <v>6972401113396</v>
      </c>
      <c r="K689" s="146"/>
      <c r="M689" s="142" t="s">
        <v>808</v>
      </c>
      <c r="N689" s="107"/>
      <c r="O689"/>
      <c r="P689"/>
    </row>
    <row r="690" spans="2:16" ht="32.85" customHeight="1" outlineLevel="4" x14ac:dyDescent="0.2">
      <c r="B690" s="56" t="str">
        <f t="shared" si="196"/>
        <v xml:space="preserve">                ПДУ для LG AKB74915324 ic как оригинал (маленький с домиком по центру) SMART LED TV  (серия HLG399)</v>
      </c>
      <c r="C690" s="29" t="s">
        <v>811</v>
      </c>
      <c r="D690" s="78" t="s">
        <v>4619</v>
      </c>
      <c r="E690" s="77" t="s">
        <v>4620</v>
      </c>
      <c r="F690" s="31" t="s">
        <v>26</v>
      </c>
      <c r="H690" s="88">
        <f t="shared" si="192"/>
        <v>6.2159999999999993</v>
      </c>
      <c r="I690" s="99">
        <v>5.18</v>
      </c>
      <c r="J690" s="145">
        <v>6972401116649</v>
      </c>
      <c r="K690" s="146"/>
      <c r="M690" s="142" t="s">
        <v>810</v>
      </c>
      <c r="N690"/>
      <c r="O690"/>
      <c r="P690"/>
    </row>
    <row r="691" spans="2:16" ht="32.85" customHeight="1" outlineLevel="4" x14ac:dyDescent="0.2">
      <c r="B691" s="56" t="str">
        <f t="shared" si="196"/>
        <v xml:space="preserve">                ПДУ для LG AKB74915325 ic как оригинал (маленький с домиком по центру) SMART LED TV (серия HLG400)</v>
      </c>
      <c r="C691" s="29" t="s">
        <v>813</v>
      </c>
      <c r="D691" s="78" t="s">
        <v>4619</v>
      </c>
      <c r="E691" s="77" t="s">
        <v>4620</v>
      </c>
      <c r="F691" s="31" t="s">
        <v>26</v>
      </c>
      <c r="H691" s="88">
        <f t="shared" si="192"/>
        <v>6.48</v>
      </c>
      <c r="I691" s="99">
        <v>5.4</v>
      </c>
      <c r="J691" s="145">
        <v>6972401114379</v>
      </c>
      <c r="K691" s="146"/>
      <c r="M691" s="142" t="s">
        <v>812</v>
      </c>
      <c r="O691"/>
      <c r="P691"/>
    </row>
    <row r="692" spans="2:16" ht="32.85" customHeight="1" outlineLevel="4" x14ac:dyDescent="0.2">
      <c r="B692" s="56" t="str">
        <f t="shared" si="196"/>
        <v xml:space="preserve">                ПДУ для LG AKB74915330 ic как оригинал (маленький с домиком по центру) SMART LED TV (серия HLG401)</v>
      </c>
      <c r="C692" s="29" t="s">
        <v>815</v>
      </c>
      <c r="D692" s="78" t="s">
        <v>4619</v>
      </c>
      <c r="E692" s="77" t="s">
        <v>4620</v>
      </c>
      <c r="F692" s="31" t="s">
        <v>26</v>
      </c>
      <c r="H692" s="88">
        <f t="shared" si="192"/>
        <v>6.48</v>
      </c>
      <c r="I692" s="99">
        <v>5.4</v>
      </c>
      <c r="J692" s="145">
        <v>6972401113402</v>
      </c>
      <c r="K692" s="146"/>
      <c r="M692" s="142" t="s">
        <v>814</v>
      </c>
      <c r="N692"/>
      <c r="O692"/>
      <c r="P692"/>
    </row>
    <row r="693" spans="2:16" ht="22.35" customHeight="1" outlineLevel="4" x14ac:dyDescent="0.2">
      <c r="B693" s="56" t="str">
        <f t="shared" si="196"/>
        <v xml:space="preserve">                ПДУ для LG AKB74915346 ic как оригинал ! маленький корпус с функцией  PIP (серия HLG407)</v>
      </c>
      <c r="C693" s="29" t="s">
        <v>817</v>
      </c>
      <c r="D693" s="78" t="s">
        <v>4619</v>
      </c>
      <c r="E693" s="77" t="s">
        <v>4620</v>
      </c>
      <c r="F693" s="31" t="s">
        <v>26</v>
      </c>
      <c r="H693" s="88">
        <f t="shared" si="192"/>
        <v>6.9719999999999995</v>
      </c>
      <c r="I693" s="99">
        <v>5.81</v>
      </c>
      <c r="J693" s="145">
        <v>6972401114386</v>
      </c>
      <c r="K693" s="146"/>
      <c r="M693" s="142" t="s">
        <v>816</v>
      </c>
      <c r="N693"/>
      <c r="O693"/>
      <c r="P693"/>
    </row>
    <row r="694" spans="2:16" ht="11.85" customHeight="1" outlineLevel="4" x14ac:dyDescent="0.2">
      <c r="B694" s="90" t="str">
        <f t="shared" si="196"/>
        <v xml:space="preserve">                ПДУ для LG AKB74915365 ic (серия HLG402)</v>
      </c>
      <c r="C694" s="94" t="s">
        <v>819</v>
      </c>
      <c r="D694" s="93">
        <v>7.49</v>
      </c>
      <c r="E694" s="93">
        <f t="shared" ref="E694" si="203">D694*1.2</f>
        <v>8.9879999999999995</v>
      </c>
      <c r="F694" s="92" t="s">
        <v>26</v>
      </c>
      <c r="H694" s="88">
        <f t="shared" si="192"/>
        <v>7.4879999999999995</v>
      </c>
      <c r="I694" s="99">
        <v>6.24</v>
      </c>
      <c r="J694" s="145">
        <v>6972401113419</v>
      </c>
      <c r="K694" s="145">
        <v>6</v>
      </c>
      <c r="M694" s="142" t="s">
        <v>818</v>
      </c>
      <c r="N694"/>
      <c r="O694"/>
      <c r="P694"/>
    </row>
    <row r="695" spans="2:16" ht="22.35" customHeight="1" outlineLevel="4" x14ac:dyDescent="0.2">
      <c r="B695" s="56" t="str">
        <f t="shared" si="196"/>
        <v xml:space="preserve">                ПДУ для LG AKB75055702 ic  LED  3d smart  TV (серия HLG421)</v>
      </c>
      <c r="C695" s="29" t="s">
        <v>821</v>
      </c>
      <c r="D695" s="78" t="s">
        <v>4619</v>
      </c>
      <c r="E695" s="77" t="s">
        <v>4620</v>
      </c>
      <c r="F695" s="31" t="s">
        <v>26</v>
      </c>
      <c r="H695" s="88">
        <f t="shared" si="192"/>
        <v>6.48</v>
      </c>
      <c r="I695" s="99">
        <v>5.4</v>
      </c>
      <c r="J695" s="145">
        <v>6972401111699</v>
      </c>
      <c r="K695" s="146"/>
      <c r="M695" s="142" t="s">
        <v>820</v>
      </c>
      <c r="N695"/>
      <c r="O695"/>
      <c r="P695"/>
    </row>
    <row r="696" spans="2:16" ht="22.35" customHeight="1" outlineLevel="4" x14ac:dyDescent="0.2">
      <c r="B696" s="90" t="str">
        <f t="shared" si="196"/>
        <v xml:space="preserve">                ПДУ для LG AKB75095303 ic lcd tv с кнопкой " ivi " (серия HLG416)</v>
      </c>
      <c r="C696" s="94" t="s">
        <v>2971</v>
      </c>
      <c r="D696" s="93">
        <v>6.68</v>
      </c>
      <c r="E696" s="93">
        <f t="shared" ref="E696" si="204">D696*1.2</f>
        <v>8.016</v>
      </c>
      <c r="F696" s="92" t="s">
        <v>26</v>
      </c>
      <c r="H696" s="88">
        <f t="shared" si="192"/>
        <v>5.8920000000000003</v>
      </c>
      <c r="I696" s="99">
        <v>4.91</v>
      </c>
      <c r="J696" s="145">
        <v>6972401116854</v>
      </c>
      <c r="K696" s="145">
        <v>1</v>
      </c>
      <c r="M696" s="142" t="s">
        <v>2970</v>
      </c>
      <c r="N696"/>
      <c r="O696"/>
      <c r="P696"/>
    </row>
    <row r="697" spans="2:16" ht="22.35" customHeight="1" outlineLevel="4" x14ac:dyDescent="0.2">
      <c r="B697" s="56" t="str">
        <f t="shared" si="196"/>
        <v xml:space="preserve">                ПДУ для LG AKB75095308 ic LCD TV NETFLIX / AMAZON (серия HLG417)</v>
      </c>
      <c r="C697" s="29" t="s">
        <v>823</v>
      </c>
      <c r="D697" s="78" t="s">
        <v>4619</v>
      </c>
      <c r="E697" s="77" t="s">
        <v>4620</v>
      </c>
      <c r="F697" s="31" t="s">
        <v>26</v>
      </c>
      <c r="H697" s="88">
        <f t="shared" si="192"/>
        <v>7.4879999999999995</v>
      </c>
      <c r="I697" s="99">
        <v>6.24</v>
      </c>
      <c r="J697" s="145">
        <v>6972401111682</v>
      </c>
      <c r="K697" s="146"/>
      <c r="M697" s="142" t="s">
        <v>822</v>
      </c>
      <c r="N697"/>
      <c r="O697"/>
      <c r="P697"/>
    </row>
    <row r="698" spans="2:16" ht="22.35" customHeight="1" outlineLevel="4" x14ac:dyDescent="0.2">
      <c r="B698" s="56" t="str">
        <f t="shared" si="196"/>
        <v xml:space="preserve">                ПДУ для LG AKB75095312 ic lcd tv с кнопкой " ivi " (серия HLG425)</v>
      </c>
      <c r="C698" s="29" t="s">
        <v>825</v>
      </c>
      <c r="D698" s="78" t="s">
        <v>4619</v>
      </c>
      <c r="E698" s="77" t="s">
        <v>4620</v>
      </c>
      <c r="F698" s="31" t="s">
        <v>26</v>
      </c>
      <c r="H698" s="88">
        <f t="shared" si="192"/>
        <v>6.48</v>
      </c>
      <c r="I698" s="99">
        <v>5.4</v>
      </c>
      <c r="J698" s="145">
        <v>6972401114393</v>
      </c>
      <c r="K698" s="146"/>
      <c r="M698" s="142" t="s">
        <v>824</v>
      </c>
      <c r="N698" s="107" t="s">
        <v>4897</v>
      </c>
      <c r="O698"/>
      <c r="P698"/>
    </row>
    <row r="699" spans="2:16" ht="22.35" customHeight="1" outlineLevel="4" x14ac:dyDescent="0.2">
      <c r="B699" s="56" t="str">
        <f t="shared" si="196"/>
        <v xml:space="preserve">                ПДУ для LG AKB75375611 ic LCD LED маленький корпус с кнопкой ivi (серия HLG462)</v>
      </c>
      <c r="C699" s="29" t="s">
        <v>3114</v>
      </c>
      <c r="D699" s="78" t="s">
        <v>4619</v>
      </c>
      <c r="E699" s="77" t="s">
        <v>4620</v>
      </c>
      <c r="F699" s="31" t="s">
        <v>26</v>
      </c>
      <c r="H699" s="88">
        <f t="shared" si="192"/>
        <v>6.2159999999999993</v>
      </c>
      <c r="I699" s="99">
        <v>5.18</v>
      </c>
      <c r="J699" s="145">
        <v>6931956801417</v>
      </c>
      <c r="K699" s="146"/>
      <c r="M699" s="142" t="s">
        <v>3201</v>
      </c>
      <c r="N699"/>
      <c r="O699"/>
      <c r="P699"/>
    </row>
    <row r="700" spans="2:16" ht="22.35" customHeight="1" outlineLevel="4" x14ac:dyDescent="0.2">
      <c r="B700" s="90" t="str">
        <f t="shared" si="196"/>
        <v xml:space="preserve">                ПДУ для LG AKB75675303 ic LCD (ivi)  (серия HLG432)</v>
      </c>
      <c r="C700" s="94" t="s">
        <v>2275</v>
      </c>
      <c r="D700" s="93">
        <v>7.14</v>
      </c>
      <c r="E700" s="93">
        <f t="shared" ref="E700" si="205">D700*1.2</f>
        <v>8.5679999999999996</v>
      </c>
      <c r="F700" s="92" t="s">
        <v>26</v>
      </c>
      <c r="H700" s="88">
        <f t="shared" si="192"/>
        <v>6.48</v>
      </c>
      <c r="I700" s="99">
        <v>5.4</v>
      </c>
      <c r="J700" s="145">
        <v>6972401111712</v>
      </c>
      <c r="K700" s="145">
        <v>4</v>
      </c>
      <c r="M700" s="142" t="s">
        <v>2274</v>
      </c>
      <c r="N700"/>
      <c r="O700"/>
      <c r="P700"/>
    </row>
    <row r="701" spans="2:16" ht="22.35" customHeight="1" outlineLevel="4" x14ac:dyDescent="0.2">
      <c r="B701" s="56" t="str">
        <f t="shared" si="196"/>
        <v xml:space="preserve">                ПДУ для LG AKB75675312 ic SMART LED LCD TV (серия HLG435)</v>
      </c>
      <c r="C701" s="29" t="s">
        <v>2383</v>
      </c>
      <c r="D701" s="78" t="s">
        <v>4619</v>
      </c>
      <c r="E701" s="77" t="s">
        <v>4620</v>
      </c>
      <c r="F701" s="31" t="s">
        <v>26</v>
      </c>
      <c r="H701" s="88">
        <f t="shared" si="192"/>
        <v>6.48</v>
      </c>
      <c r="I701" s="99">
        <v>5.4</v>
      </c>
      <c r="J701" s="145">
        <v>6934086600622</v>
      </c>
      <c r="K701" s="146"/>
      <c r="M701" s="142" t="s">
        <v>2382</v>
      </c>
      <c r="N701"/>
      <c r="O701"/>
      <c r="P701"/>
    </row>
    <row r="702" spans="2:16" ht="22.35" customHeight="1" outlineLevel="4" x14ac:dyDescent="0.2">
      <c r="B702" s="90" t="str">
        <f t="shared" si="196"/>
        <v xml:space="preserve">                ПДУ для LG AKB75675321ic LED SMART TV (серия HLG434)</v>
      </c>
      <c r="C702" s="94" t="s">
        <v>2069</v>
      </c>
      <c r="D702" s="93">
        <v>6.48</v>
      </c>
      <c r="E702" s="93">
        <f t="shared" ref="E702:E703" si="206">D702*1.2</f>
        <v>7.7759999999999998</v>
      </c>
      <c r="F702" s="92" t="s">
        <v>26</v>
      </c>
      <c r="H702" s="88">
        <f t="shared" si="192"/>
        <v>6.48</v>
      </c>
      <c r="I702" s="99">
        <v>5.4</v>
      </c>
      <c r="J702" s="145">
        <v>2000230095256</v>
      </c>
      <c r="K702" s="145">
        <v>3</v>
      </c>
      <c r="M702" s="142" t="s">
        <v>2068</v>
      </c>
      <c r="N702"/>
      <c r="O702"/>
      <c r="P702"/>
    </row>
    <row r="703" spans="2:16" ht="22.35" customHeight="1" outlineLevel="4" x14ac:dyDescent="0.2">
      <c r="B703" s="90" t="str">
        <f t="shared" si="196"/>
        <v xml:space="preserve">                ПДУ для LG AKB76037608 ic NEW SMART LCD TV ( кнопки IVI, OKKO, КиноПоиск) (серия HLG451)</v>
      </c>
      <c r="C703" s="94" t="s">
        <v>3057</v>
      </c>
      <c r="D703" s="93">
        <v>7.39</v>
      </c>
      <c r="E703" s="93">
        <f t="shared" si="206"/>
        <v>8.8679999999999986</v>
      </c>
      <c r="F703" s="92" t="s">
        <v>26</v>
      </c>
      <c r="H703" s="88">
        <f t="shared" si="192"/>
        <v>7.3919999999999995</v>
      </c>
      <c r="I703" s="99">
        <v>6.16</v>
      </c>
      <c r="J703" s="145">
        <v>6931956800090</v>
      </c>
      <c r="K703" s="145">
        <v>5</v>
      </c>
      <c r="M703" s="142" t="s">
        <v>3056</v>
      </c>
      <c r="N703"/>
      <c r="O703"/>
      <c r="P703"/>
    </row>
    <row r="704" spans="2:16" ht="22.35" customHeight="1" outlineLevel="4" x14ac:dyDescent="0.2">
      <c r="B704" s="56" t="str">
        <f t="shared" si="196"/>
        <v xml:space="preserve">                ПДУ для LG AKB76040309 SMART TV NEW (серия HLG475)</v>
      </c>
      <c r="C704" s="29" t="s">
        <v>4310</v>
      </c>
      <c r="D704" s="78" t="s">
        <v>4619</v>
      </c>
      <c r="E704" s="77" t="s">
        <v>4620</v>
      </c>
      <c r="F704" s="31" t="s">
        <v>26</v>
      </c>
      <c r="H704" s="88">
        <f t="shared" si="192"/>
        <v>7.4879999999999995</v>
      </c>
      <c r="I704" s="99">
        <v>6.24</v>
      </c>
      <c r="J704" s="142"/>
      <c r="K704" s="146"/>
      <c r="M704" s="142" t="s">
        <v>4309</v>
      </c>
      <c r="N704"/>
      <c r="O704"/>
      <c r="P704"/>
    </row>
    <row r="705" spans="2:16" ht="22.35" customHeight="1" outlineLevel="4" x14ac:dyDescent="0.2">
      <c r="B705" s="56" t="str">
        <f t="shared" si="196"/>
        <v xml:space="preserve">                ПДУ для LG AN-MR21GA(MR21GA) AKB76036201 (MR-21)  для 2021 LG Smart TV (серия 20782)</v>
      </c>
      <c r="C705" s="30">
        <v>20782</v>
      </c>
      <c r="D705" s="78" t="s">
        <v>4619</v>
      </c>
      <c r="E705" s="77" t="s">
        <v>4620</v>
      </c>
      <c r="F705" s="31" t="s">
        <v>26</v>
      </c>
      <c r="H705" s="88">
        <f t="shared" si="192"/>
        <v>149.53199999999998</v>
      </c>
      <c r="I705" s="99">
        <v>124.61</v>
      </c>
      <c r="J705" s="142"/>
      <c r="K705" s="146"/>
      <c r="M705" s="142" t="s">
        <v>3550</v>
      </c>
      <c r="N705"/>
      <c r="O705"/>
      <c r="P705"/>
    </row>
    <row r="706" spans="2:16" ht="32.85" customHeight="1" outlineLevel="4" x14ac:dyDescent="0.2">
      <c r="B706" s="56" t="str">
        <f t="shared" si="196"/>
        <v xml:space="preserve">                ПДУ для LG AN-MR22GA AKB76039909 Smart TV IVI , Алиса, okko, кинопоиск заменяет MR650A,MR18,19,20,21</v>
      </c>
      <c r="C706" s="30">
        <v>22227</v>
      </c>
      <c r="D706" s="78" t="s">
        <v>4619</v>
      </c>
      <c r="E706" s="77" t="s">
        <v>4620</v>
      </c>
      <c r="F706" s="31" t="s">
        <v>26</v>
      </c>
      <c r="H706" s="88">
        <f t="shared" si="192"/>
        <v>168.48</v>
      </c>
      <c r="I706" s="99">
        <v>140.4</v>
      </c>
      <c r="J706" s="142"/>
      <c r="K706" s="146"/>
      <c r="M706" s="142" t="s">
        <v>4929</v>
      </c>
      <c r="N706"/>
      <c r="O706"/>
      <c r="P706"/>
    </row>
    <row r="707" spans="2:16" ht="11.85" customHeight="1" outlineLevel="4" x14ac:dyDescent="0.2">
      <c r="B707" s="90" t="str">
        <f t="shared" si="196"/>
        <v xml:space="preserve">                ПДУ для LG MKJ30036802 ic (серия HLG134)</v>
      </c>
      <c r="C707" s="94" t="s">
        <v>827</v>
      </c>
      <c r="D707" s="93">
        <v>5.65</v>
      </c>
      <c r="E707" s="93">
        <f t="shared" ref="E707:E710" si="207">D707*1.2</f>
        <v>6.78</v>
      </c>
      <c r="F707" s="92" t="s">
        <v>26</v>
      </c>
      <c r="H707" s="88">
        <f t="shared" si="192"/>
        <v>5.6520000000000001</v>
      </c>
      <c r="I707" s="99">
        <v>4.71</v>
      </c>
      <c r="J707" s="142"/>
      <c r="K707" s="145">
        <v>3</v>
      </c>
      <c r="M707" s="142" t="s">
        <v>826</v>
      </c>
      <c r="N707"/>
      <c r="O707"/>
      <c r="P707"/>
    </row>
    <row r="708" spans="2:16" ht="11.85" customHeight="1" outlineLevel="4" x14ac:dyDescent="0.2">
      <c r="B708" s="90" t="str">
        <f t="shared" si="196"/>
        <v xml:space="preserve">                ПДУ для LG MKJ42519605 PLASMA (серия HLG167)</v>
      </c>
      <c r="C708" s="94" t="s">
        <v>1994</v>
      </c>
      <c r="D708" s="93">
        <v>9.98</v>
      </c>
      <c r="E708" s="93">
        <f t="shared" si="207"/>
        <v>11.976000000000001</v>
      </c>
      <c r="F708" s="92" t="s">
        <v>26</v>
      </c>
      <c r="H708" s="88">
        <f t="shared" si="192"/>
        <v>9.984</v>
      </c>
      <c r="I708" s="99">
        <v>8.32</v>
      </c>
      <c r="J708" s="145">
        <v>2000240440886</v>
      </c>
      <c r="K708" s="145">
        <v>9</v>
      </c>
      <c r="M708" s="142" t="s">
        <v>1993</v>
      </c>
      <c r="N708"/>
      <c r="O708"/>
      <c r="P708"/>
    </row>
    <row r="709" spans="2:16" ht="22.35" customHeight="1" outlineLevel="4" x14ac:dyDescent="0.2">
      <c r="B709" s="90" t="str">
        <f t="shared" si="196"/>
        <v xml:space="preserve">                ПДУ для LG MKJ61611321 ic LCD TV (серия HLG333)</v>
      </c>
      <c r="C709" s="94" t="s">
        <v>829</v>
      </c>
      <c r="D709" s="93">
        <v>4.4400000000000004</v>
      </c>
      <c r="E709" s="93">
        <f t="shared" si="207"/>
        <v>5.3280000000000003</v>
      </c>
      <c r="F709" s="92" t="s">
        <v>26</v>
      </c>
      <c r="H709" s="88">
        <f t="shared" si="192"/>
        <v>4.4400000000000004</v>
      </c>
      <c r="I709" s="99">
        <v>3.7</v>
      </c>
      <c r="J709" s="142"/>
      <c r="K709" s="145">
        <v>1</v>
      </c>
      <c r="M709" s="142" t="s">
        <v>828</v>
      </c>
      <c r="N709"/>
      <c r="O709"/>
      <c r="P709"/>
    </row>
    <row r="710" spans="2:16" ht="11.85" customHeight="1" outlineLevel="4" x14ac:dyDescent="0.2">
      <c r="B710" s="90" t="str">
        <f t="shared" si="196"/>
        <v xml:space="preserve">                ПДУ для LG MKJ61841804 ic (серия HLG274)</v>
      </c>
      <c r="C710" s="94" t="s">
        <v>831</v>
      </c>
      <c r="D710" s="93">
        <v>9.11</v>
      </c>
      <c r="E710" s="93">
        <f t="shared" si="207"/>
        <v>10.931999999999999</v>
      </c>
      <c r="F710" s="92" t="s">
        <v>26</v>
      </c>
      <c r="H710" s="88">
        <f t="shared" si="192"/>
        <v>9.1079999999999988</v>
      </c>
      <c r="I710" s="99">
        <v>7.59</v>
      </c>
      <c r="J710" s="142"/>
      <c r="K710" s="145">
        <v>1</v>
      </c>
      <c r="M710" s="142" t="s">
        <v>830</v>
      </c>
      <c r="N710"/>
      <c r="O710"/>
      <c r="P710"/>
    </row>
    <row r="711" spans="2:16" ht="22.35" customHeight="1" outlineLevel="4" x14ac:dyDescent="0.2">
      <c r="B711" s="56" t="str">
        <f t="shared" si="196"/>
        <v xml:space="preserve">                ПДУ для MR20GA(AKB75855501) ( NETFLIX ) с функцией голоса и указкой (серия HRM1954)</v>
      </c>
      <c r="C711" s="29" t="s">
        <v>4946</v>
      </c>
      <c r="D711" s="78" t="s">
        <v>4619</v>
      </c>
      <c r="E711" s="77" t="s">
        <v>4620</v>
      </c>
      <c r="F711" s="31" t="s">
        <v>26</v>
      </c>
      <c r="H711" s="88">
        <f t="shared" si="192"/>
        <v>60.335999999999999</v>
      </c>
      <c r="I711" s="99">
        <v>50.28</v>
      </c>
      <c r="J711" s="145">
        <v>6931956804043</v>
      </c>
      <c r="K711" s="146"/>
      <c r="M711" s="142" t="s">
        <v>4945</v>
      </c>
      <c r="N711"/>
      <c r="O711"/>
      <c r="P711"/>
    </row>
    <row r="712" spans="2:16" ht="12.6" customHeight="1" outlineLevel="2" x14ac:dyDescent="0.2">
      <c r="B712" s="27" t="s">
        <v>832</v>
      </c>
      <c r="C712" s="28"/>
      <c r="D712" s="28"/>
      <c r="E712" s="28"/>
      <c r="F712" s="28"/>
      <c r="G712" s="28"/>
      <c r="H712" s="28"/>
      <c r="I712" s="130"/>
      <c r="J712" s="144"/>
      <c r="K712" s="144"/>
      <c r="L712" s="144"/>
      <c r="M712" s="144"/>
      <c r="N712"/>
      <c r="O712"/>
      <c r="P712"/>
    </row>
    <row r="713" spans="2:16" ht="22.35" customHeight="1" outlineLevel="3" x14ac:dyDescent="0.2">
      <c r="B713" s="90" t="str">
        <f t="shared" ref="B713" si="208">HYPERLINK(CONCATENATE("http://belpult.by/site_search?search_term=",C713),M713)</f>
        <v xml:space="preserve">            Huayu for Mitsubishi RM-011S  универсальный пульт (серия HRM586)</v>
      </c>
      <c r="C713" s="94" t="s">
        <v>834</v>
      </c>
      <c r="D713" s="93">
        <v>5.65</v>
      </c>
      <c r="E713" s="93">
        <f t="shared" ref="E713" si="209">D713*1.2</f>
        <v>6.78</v>
      </c>
      <c r="F713" s="92" t="s">
        <v>26</v>
      </c>
      <c r="H713" s="88">
        <f t="shared" si="192"/>
        <v>5.6520000000000001</v>
      </c>
      <c r="I713" s="99">
        <v>4.71</v>
      </c>
      <c r="J713" s="145">
        <v>6934086689603</v>
      </c>
      <c r="K713" s="145">
        <v>1</v>
      </c>
      <c r="M713" s="142" t="s">
        <v>833</v>
      </c>
      <c r="N713"/>
      <c r="O713"/>
      <c r="P713"/>
    </row>
    <row r="714" spans="2:16" ht="12.6" customHeight="1" outlineLevel="2" x14ac:dyDescent="0.2">
      <c r="B714" s="27" t="s">
        <v>835</v>
      </c>
      <c r="C714" s="28"/>
      <c r="D714" s="28"/>
      <c r="E714" s="28"/>
      <c r="F714" s="28"/>
      <c r="G714" s="28"/>
      <c r="H714" s="28"/>
      <c r="I714" s="130"/>
      <c r="J714" s="144"/>
      <c r="K714" s="144"/>
      <c r="L714" s="144"/>
      <c r="M714" s="144"/>
      <c r="N714"/>
      <c r="O714"/>
      <c r="P714"/>
    </row>
    <row r="715" spans="2:16" ht="12.6" customHeight="1" outlineLevel="3" x14ac:dyDescent="0.2">
      <c r="B715" s="32" t="s">
        <v>3424</v>
      </c>
      <c r="C715" s="33"/>
      <c r="D715" s="33"/>
      <c r="E715" s="33"/>
      <c r="F715" s="33"/>
      <c r="G715" s="33"/>
      <c r="H715" s="33"/>
      <c r="I715" s="131"/>
      <c r="J715" s="144"/>
      <c r="K715" s="144"/>
      <c r="L715" s="144"/>
      <c r="M715" s="144"/>
      <c r="N715"/>
      <c r="O715"/>
      <c r="P715"/>
    </row>
    <row r="716" spans="2:16" ht="22.35" customHeight="1" outlineLevel="4" x14ac:dyDescent="0.2">
      <c r="B716" s="90" t="str">
        <f t="shared" ref="B716" si="210">HYPERLINK(CONCATENATE("http://belpult.by/site_search?search_term=",C716),M716)</f>
        <v xml:space="preserve">                ClickPdu для MYSTERY (MTV-2622LW) корпус пульта KT1045 ( серия HOD1184 )</v>
      </c>
      <c r="C716" s="94" t="s">
        <v>3340</v>
      </c>
      <c r="D716" s="93">
        <v>10.46</v>
      </c>
      <c r="E716" s="93">
        <f t="shared" ref="E716" si="211">D716*1.2</f>
        <v>12.552000000000001</v>
      </c>
      <c r="F716" s="92" t="s">
        <v>26</v>
      </c>
      <c r="H716" s="88">
        <f t="shared" si="192"/>
        <v>10.464</v>
      </c>
      <c r="I716" s="99">
        <v>8.7200000000000006</v>
      </c>
      <c r="J716" s="145">
        <v>6972401117837</v>
      </c>
      <c r="K716" s="145">
        <v>4</v>
      </c>
      <c r="M716" s="142" t="s">
        <v>3425</v>
      </c>
      <c r="N716"/>
      <c r="O716"/>
      <c r="P716"/>
    </row>
    <row r="717" spans="2:16" ht="12.6" customHeight="1" outlineLevel="3" x14ac:dyDescent="0.2">
      <c r="B717" s="32" t="s">
        <v>3426</v>
      </c>
      <c r="C717" s="33"/>
      <c r="D717" s="33"/>
      <c r="E717" s="33"/>
      <c r="F717" s="33"/>
      <c r="G717" s="33"/>
      <c r="H717" s="33"/>
      <c r="I717" s="131"/>
      <c r="J717" s="144"/>
      <c r="K717" s="144"/>
      <c r="L717" s="144"/>
      <c r="M717" s="144"/>
      <c r="N717"/>
      <c r="O717"/>
      <c r="P717"/>
    </row>
    <row r="718" spans="2:16" ht="22.35" customHeight="1" outlineLevel="4" x14ac:dyDescent="0.2">
      <c r="B718" s="56" t="str">
        <f t="shared" ref="B718:B723" si="212">HYPERLINK(CONCATENATE("http://belpult.by/site_search?search_term=",C718),M718)</f>
        <v xml:space="preserve">                ПДУ для Mystery 19SECAP (MTV-4228LTA2 VAR2) ic (серия HOB1992)</v>
      </c>
      <c r="C718" s="29" t="s">
        <v>3024</v>
      </c>
      <c r="D718" s="78" t="s">
        <v>4619</v>
      </c>
      <c r="E718" s="77" t="s">
        <v>4620</v>
      </c>
      <c r="F718" s="31" t="s">
        <v>26</v>
      </c>
      <c r="H718" s="88">
        <f t="shared" ref="H718:H781" si="213">I718*1.2</f>
        <v>8.8079999999999998</v>
      </c>
      <c r="I718" s="99">
        <v>7.34</v>
      </c>
      <c r="J718" s="145">
        <v>6972401119855</v>
      </c>
      <c r="K718" s="146"/>
      <c r="M718" s="142" t="s">
        <v>3427</v>
      </c>
      <c r="N718"/>
      <c r="O718"/>
      <c r="P718"/>
    </row>
    <row r="719" spans="2:16" ht="22.35" customHeight="1" outlineLevel="4" x14ac:dyDescent="0.2">
      <c r="B719" s="56" t="str">
        <f t="shared" si="212"/>
        <v xml:space="preserve">                ПДУ для Mystery KT1045 (MTV-2622LW) ic (серия HOB476)</v>
      </c>
      <c r="C719" s="29" t="s">
        <v>836</v>
      </c>
      <c r="D719" s="78" t="s">
        <v>4619</v>
      </c>
      <c r="E719" s="77" t="s">
        <v>4620</v>
      </c>
      <c r="F719" s="31" t="s">
        <v>26</v>
      </c>
      <c r="H719" s="88">
        <f t="shared" si="213"/>
        <v>6.6719999999999997</v>
      </c>
      <c r="I719" s="99">
        <v>5.56</v>
      </c>
      <c r="J719" s="145">
        <v>6972401111019</v>
      </c>
      <c r="K719" s="146"/>
      <c r="M719" s="142" t="s">
        <v>3428</v>
      </c>
      <c r="N719"/>
      <c r="O719"/>
      <c r="P719"/>
    </row>
    <row r="720" spans="2:16" ht="22.35" customHeight="1" outlineLevel="4" x14ac:dyDescent="0.2">
      <c r="B720" s="90" t="str">
        <f t="shared" si="212"/>
        <v xml:space="preserve">                ПДУ для Mystery LCD NEW TO-068 ic (серия HOB786)</v>
      </c>
      <c r="C720" s="94" t="s">
        <v>837</v>
      </c>
      <c r="D720" s="93">
        <v>8.8800000000000008</v>
      </c>
      <c r="E720" s="93">
        <f t="shared" ref="E720:E722" si="214">D720*1.2</f>
        <v>10.656000000000001</v>
      </c>
      <c r="F720" s="92" t="s">
        <v>26</v>
      </c>
      <c r="H720" s="88">
        <f t="shared" si="213"/>
        <v>8.8800000000000008</v>
      </c>
      <c r="I720" s="99">
        <v>7.4</v>
      </c>
      <c r="J720" s="145">
        <v>2000230094068</v>
      </c>
      <c r="K720" s="145">
        <v>6</v>
      </c>
      <c r="M720" s="142" t="s">
        <v>3429</v>
      </c>
      <c r="N720"/>
      <c r="O720"/>
      <c r="P720"/>
    </row>
    <row r="721" spans="2:16" ht="11.85" customHeight="1" outlineLevel="4" x14ac:dyDescent="0.2">
      <c r="B721" s="90" t="str">
        <f t="shared" si="212"/>
        <v xml:space="preserve">                ПДУ для Mystery MDV-732U DVD ic (серия HVD001)</v>
      </c>
      <c r="C721" s="94" t="s">
        <v>838</v>
      </c>
      <c r="D721" s="93">
        <v>6.22</v>
      </c>
      <c r="E721" s="93">
        <f t="shared" si="214"/>
        <v>7.4639999999999995</v>
      </c>
      <c r="F721" s="92" t="s">
        <v>26</v>
      </c>
      <c r="H721" s="88">
        <f t="shared" si="213"/>
        <v>6.2159999999999993</v>
      </c>
      <c r="I721" s="99">
        <v>5.18</v>
      </c>
      <c r="J721" s="145">
        <v>6934086673282</v>
      </c>
      <c r="K721" s="145">
        <v>1</v>
      </c>
      <c r="M721" s="142" t="s">
        <v>3430</v>
      </c>
      <c r="N721"/>
      <c r="O721"/>
      <c r="P721"/>
    </row>
    <row r="722" spans="2:16" ht="22.35" customHeight="1" outlineLevel="4" x14ac:dyDescent="0.2">
      <c r="B722" s="90" t="str">
        <f t="shared" si="212"/>
        <v xml:space="preserve">                ПДУ для Mystery MTV-3210W (HELIX HTV-1610L) ic Thomson T22E32H LCD (серия HTS054)</v>
      </c>
      <c r="C722" s="94" t="s">
        <v>839</v>
      </c>
      <c r="D722" s="93">
        <v>10.56</v>
      </c>
      <c r="E722" s="93">
        <f t="shared" si="214"/>
        <v>12.672000000000001</v>
      </c>
      <c r="F722" s="92" t="s">
        <v>26</v>
      </c>
      <c r="H722" s="88">
        <f t="shared" si="213"/>
        <v>10.56</v>
      </c>
      <c r="I722" s="99">
        <v>8.8000000000000007</v>
      </c>
      <c r="J722" s="145">
        <v>2000230096895</v>
      </c>
      <c r="K722" s="145">
        <v>9</v>
      </c>
      <c r="M722" s="142" t="s">
        <v>3431</v>
      </c>
      <c r="N722"/>
      <c r="O722"/>
      <c r="P722"/>
    </row>
    <row r="723" spans="2:16" ht="22.35" customHeight="1" outlineLevel="4" x14ac:dyDescent="0.2">
      <c r="B723" s="56" t="str">
        <f t="shared" si="212"/>
        <v xml:space="preserve">                ПДУ для Mystery MTV-3224LT2 REC ic (серия HOB489)</v>
      </c>
      <c r="C723" s="29" t="s">
        <v>840</v>
      </c>
      <c r="D723" s="78" t="s">
        <v>4619</v>
      </c>
      <c r="E723" s="77" t="s">
        <v>4620</v>
      </c>
      <c r="F723" s="31" t="s">
        <v>26</v>
      </c>
      <c r="H723" s="88">
        <f t="shared" si="213"/>
        <v>6.5760000000000005</v>
      </c>
      <c r="I723" s="99">
        <v>5.48</v>
      </c>
      <c r="J723" s="145">
        <v>6972401111026</v>
      </c>
      <c r="K723" s="146"/>
      <c r="M723" s="142" t="s">
        <v>3432</v>
      </c>
      <c r="N723"/>
      <c r="O723"/>
      <c r="P723"/>
    </row>
    <row r="724" spans="2:16" ht="12.6" customHeight="1" outlineLevel="2" x14ac:dyDescent="0.2">
      <c r="B724" s="27" t="s">
        <v>841</v>
      </c>
      <c r="C724" s="28"/>
      <c r="D724" s="28"/>
      <c r="E724" s="28"/>
      <c r="F724" s="28"/>
      <c r="G724" s="28"/>
      <c r="H724" s="28"/>
      <c r="I724" s="130"/>
      <c r="J724" s="144"/>
      <c r="K724" s="144"/>
      <c r="L724" s="144"/>
      <c r="M724" s="144"/>
      <c r="N724"/>
      <c r="O724"/>
      <c r="P724"/>
    </row>
    <row r="725" spans="2:16" ht="12.6" customHeight="1" outlineLevel="3" x14ac:dyDescent="0.2">
      <c r="B725" s="32" t="s">
        <v>842</v>
      </c>
      <c r="C725" s="33"/>
      <c r="D725" s="33"/>
      <c r="E725" s="33"/>
      <c r="F725" s="33"/>
      <c r="G725" s="33"/>
      <c r="H725" s="33"/>
      <c r="I725" s="131"/>
      <c r="J725" s="144"/>
      <c r="K725" s="144"/>
      <c r="L725" s="144"/>
      <c r="M725" s="144"/>
      <c r="N725"/>
      <c r="O725"/>
      <c r="P725"/>
    </row>
    <row r="726" spans="2:16" ht="11.85" customHeight="1" outlineLevel="4" x14ac:dyDescent="0.2">
      <c r="B726" s="90" t="str">
        <f t="shared" ref="B726:B728" si="215">HYPERLINK(CONCATENATE("http://belpult.by/site_search?search_term=",C726),M726)</f>
        <v xml:space="preserve">                ПДУ для Oniks Rc03-36 ic  (серия HOB1113)</v>
      </c>
      <c r="C726" s="94" t="s">
        <v>844</v>
      </c>
      <c r="D726" s="93">
        <v>3.54</v>
      </c>
      <c r="E726" s="93">
        <f t="shared" ref="E726" si="216">D726*1.2</f>
        <v>4.2480000000000002</v>
      </c>
      <c r="F726" s="92" t="s">
        <v>26</v>
      </c>
      <c r="H726" s="88">
        <f t="shared" si="213"/>
        <v>3.24</v>
      </c>
      <c r="I726" s="99">
        <v>2.7</v>
      </c>
      <c r="J726" s="145">
        <v>2000230094815</v>
      </c>
      <c r="K726" s="145">
        <v>4</v>
      </c>
      <c r="M726" s="142" t="s">
        <v>843</v>
      </c>
      <c r="N726"/>
      <c r="O726"/>
      <c r="P726"/>
    </row>
    <row r="727" spans="2:16" ht="11.85" customHeight="1" outlineLevel="4" x14ac:dyDescent="0.2">
      <c r="B727" s="56" t="str">
        <f t="shared" si="215"/>
        <v xml:space="preserve">                ПДУ для Orion 076L052040 ic  (серия HOR001)</v>
      </c>
      <c r="C727" s="29" t="s">
        <v>846</v>
      </c>
      <c r="D727" s="78" t="s">
        <v>4619</v>
      </c>
      <c r="E727" s="77" t="s">
        <v>4620</v>
      </c>
      <c r="F727" s="31" t="s">
        <v>26</v>
      </c>
      <c r="H727" s="88">
        <f t="shared" si="213"/>
        <v>5.7239999999999993</v>
      </c>
      <c r="I727" s="99">
        <v>4.7699999999999996</v>
      </c>
      <c r="J727" s="145">
        <v>6934086052049</v>
      </c>
      <c r="K727" s="146"/>
      <c r="M727" s="142" t="s">
        <v>845</v>
      </c>
      <c r="N727"/>
      <c r="O727"/>
      <c r="P727"/>
    </row>
    <row r="728" spans="2:16" ht="11.85" customHeight="1" outlineLevel="4" x14ac:dyDescent="0.2">
      <c r="B728" s="90" t="str">
        <f t="shared" si="215"/>
        <v xml:space="preserve">                ПДУ для Orion 076L067110 ic  (серия HOR003)</v>
      </c>
      <c r="C728" s="94" t="s">
        <v>848</v>
      </c>
      <c r="D728" s="93">
        <v>4.0599999999999996</v>
      </c>
      <c r="E728" s="93">
        <f t="shared" ref="E728" si="217">D728*1.2</f>
        <v>4.871999999999999</v>
      </c>
      <c r="F728" s="92" t="s">
        <v>26</v>
      </c>
      <c r="H728" s="88">
        <f t="shared" si="213"/>
        <v>4.056</v>
      </c>
      <c r="I728" s="99">
        <v>3.38</v>
      </c>
      <c r="J728" s="145">
        <v>6934086067111</v>
      </c>
      <c r="K728" s="145">
        <v>1</v>
      </c>
      <c r="M728" s="142" t="s">
        <v>847</v>
      </c>
      <c r="N728"/>
      <c r="O728"/>
      <c r="P728"/>
    </row>
    <row r="729" spans="2:16" ht="12.6" customHeight="1" outlineLevel="2" x14ac:dyDescent="0.2">
      <c r="B729" s="27" t="s">
        <v>849</v>
      </c>
      <c r="C729" s="28"/>
      <c r="D729" s="28"/>
      <c r="E729" s="28"/>
      <c r="F729" s="28"/>
      <c r="G729" s="28"/>
      <c r="H729" s="28"/>
      <c r="I729" s="130"/>
      <c r="J729" s="144"/>
      <c r="K729" s="144"/>
      <c r="L729" s="144"/>
      <c r="M729" s="144"/>
      <c r="N729"/>
      <c r="O729"/>
      <c r="P729"/>
    </row>
    <row r="730" spans="2:16" ht="12.6" customHeight="1" outlineLevel="3" x14ac:dyDescent="0.2">
      <c r="B730" s="32" t="s">
        <v>850</v>
      </c>
      <c r="C730" s="33"/>
      <c r="D730" s="33"/>
      <c r="E730" s="33"/>
      <c r="F730" s="33"/>
      <c r="G730" s="33"/>
      <c r="H730" s="33"/>
      <c r="I730" s="131"/>
      <c r="J730" s="144"/>
      <c r="K730" s="144"/>
      <c r="L730" s="144"/>
      <c r="M730" s="144"/>
      <c r="N730"/>
      <c r="O730"/>
      <c r="P730"/>
    </row>
    <row r="731" spans="2:16" ht="22.35" customHeight="1" outlineLevel="4" x14ac:dyDescent="0.2">
      <c r="B731" s="56" t="str">
        <f t="shared" ref="B731:B743" si="218">HYPERLINK(CONCATENATE("http://belpult.by/site_search?search_term=",C731),M731)</f>
        <v xml:space="preserve">                ClickPdu для PANASONIC RM-D920+ c функцией 3D (производство фабрики Huayu) (серия HOD826)</v>
      </c>
      <c r="C731" s="29" t="s">
        <v>3393</v>
      </c>
      <c r="D731" s="78" t="s">
        <v>4619</v>
      </c>
      <c r="E731" s="77" t="s">
        <v>4620</v>
      </c>
      <c r="F731" s="31" t="s">
        <v>26</v>
      </c>
      <c r="H731" s="88">
        <f t="shared" si="213"/>
        <v>8.7119999999999997</v>
      </c>
      <c r="I731" s="99">
        <v>7.26</v>
      </c>
      <c r="J731" s="145">
        <v>6974086694849</v>
      </c>
      <c r="K731" s="146"/>
      <c r="M731" s="142" t="s">
        <v>3551</v>
      </c>
      <c r="N731"/>
      <c r="O731"/>
      <c r="P731"/>
    </row>
    <row r="732" spans="2:16" ht="22.35" customHeight="1" outlineLevel="4" x14ac:dyDescent="0.2">
      <c r="B732" s="56" t="str">
        <f t="shared" si="218"/>
        <v xml:space="preserve">                Huayu for Panasonic  RM-1020M универсальный пульт (серия HRM837)</v>
      </c>
      <c r="C732" s="29" t="s">
        <v>4531</v>
      </c>
      <c r="D732" s="78" t="s">
        <v>4619</v>
      </c>
      <c r="E732" s="77" t="s">
        <v>4620</v>
      </c>
      <c r="F732" s="31" t="s">
        <v>26</v>
      </c>
      <c r="H732" s="88">
        <f t="shared" si="213"/>
        <v>6.84</v>
      </c>
      <c r="I732" s="99">
        <v>5.7</v>
      </c>
      <c r="J732" s="145">
        <v>6972401116113</v>
      </c>
      <c r="K732" s="146"/>
      <c r="M732" s="142" t="s">
        <v>4530</v>
      </c>
      <c r="N732"/>
      <c r="O732"/>
      <c r="P732"/>
    </row>
    <row r="733" spans="2:16" ht="22.35" customHeight="1" outlineLevel="4" x14ac:dyDescent="0.2">
      <c r="B733" s="90" t="str">
        <f t="shared" si="218"/>
        <v xml:space="preserve">                Huayu for Panasonic  RM-520M универсальный пульт (серия HRM157)</v>
      </c>
      <c r="C733" s="94" t="s">
        <v>852</v>
      </c>
      <c r="D733" s="93">
        <v>9.1</v>
      </c>
      <c r="E733" s="93">
        <f t="shared" ref="E733" si="219">D733*1.2</f>
        <v>10.92</v>
      </c>
      <c r="F733" s="92" t="s">
        <v>26</v>
      </c>
      <c r="H733" s="88">
        <f t="shared" si="213"/>
        <v>8.6159999999999997</v>
      </c>
      <c r="I733" s="99">
        <v>7.18</v>
      </c>
      <c r="J733" s="145">
        <v>6974086690711</v>
      </c>
      <c r="K733" s="145">
        <v>28</v>
      </c>
      <c r="M733" s="142" t="s">
        <v>851</v>
      </c>
      <c r="N733"/>
      <c r="O733"/>
      <c r="P733"/>
    </row>
    <row r="734" spans="2:16" ht="22.35" customHeight="1" outlineLevel="4" x14ac:dyDescent="0.2">
      <c r="B734" s="56" t="str">
        <f t="shared" si="218"/>
        <v xml:space="preserve">                Huayu for Panasonic  RM-532M+  универсальный пульт (серия HRM1052)</v>
      </c>
      <c r="C734" s="29" t="s">
        <v>3044</v>
      </c>
      <c r="D734" s="78" t="s">
        <v>4619</v>
      </c>
      <c r="E734" s="77" t="s">
        <v>4620</v>
      </c>
      <c r="F734" s="31" t="s">
        <v>26</v>
      </c>
      <c r="H734" s="88">
        <f t="shared" si="213"/>
        <v>6.7439999999999998</v>
      </c>
      <c r="I734" s="99">
        <v>5.62</v>
      </c>
      <c r="J734" s="145">
        <v>6972401117561</v>
      </c>
      <c r="K734" s="146"/>
      <c r="M734" s="142" t="s">
        <v>3045</v>
      </c>
      <c r="N734"/>
      <c r="O734"/>
      <c r="P734"/>
    </row>
    <row r="735" spans="2:16" ht="22.35" customHeight="1" outlineLevel="4" x14ac:dyDescent="0.2">
      <c r="B735" s="90" t="str">
        <f t="shared" si="218"/>
        <v xml:space="preserve">                Huayu for Panasonic  RM-D720  универсальный пульт  (серия  HRM462)</v>
      </c>
      <c r="C735" s="94" t="s">
        <v>854</v>
      </c>
      <c r="D735" s="93">
        <v>7.84</v>
      </c>
      <c r="E735" s="93">
        <f t="shared" ref="E735:E736" si="220">D735*1.2</f>
        <v>9.4079999999999995</v>
      </c>
      <c r="F735" s="92" t="s">
        <v>26</v>
      </c>
      <c r="H735" s="88">
        <f t="shared" si="213"/>
        <v>7.4159999999999995</v>
      </c>
      <c r="I735" s="99">
        <v>6.18</v>
      </c>
      <c r="J735" s="145">
        <v>6972401117615</v>
      </c>
      <c r="K735" s="145">
        <v>19</v>
      </c>
      <c r="M735" s="142" t="s">
        <v>853</v>
      </c>
      <c r="N735"/>
      <c r="O735"/>
      <c r="P735"/>
    </row>
    <row r="736" spans="2:16" ht="22.35" customHeight="1" outlineLevel="4" x14ac:dyDescent="0.2">
      <c r="B736" s="90" t="str">
        <f t="shared" si="218"/>
        <v xml:space="preserve">                Huayu for Panasonic RM-1180M  универсальный пульт  (серия  HRM1054)</v>
      </c>
      <c r="C736" s="94" t="s">
        <v>856</v>
      </c>
      <c r="D736" s="93">
        <v>7.33</v>
      </c>
      <c r="E736" s="93">
        <f t="shared" si="220"/>
        <v>8.7959999999999994</v>
      </c>
      <c r="F736" s="92" t="s">
        <v>26</v>
      </c>
      <c r="H736" s="88">
        <f t="shared" si="213"/>
        <v>7.1879999999999997</v>
      </c>
      <c r="I736" s="99">
        <v>5.99</v>
      </c>
      <c r="J736" s="145">
        <v>6972401119503</v>
      </c>
      <c r="K736" s="145">
        <v>3</v>
      </c>
      <c r="M736" s="142" t="s">
        <v>855</v>
      </c>
      <c r="N736"/>
      <c r="O736"/>
      <c r="P736"/>
    </row>
    <row r="737" spans="2:16" ht="22.35" customHeight="1" outlineLevel="4" x14ac:dyDescent="0.2">
      <c r="B737" s="56" t="str">
        <f t="shared" si="218"/>
        <v xml:space="preserve">                Huayu for Panasonic RM-D1170 универсальный пульт (серия HRM1047)</v>
      </c>
      <c r="C737" s="29" t="s">
        <v>858</v>
      </c>
      <c r="D737" s="78" t="s">
        <v>4619</v>
      </c>
      <c r="E737" s="77" t="s">
        <v>4620</v>
      </c>
      <c r="F737" s="31" t="s">
        <v>26</v>
      </c>
      <c r="H737" s="88">
        <f t="shared" si="213"/>
        <v>9.8879999999999999</v>
      </c>
      <c r="I737" s="99">
        <v>8.24</v>
      </c>
      <c r="J737" s="145">
        <v>6972401113167</v>
      </c>
      <c r="K737" s="146"/>
      <c r="M737" s="142" t="s">
        <v>857</v>
      </c>
      <c r="N737"/>
      <c r="O737"/>
      <c r="P737"/>
    </row>
    <row r="738" spans="2:16" ht="22.35" customHeight="1" outlineLevel="4" x14ac:dyDescent="0.2">
      <c r="B738" s="56" t="str">
        <f t="shared" si="218"/>
        <v xml:space="preserve">                Huayu for Panasonic RM-D920+3D LED TV универсальный пульт   (серия  HRM885)</v>
      </c>
      <c r="C738" s="29" t="s">
        <v>860</v>
      </c>
      <c r="D738" s="78" t="s">
        <v>4619</v>
      </c>
      <c r="E738" s="77" t="s">
        <v>4620</v>
      </c>
      <c r="F738" s="31" t="s">
        <v>26</v>
      </c>
      <c r="H738" s="88">
        <f t="shared" si="213"/>
        <v>7.944</v>
      </c>
      <c r="I738" s="99">
        <v>6.62</v>
      </c>
      <c r="J738" s="145">
        <v>6972401110500</v>
      </c>
      <c r="K738" s="146"/>
      <c r="M738" s="142" t="s">
        <v>859</v>
      </c>
      <c r="N738"/>
      <c r="O738"/>
      <c r="P738"/>
    </row>
    <row r="739" spans="2:16" ht="22.35" customHeight="1" outlineLevel="4" x14ac:dyDescent="0.2">
      <c r="B739" s="56" t="str">
        <f t="shared" si="218"/>
        <v xml:space="preserve">                Huayu for Panasonic RM-L1268 с кнопкой NETFLIX для LCD TV универсальный пульт   (серия  HRM1386)</v>
      </c>
      <c r="C739" s="29" t="s">
        <v>862</v>
      </c>
      <c r="D739" s="78" t="s">
        <v>4619</v>
      </c>
      <c r="E739" s="77" t="s">
        <v>4620</v>
      </c>
      <c r="F739" s="31" t="s">
        <v>26</v>
      </c>
      <c r="H739" s="88">
        <f t="shared" si="213"/>
        <v>8.16</v>
      </c>
      <c r="I739" s="99">
        <v>6.8</v>
      </c>
      <c r="J739" s="145">
        <v>6972401116069</v>
      </c>
      <c r="K739" s="146"/>
      <c r="M739" s="142" t="s">
        <v>861</v>
      </c>
      <c r="N739"/>
      <c r="O739"/>
      <c r="P739"/>
    </row>
    <row r="740" spans="2:16" ht="22.35" customHeight="1" outlineLevel="4" x14ac:dyDescent="0.2">
      <c r="B740" s="56" t="str">
        <f t="shared" si="218"/>
        <v xml:space="preserve">                Huayu for Panasonic RM-L1378 NETFLIX LED TV универсальный пульт (серия HRM1482)</v>
      </c>
      <c r="C740" s="29" t="s">
        <v>864</v>
      </c>
      <c r="D740" s="78" t="s">
        <v>4619</v>
      </c>
      <c r="E740" s="77" t="s">
        <v>4620</v>
      </c>
      <c r="F740" s="31" t="s">
        <v>26</v>
      </c>
      <c r="H740" s="88">
        <f t="shared" si="213"/>
        <v>9.984</v>
      </c>
      <c r="I740" s="99">
        <v>8.32</v>
      </c>
      <c r="J740" s="145">
        <v>6972401110814</v>
      </c>
      <c r="K740" s="146"/>
      <c r="M740" s="142" t="s">
        <v>863</v>
      </c>
      <c r="N740"/>
      <c r="O740"/>
      <c r="P740"/>
    </row>
    <row r="741" spans="2:16" ht="32.85" customHeight="1" outlineLevel="4" x14ac:dyDescent="0.2">
      <c r="B741" s="90" t="str">
        <f t="shared" si="218"/>
        <v xml:space="preserve">                Huayu для PANASONIC RM-L1700 НОВЫЙ УНИВЕРСАЛЬНЫЙ ПУЛЬТ для всех моделей PANASONIC TV (серия HRM1951)</v>
      </c>
      <c r="C741" s="94" t="s">
        <v>3395</v>
      </c>
      <c r="D741" s="93">
        <v>19.940000000000001</v>
      </c>
      <c r="E741" s="93">
        <f t="shared" ref="E741" si="221">D741*1.2</f>
        <v>23.928000000000001</v>
      </c>
      <c r="F741" s="92" t="s">
        <v>26</v>
      </c>
      <c r="H741" s="88">
        <f t="shared" si="213"/>
        <v>17.436</v>
      </c>
      <c r="I741" s="99">
        <v>14.53</v>
      </c>
      <c r="J741" s="145">
        <v>6931956801066</v>
      </c>
      <c r="K741" s="145">
        <v>1</v>
      </c>
      <c r="M741" s="142" t="s">
        <v>3552</v>
      </c>
      <c r="N741"/>
      <c r="O741"/>
      <c r="P741"/>
    </row>
    <row r="742" spans="2:16" ht="22.35" customHeight="1" outlineLevel="4" x14ac:dyDescent="0.2">
      <c r="B742" s="56" t="str">
        <f t="shared" si="218"/>
        <v xml:space="preserve">                Huayu для Panasonic RM-L1720 для LCD TV (серия HRM1841)</v>
      </c>
      <c r="C742" s="29" t="s">
        <v>3077</v>
      </c>
      <c r="D742" s="78" t="s">
        <v>4619</v>
      </c>
      <c r="E742" s="77" t="s">
        <v>4620</v>
      </c>
      <c r="F742" s="31" t="s">
        <v>26</v>
      </c>
      <c r="H742" s="88">
        <f t="shared" si="213"/>
        <v>13.968</v>
      </c>
      <c r="I742" s="99">
        <v>11.64</v>
      </c>
      <c r="J742" s="145">
        <v>6972401119558</v>
      </c>
      <c r="K742" s="146"/>
      <c r="M742" s="142" t="s">
        <v>3126</v>
      </c>
      <c r="N742"/>
      <c r="O742"/>
      <c r="P742"/>
    </row>
    <row r="743" spans="2:16" ht="22.35" customHeight="1" outlineLevel="4" x14ac:dyDescent="0.2">
      <c r="B743" s="56" t="str">
        <f t="shared" si="218"/>
        <v xml:space="preserve">                Huayu для PANASONIC URC1520  УНИВЕРСАЛЬНЫЙ ПУЛЬТ ДЛЯ TV (серия HRM1520 )</v>
      </c>
      <c r="C743" s="29" t="s">
        <v>3774</v>
      </c>
      <c r="D743" s="78" t="s">
        <v>4619</v>
      </c>
      <c r="E743" s="77" t="s">
        <v>4620</v>
      </c>
      <c r="F743" s="31" t="s">
        <v>26</v>
      </c>
      <c r="H743" s="88">
        <f t="shared" si="213"/>
        <v>9.24</v>
      </c>
      <c r="I743" s="99">
        <v>7.7</v>
      </c>
      <c r="J743" s="145">
        <v>6974086694214</v>
      </c>
      <c r="K743" s="146"/>
      <c r="M743" s="142" t="s">
        <v>3773</v>
      </c>
      <c r="N743"/>
      <c r="O743"/>
      <c r="P743"/>
    </row>
    <row r="744" spans="2:16" ht="12.6" customHeight="1" outlineLevel="3" x14ac:dyDescent="0.2">
      <c r="B744" s="32" t="s">
        <v>865</v>
      </c>
      <c r="C744" s="33"/>
      <c r="D744" s="33"/>
      <c r="E744" s="33"/>
      <c r="F744" s="33"/>
      <c r="G744" s="33"/>
      <c r="H744" s="33"/>
      <c r="I744" s="131"/>
      <c r="J744" s="144"/>
      <c r="K744" s="144"/>
      <c r="L744" s="144"/>
      <c r="M744" s="144"/>
      <c r="N744"/>
      <c r="O744"/>
      <c r="P744"/>
    </row>
    <row r="745" spans="2:16" ht="11.85" customHeight="1" outlineLevel="4" x14ac:dyDescent="0.2">
      <c r="B745" s="90" t="str">
        <f t="shared" ref="B745:B790" si="222">HYPERLINK(CONCATENATE("http://belpult.by/site_search?search_term=",C745),M745)</f>
        <v xml:space="preserve">                ПДУ для Panasonic EUR 501310 ic  (серия HPN023)</v>
      </c>
      <c r="C745" s="94" t="s">
        <v>867</v>
      </c>
      <c r="D745" s="93">
        <v>5.58</v>
      </c>
      <c r="E745" s="93">
        <f t="shared" ref="E745:E748" si="223">D745*1.2</f>
        <v>6.6959999999999997</v>
      </c>
      <c r="F745" s="92" t="s">
        <v>26</v>
      </c>
      <c r="H745" s="88">
        <f t="shared" si="213"/>
        <v>6.1199999999999992</v>
      </c>
      <c r="I745" s="99">
        <v>5.0999999999999996</v>
      </c>
      <c r="J745" s="145">
        <v>6972401119848</v>
      </c>
      <c r="K745" s="145">
        <v>4</v>
      </c>
      <c r="M745" s="142" t="s">
        <v>866</v>
      </c>
      <c r="N745"/>
      <c r="O745"/>
      <c r="P745"/>
    </row>
    <row r="746" spans="2:16" ht="11.85" customHeight="1" outlineLevel="4" x14ac:dyDescent="0.2">
      <c r="B746" s="90" t="str">
        <f t="shared" si="222"/>
        <v xml:space="preserve">                ПДУ для Panasonic EUR501380 ic  (серия HPN029)</v>
      </c>
      <c r="C746" s="94" t="s">
        <v>869</v>
      </c>
      <c r="D746" s="93">
        <v>6.02</v>
      </c>
      <c r="E746" s="93">
        <f t="shared" si="223"/>
        <v>7.2239999999999993</v>
      </c>
      <c r="F746" s="92" t="s">
        <v>26</v>
      </c>
      <c r="H746" s="88">
        <f t="shared" si="213"/>
        <v>6.0239999999999991</v>
      </c>
      <c r="I746" s="99">
        <v>5.0199999999999996</v>
      </c>
      <c r="J746" s="145">
        <v>6972401117271</v>
      </c>
      <c r="K746" s="145">
        <v>4</v>
      </c>
      <c r="M746" s="142" t="s">
        <v>868</v>
      </c>
      <c r="N746"/>
      <c r="O746"/>
      <c r="P746"/>
    </row>
    <row r="747" spans="2:16" ht="22.35" customHeight="1" outlineLevel="4" x14ac:dyDescent="0.2">
      <c r="B747" s="90" t="str">
        <f t="shared" si="222"/>
        <v xml:space="preserve">                ПДУ для Panasonic EUR511226  MultiPIP ic  (серия HPN078)</v>
      </c>
      <c r="C747" s="94" t="s">
        <v>2020</v>
      </c>
      <c r="D747" s="93">
        <v>8.75</v>
      </c>
      <c r="E747" s="93">
        <f t="shared" si="223"/>
        <v>10.5</v>
      </c>
      <c r="F747" s="92" t="s">
        <v>26</v>
      </c>
      <c r="H747" s="88">
        <f t="shared" si="213"/>
        <v>8.7479999999999993</v>
      </c>
      <c r="I747" s="99">
        <v>7.29</v>
      </c>
      <c r="J747" s="145">
        <v>6934086511225</v>
      </c>
      <c r="K747" s="145">
        <v>3</v>
      </c>
      <c r="M747" s="142" t="s">
        <v>2019</v>
      </c>
      <c r="N747"/>
      <c r="O747"/>
      <c r="P747"/>
    </row>
    <row r="748" spans="2:16" ht="11.85" customHeight="1" outlineLevel="4" x14ac:dyDescent="0.2">
      <c r="B748" s="90" t="str">
        <f t="shared" si="222"/>
        <v xml:space="preserve">                ПДУ для Panasonic EUR51971 ic  (серия HPN066)</v>
      </c>
      <c r="C748" s="94" t="s">
        <v>3308</v>
      </c>
      <c r="D748" s="93">
        <v>7.58</v>
      </c>
      <c r="E748" s="93">
        <f t="shared" si="223"/>
        <v>9.0960000000000001</v>
      </c>
      <c r="F748" s="92" t="s">
        <v>26</v>
      </c>
      <c r="H748" s="88">
        <f t="shared" si="213"/>
        <v>7.5839999999999996</v>
      </c>
      <c r="I748" s="99">
        <v>6.32</v>
      </c>
      <c r="J748" s="145">
        <v>6934086519719</v>
      </c>
      <c r="K748" s="145">
        <v>1</v>
      </c>
      <c r="M748" s="142" t="s">
        <v>3307</v>
      </c>
      <c r="N748"/>
      <c r="O748"/>
      <c r="P748"/>
    </row>
    <row r="749" spans="2:16" ht="11.85" customHeight="1" outlineLevel="4" x14ac:dyDescent="0.2">
      <c r="B749" s="56" t="str">
        <f t="shared" si="222"/>
        <v xml:space="preserve">                ПДУ для Panasonic EUR51973 ic  (серия HPN067)</v>
      </c>
      <c r="C749" s="29" t="s">
        <v>3310</v>
      </c>
      <c r="D749" s="78" t="s">
        <v>4619</v>
      </c>
      <c r="E749" s="77" t="s">
        <v>4620</v>
      </c>
      <c r="F749" s="31" t="s">
        <v>26</v>
      </c>
      <c r="H749" s="88">
        <f t="shared" si="213"/>
        <v>7.919999999999999</v>
      </c>
      <c r="I749" s="99">
        <v>6.6</v>
      </c>
      <c r="J749" s="145">
        <v>6934086519733</v>
      </c>
      <c r="K749" s="146"/>
      <c r="M749" s="142" t="s">
        <v>3309</v>
      </c>
      <c r="N749"/>
      <c r="O749"/>
      <c r="P749"/>
    </row>
    <row r="750" spans="2:16" ht="22.35" customHeight="1" outlineLevel="4" x14ac:dyDescent="0.2">
      <c r="B750" s="90" t="str">
        <f t="shared" si="222"/>
        <v xml:space="preserve">                ПДУ для Panasonic EUR644666 с Т/Т ic  (серия HPN015)</v>
      </c>
      <c r="C750" s="94" t="s">
        <v>871</v>
      </c>
      <c r="D750" s="93">
        <v>5.65</v>
      </c>
      <c r="E750" s="93">
        <f t="shared" ref="E750:E766" si="224">D750*1.2</f>
        <v>6.78</v>
      </c>
      <c r="F750" s="92" t="s">
        <v>26</v>
      </c>
      <c r="H750" s="88">
        <f t="shared" si="213"/>
        <v>5.6520000000000001</v>
      </c>
      <c r="I750" s="99">
        <v>4.71</v>
      </c>
      <c r="J750" s="145">
        <v>6934086644664</v>
      </c>
      <c r="K750" s="145">
        <v>3</v>
      </c>
      <c r="M750" s="142" t="s">
        <v>870</v>
      </c>
      <c r="N750"/>
      <c r="O750"/>
      <c r="P750"/>
    </row>
    <row r="751" spans="2:16" ht="11.85" customHeight="1" outlineLevel="4" x14ac:dyDescent="0.2">
      <c r="B751" s="90" t="str">
        <f t="shared" si="222"/>
        <v xml:space="preserve">                ПДУ для Panasonic EUR646925 ic (серия HPN089)</v>
      </c>
      <c r="C751" s="94" t="s">
        <v>873</v>
      </c>
      <c r="D751" s="93">
        <v>4.75</v>
      </c>
      <c r="E751" s="93">
        <f t="shared" si="224"/>
        <v>5.7</v>
      </c>
      <c r="F751" s="92" t="s">
        <v>26</v>
      </c>
      <c r="H751" s="88">
        <f t="shared" si="213"/>
        <v>4.7519999999999998</v>
      </c>
      <c r="I751" s="99">
        <v>3.96</v>
      </c>
      <c r="J751" s="145">
        <v>2000230095393</v>
      </c>
      <c r="K751" s="145">
        <v>2</v>
      </c>
      <c r="M751" s="142" t="s">
        <v>872</v>
      </c>
      <c r="N751"/>
      <c r="O751"/>
      <c r="P751"/>
    </row>
    <row r="752" spans="2:16" ht="11.85" customHeight="1" outlineLevel="4" x14ac:dyDescent="0.2">
      <c r="B752" s="90" t="str">
        <f t="shared" si="222"/>
        <v xml:space="preserve">                ПДУ для Panasonic EUR646932 ic  (серия HPN039)</v>
      </c>
      <c r="C752" s="94" t="s">
        <v>875</v>
      </c>
      <c r="D752" s="93">
        <v>6.08</v>
      </c>
      <c r="E752" s="93">
        <f t="shared" si="224"/>
        <v>7.2959999999999994</v>
      </c>
      <c r="F752" s="92" t="s">
        <v>26</v>
      </c>
      <c r="H752" s="88">
        <f t="shared" si="213"/>
        <v>6.0840000000000005</v>
      </c>
      <c r="I752" s="99">
        <v>5.07</v>
      </c>
      <c r="J752" s="145">
        <v>6934086646934</v>
      </c>
      <c r="K752" s="145">
        <v>10</v>
      </c>
      <c r="M752" s="142" t="s">
        <v>874</v>
      </c>
      <c r="N752"/>
      <c r="O752"/>
      <c r="P752"/>
    </row>
    <row r="753" spans="2:16" ht="11.85" customHeight="1" outlineLevel="4" x14ac:dyDescent="0.2">
      <c r="B753" s="90" t="str">
        <f t="shared" si="222"/>
        <v xml:space="preserve">                ПДУ для Panasonic EUR7628030 ic  (серия HPN116)</v>
      </c>
      <c r="C753" s="94" t="s">
        <v>877</v>
      </c>
      <c r="D753" s="93">
        <v>7.84</v>
      </c>
      <c r="E753" s="93">
        <f t="shared" si="224"/>
        <v>9.4079999999999995</v>
      </c>
      <c r="F753" s="92" t="s">
        <v>26</v>
      </c>
      <c r="H753" s="88">
        <f t="shared" si="213"/>
        <v>7.8360000000000003</v>
      </c>
      <c r="I753" s="99">
        <v>6.53</v>
      </c>
      <c r="J753" s="145">
        <v>6934086280305</v>
      </c>
      <c r="K753" s="145">
        <v>2</v>
      </c>
      <c r="M753" s="142" t="s">
        <v>876</v>
      </c>
      <c r="N753"/>
      <c r="O753"/>
      <c r="P753"/>
    </row>
    <row r="754" spans="2:16" ht="22.35" customHeight="1" outlineLevel="4" x14ac:dyDescent="0.2">
      <c r="B754" s="90" t="str">
        <f t="shared" si="222"/>
        <v xml:space="preserve">                ПДУ для Panasonic EUR7635040 ic LCD TV PIP  (серия HPN138)</v>
      </c>
      <c r="C754" s="94" t="s">
        <v>879</v>
      </c>
      <c r="D754" s="93">
        <v>11.51</v>
      </c>
      <c r="E754" s="93">
        <f t="shared" si="224"/>
        <v>13.811999999999999</v>
      </c>
      <c r="F754" s="92" t="s">
        <v>26</v>
      </c>
      <c r="H754" s="88">
        <f t="shared" si="213"/>
        <v>11.507999999999999</v>
      </c>
      <c r="I754" s="99">
        <v>9.59</v>
      </c>
      <c r="J754" s="145">
        <v>2000000001319</v>
      </c>
      <c r="K754" s="145">
        <v>6</v>
      </c>
      <c r="M754" s="142" t="s">
        <v>878</v>
      </c>
      <c r="N754"/>
      <c r="O754"/>
      <c r="P754"/>
    </row>
    <row r="755" spans="2:16" ht="22.35" customHeight="1" outlineLevel="4" x14ac:dyDescent="0.2">
      <c r="B755" s="90" t="str">
        <f t="shared" si="222"/>
        <v xml:space="preserve">                ПДУ для Panasonic EUR7651030A / EUR7651090 ic VIERA  (серия HPN177)</v>
      </c>
      <c r="C755" s="94" t="s">
        <v>881</v>
      </c>
      <c r="D755" s="93">
        <v>9.43</v>
      </c>
      <c r="E755" s="93">
        <f t="shared" si="224"/>
        <v>11.315999999999999</v>
      </c>
      <c r="F755" s="92" t="s">
        <v>26</v>
      </c>
      <c r="H755" s="88">
        <f t="shared" si="213"/>
        <v>9.4320000000000004</v>
      </c>
      <c r="I755" s="99">
        <v>7.86</v>
      </c>
      <c r="J755" s="145">
        <v>6972401112689</v>
      </c>
      <c r="K755" s="145">
        <v>5</v>
      </c>
      <c r="M755" s="142" t="s">
        <v>880</v>
      </c>
      <c r="N755"/>
      <c r="O755"/>
      <c r="P755"/>
    </row>
    <row r="756" spans="2:16" ht="22.35" customHeight="1" outlineLevel="4" x14ac:dyDescent="0.2">
      <c r="B756" s="90" t="str">
        <f t="shared" si="222"/>
        <v xml:space="preserve">                ПДУ для Panasonic EUR7651110 ic VIERA LCD TV  (серия HPN167)</v>
      </c>
      <c r="C756" s="94" t="s">
        <v>883</v>
      </c>
      <c r="D756" s="93">
        <v>9.7799999999999994</v>
      </c>
      <c r="E756" s="93">
        <f t="shared" si="224"/>
        <v>11.735999999999999</v>
      </c>
      <c r="F756" s="92" t="s">
        <v>26</v>
      </c>
      <c r="H756" s="88">
        <f t="shared" si="213"/>
        <v>9.7799999999999994</v>
      </c>
      <c r="I756" s="99">
        <v>8.15</v>
      </c>
      <c r="J756" s="145">
        <v>6972401118292</v>
      </c>
      <c r="K756" s="145">
        <v>7</v>
      </c>
      <c r="M756" s="142" t="s">
        <v>882</v>
      </c>
      <c r="N756"/>
      <c r="O756"/>
      <c r="P756"/>
    </row>
    <row r="757" spans="2:16" ht="22.35" customHeight="1" outlineLevel="4" x14ac:dyDescent="0.2">
      <c r="B757" s="90" t="str">
        <f t="shared" si="222"/>
        <v xml:space="preserve">                ПДУ для Panasonic EUR7651120 VIERA ic (серия HPN147)</v>
      </c>
      <c r="C757" s="94" t="s">
        <v>885</v>
      </c>
      <c r="D757" s="93">
        <v>9.34</v>
      </c>
      <c r="E757" s="93">
        <f t="shared" si="224"/>
        <v>11.208</v>
      </c>
      <c r="F757" s="92" t="s">
        <v>26</v>
      </c>
      <c r="H757" s="88">
        <f t="shared" si="213"/>
        <v>9.3360000000000003</v>
      </c>
      <c r="I757" s="99">
        <v>7.78</v>
      </c>
      <c r="J757" s="142"/>
      <c r="K757" s="145">
        <v>9</v>
      </c>
      <c r="M757" s="142" t="s">
        <v>884</v>
      </c>
      <c r="N757"/>
      <c r="O757"/>
      <c r="P757"/>
    </row>
    <row r="758" spans="2:16" ht="22.35" customHeight="1" outlineLevel="4" x14ac:dyDescent="0.2">
      <c r="B758" s="90" t="str">
        <f t="shared" si="222"/>
        <v xml:space="preserve">                ПДУ для Panasonic EUR7651150  ic VIERA  (серия HPN155)</v>
      </c>
      <c r="C758" s="94" t="s">
        <v>887</v>
      </c>
      <c r="D758" s="93">
        <v>9.34</v>
      </c>
      <c r="E758" s="93">
        <f t="shared" si="224"/>
        <v>11.208</v>
      </c>
      <c r="F758" s="92" t="s">
        <v>26</v>
      </c>
      <c r="H758" s="88">
        <f t="shared" si="213"/>
        <v>9.3360000000000003</v>
      </c>
      <c r="I758" s="99">
        <v>7.78</v>
      </c>
      <c r="J758" s="145">
        <v>6972401114959</v>
      </c>
      <c r="K758" s="145">
        <v>5</v>
      </c>
      <c r="M758" s="142" t="s">
        <v>886</v>
      </c>
      <c r="N758"/>
      <c r="O758"/>
      <c r="P758"/>
    </row>
    <row r="759" spans="2:16" ht="22.35" customHeight="1" outlineLevel="4" x14ac:dyDescent="0.2">
      <c r="B759" s="90" t="str">
        <f t="shared" si="222"/>
        <v xml:space="preserve">                ПДУ для Panasonic EUR7710020 AUX ic  5 disc cloc/taimer N2QAHB000047 (серия HPN123)</v>
      </c>
      <c r="C759" s="94" t="s">
        <v>889</v>
      </c>
      <c r="D759" s="93">
        <v>5.65</v>
      </c>
      <c r="E759" s="93">
        <f t="shared" si="224"/>
        <v>6.78</v>
      </c>
      <c r="F759" s="92" t="s">
        <v>26</v>
      </c>
      <c r="H759" s="88">
        <f t="shared" si="213"/>
        <v>5.6520000000000001</v>
      </c>
      <c r="I759" s="99">
        <v>4.71</v>
      </c>
      <c r="J759" s="142"/>
      <c r="K759" s="145">
        <v>1</v>
      </c>
      <c r="M759" s="142" t="s">
        <v>888</v>
      </c>
      <c r="N759"/>
      <c r="O759"/>
      <c r="P759"/>
    </row>
    <row r="760" spans="2:16" ht="11.85" customHeight="1" outlineLevel="4" x14ac:dyDescent="0.2">
      <c r="B760" s="90" t="str">
        <f t="shared" si="222"/>
        <v xml:space="preserve">                ПДУ для Panasonic EUR7717010 ic  (серия HPN092)</v>
      </c>
      <c r="C760" s="94" t="s">
        <v>891</v>
      </c>
      <c r="D760" s="93">
        <v>6.97</v>
      </c>
      <c r="E760" s="93">
        <f t="shared" si="224"/>
        <v>8.363999999999999</v>
      </c>
      <c r="F760" s="92" t="s">
        <v>26</v>
      </c>
      <c r="H760" s="88">
        <f t="shared" si="213"/>
        <v>6.9719999999999995</v>
      </c>
      <c r="I760" s="99">
        <v>5.81</v>
      </c>
      <c r="J760" s="145">
        <v>6934086170101</v>
      </c>
      <c r="K760" s="145">
        <v>5</v>
      </c>
      <c r="M760" s="142" t="s">
        <v>890</v>
      </c>
      <c r="N760"/>
      <c r="O760"/>
      <c r="P760"/>
    </row>
    <row r="761" spans="2:16" ht="11.85" customHeight="1" outlineLevel="4" x14ac:dyDescent="0.2">
      <c r="B761" s="90" t="str">
        <f t="shared" si="222"/>
        <v xml:space="preserve">                ПДУ для Panasonic EUR7717030 ic (серия HPN108)</v>
      </c>
      <c r="C761" s="94" t="s">
        <v>893</v>
      </c>
      <c r="D761" s="93">
        <v>5.29</v>
      </c>
      <c r="E761" s="93">
        <f t="shared" si="224"/>
        <v>6.3479999999999999</v>
      </c>
      <c r="F761" s="92" t="s">
        <v>26</v>
      </c>
      <c r="H761" s="88">
        <f t="shared" si="213"/>
        <v>5.2919999999999998</v>
      </c>
      <c r="I761" s="99">
        <v>4.41</v>
      </c>
      <c r="J761" s="142"/>
      <c r="K761" s="145">
        <v>2</v>
      </c>
      <c r="M761" s="142" t="s">
        <v>892</v>
      </c>
      <c r="N761"/>
      <c r="O761"/>
      <c r="P761"/>
    </row>
    <row r="762" spans="2:16" ht="22.35" customHeight="1" outlineLevel="4" x14ac:dyDescent="0.2">
      <c r="B762" s="90" t="str">
        <f t="shared" si="222"/>
        <v xml:space="preserve">                ПДУ для Panasonic EUR7722XCO ic  как оригинал от домашнего театра  SA-HT535 (серия HPN145)</v>
      </c>
      <c r="C762" s="94" t="s">
        <v>895</v>
      </c>
      <c r="D762" s="93">
        <v>10.8</v>
      </c>
      <c r="E762" s="93">
        <f t="shared" si="224"/>
        <v>12.96</v>
      </c>
      <c r="F762" s="92" t="s">
        <v>26</v>
      </c>
      <c r="H762" s="88">
        <f t="shared" si="213"/>
        <v>10.799999999999999</v>
      </c>
      <c r="I762" s="99">
        <v>9</v>
      </c>
      <c r="J762" s="142"/>
      <c r="K762" s="145">
        <v>5</v>
      </c>
      <c r="M762" s="142" t="s">
        <v>894</v>
      </c>
      <c r="N762"/>
      <c r="O762"/>
      <c r="P762"/>
    </row>
    <row r="763" spans="2:16" ht="22.35" customHeight="1" outlineLevel="4" x14ac:dyDescent="0.2">
      <c r="B763" s="90" t="str">
        <f t="shared" si="222"/>
        <v xml:space="preserve">                ПДУ для Panasonic EUR7722XEO ic  как оригинал от домашнего театра (серия HPN182)</v>
      </c>
      <c r="C763" s="94" t="s">
        <v>2022</v>
      </c>
      <c r="D763" s="93">
        <v>11.47</v>
      </c>
      <c r="E763" s="93">
        <f t="shared" si="224"/>
        <v>13.764000000000001</v>
      </c>
      <c r="F763" s="92" t="s">
        <v>26</v>
      </c>
      <c r="H763" s="88">
        <f t="shared" si="213"/>
        <v>11.472</v>
      </c>
      <c r="I763" s="99">
        <v>9.56</v>
      </c>
      <c r="J763" s="142"/>
      <c r="K763" s="145">
        <v>1</v>
      </c>
      <c r="M763" s="142" t="s">
        <v>2021</v>
      </c>
      <c r="N763"/>
      <c r="O763"/>
      <c r="P763"/>
    </row>
    <row r="764" spans="2:16" ht="22.35" customHeight="1" outlineLevel="4" x14ac:dyDescent="0.2">
      <c r="B764" s="90" t="str">
        <f t="shared" si="222"/>
        <v xml:space="preserve">                ПДУ для Panasonic EUR7722XHO ic  как оригинал от домашнего театра (серия HPN164)</v>
      </c>
      <c r="C764" s="94" t="s">
        <v>897</v>
      </c>
      <c r="D764" s="93">
        <v>9.24</v>
      </c>
      <c r="E764" s="93">
        <f t="shared" si="224"/>
        <v>11.087999999999999</v>
      </c>
      <c r="F764" s="92" t="s">
        <v>26</v>
      </c>
      <c r="H764" s="88">
        <f t="shared" si="213"/>
        <v>9.24</v>
      </c>
      <c r="I764" s="99">
        <v>7.7</v>
      </c>
      <c r="J764" s="142"/>
      <c r="K764" s="145">
        <v>4</v>
      </c>
      <c r="M764" s="142" t="s">
        <v>896</v>
      </c>
      <c r="N764"/>
      <c r="O764"/>
      <c r="P764"/>
    </row>
    <row r="765" spans="2:16" ht="22.35" customHeight="1" outlineLevel="4" x14ac:dyDescent="0.2">
      <c r="B765" s="90" t="str">
        <f t="shared" si="222"/>
        <v xml:space="preserve">                ПДУ для Panasonic N2QAJB000080/084 ic (серия HPN115)</v>
      </c>
      <c r="C765" s="94" t="s">
        <v>899</v>
      </c>
      <c r="D765" s="93">
        <v>8.33</v>
      </c>
      <c r="E765" s="93">
        <f t="shared" si="224"/>
        <v>9.9960000000000004</v>
      </c>
      <c r="F765" s="92" t="s">
        <v>26</v>
      </c>
      <c r="H765" s="88">
        <f t="shared" si="213"/>
        <v>8.3279999999999994</v>
      </c>
      <c r="I765" s="99">
        <v>6.94</v>
      </c>
      <c r="J765" s="145">
        <v>6972401112672</v>
      </c>
      <c r="K765" s="145">
        <v>14</v>
      </c>
      <c r="M765" s="142" t="s">
        <v>898</v>
      </c>
      <c r="N765"/>
      <c r="O765"/>
      <c r="P765"/>
    </row>
    <row r="766" spans="2:16" ht="22.35" customHeight="1" outlineLevel="4" x14ac:dyDescent="0.2">
      <c r="B766" s="90" t="str">
        <f t="shared" si="222"/>
        <v xml:space="preserve">                ПДУ для Panasonic N2QAJB000137 ic AUX 5 DISC (серия HPN187)</v>
      </c>
      <c r="C766" s="94" t="s">
        <v>901</v>
      </c>
      <c r="D766" s="93">
        <v>8.23</v>
      </c>
      <c r="E766" s="93">
        <f t="shared" si="224"/>
        <v>9.8759999999999994</v>
      </c>
      <c r="F766" s="92" t="s">
        <v>26</v>
      </c>
      <c r="H766" s="88">
        <f t="shared" si="213"/>
        <v>8.2319999999999993</v>
      </c>
      <c r="I766" s="99">
        <v>6.86</v>
      </c>
      <c r="J766" s="142"/>
      <c r="K766" s="145">
        <v>1</v>
      </c>
      <c r="M766" s="142" t="s">
        <v>900</v>
      </c>
      <c r="N766"/>
      <c r="O766"/>
      <c r="P766"/>
    </row>
    <row r="767" spans="2:16" ht="22.35" customHeight="1" outlineLevel="4" x14ac:dyDescent="0.2">
      <c r="B767" s="56" t="str">
        <f t="shared" si="222"/>
        <v xml:space="preserve">                ПДУ для Panasonic N2QAJB000138 ic AUDIO SYSTEM 5 DISC (серия HPN157)</v>
      </c>
      <c r="C767" s="29" t="s">
        <v>903</v>
      </c>
      <c r="D767" s="78" t="s">
        <v>4619</v>
      </c>
      <c r="E767" s="77" t="s">
        <v>4620</v>
      </c>
      <c r="F767" s="31" t="s">
        <v>26</v>
      </c>
      <c r="H767" s="88">
        <f t="shared" si="213"/>
        <v>6.6599999999999993</v>
      </c>
      <c r="I767" s="99">
        <v>5.55</v>
      </c>
      <c r="J767" s="142"/>
      <c r="K767" s="146"/>
      <c r="M767" s="142" t="s">
        <v>902</v>
      </c>
      <c r="N767"/>
      <c r="O767"/>
      <c r="P767"/>
    </row>
    <row r="768" spans="2:16" ht="22.35" customHeight="1" outlineLevel="4" x14ac:dyDescent="0.2">
      <c r="B768" s="90" t="str">
        <f t="shared" si="222"/>
        <v xml:space="preserve">                ПДУ для Panasonic N2QAYB000328 ic VIERA (серия HPN212)</v>
      </c>
      <c r="C768" s="94" t="s">
        <v>905</v>
      </c>
      <c r="D768" s="93">
        <v>9.89</v>
      </c>
      <c r="E768" s="93">
        <f t="shared" ref="E768:E772" si="225">D768*1.2</f>
        <v>11.868</v>
      </c>
      <c r="F768" s="92" t="s">
        <v>26</v>
      </c>
      <c r="H768" s="88">
        <f t="shared" si="213"/>
        <v>9.8879999999999999</v>
      </c>
      <c r="I768" s="99">
        <v>8.24</v>
      </c>
      <c r="J768" s="145">
        <v>2000000001760</v>
      </c>
      <c r="K768" s="145">
        <v>14</v>
      </c>
      <c r="M768" s="142" t="s">
        <v>904</v>
      </c>
      <c r="N768"/>
      <c r="O768"/>
      <c r="P768"/>
    </row>
    <row r="769" spans="2:16" ht="22.35" customHeight="1" outlineLevel="4" x14ac:dyDescent="0.2">
      <c r="B769" s="90" t="str">
        <f t="shared" si="222"/>
        <v xml:space="preserve">                ПДУ для Panasonic N2QAYB000350 ic VIERA  plasma (серия HPN231)</v>
      </c>
      <c r="C769" s="94" t="s">
        <v>907</v>
      </c>
      <c r="D769" s="93">
        <v>9.17</v>
      </c>
      <c r="E769" s="93">
        <f t="shared" si="225"/>
        <v>11.004</v>
      </c>
      <c r="F769" s="92" t="s">
        <v>26</v>
      </c>
      <c r="H769" s="88">
        <f t="shared" si="213"/>
        <v>9.1679999999999993</v>
      </c>
      <c r="I769" s="99">
        <v>7.64</v>
      </c>
      <c r="J769" s="145">
        <v>6972401115758</v>
      </c>
      <c r="K769" s="145">
        <v>10</v>
      </c>
      <c r="M769" s="142" t="s">
        <v>906</v>
      </c>
      <c r="N769"/>
      <c r="O769"/>
      <c r="P769"/>
    </row>
    <row r="770" spans="2:16" ht="22.35" customHeight="1" outlineLevel="4" x14ac:dyDescent="0.2">
      <c r="B770" s="90" t="str">
        <f t="shared" si="222"/>
        <v xml:space="preserve">                ПДУ для Panasonic N2QAYB000399 ic VIERA(серия HPN193)</v>
      </c>
      <c r="C770" s="94" t="s">
        <v>909</v>
      </c>
      <c r="D770" s="93">
        <v>8.7799999999999994</v>
      </c>
      <c r="E770" s="93">
        <f t="shared" si="225"/>
        <v>10.536</v>
      </c>
      <c r="F770" s="92" t="s">
        <v>26</v>
      </c>
      <c r="H770" s="88">
        <f t="shared" si="213"/>
        <v>8.7840000000000007</v>
      </c>
      <c r="I770" s="99">
        <v>7.32</v>
      </c>
      <c r="J770" s="145">
        <v>6972401112696</v>
      </c>
      <c r="K770" s="145">
        <v>3</v>
      </c>
      <c r="M770" s="142" t="s">
        <v>908</v>
      </c>
      <c r="N770"/>
      <c r="O770"/>
      <c r="P770"/>
    </row>
    <row r="771" spans="2:16" ht="22.35" customHeight="1" outlineLevel="4" x14ac:dyDescent="0.2">
      <c r="B771" s="90" t="str">
        <f t="shared" si="222"/>
        <v xml:space="preserve">                ПДУ для Panasonic N2QAYB000487 ic LCD LED TV NEW (серия HPN224)</v>
      </c>
      <c r="C771" s="94" t="s">
        <v>911</v>
      </c>
      <c r="D771" s="93">
        <v>9.17</v>
      </c>
      <c r="E771" s="93">
        <f t="shared" si="225"/>
        <v>11.004</v>
      </c>
      <c r="F771" s="92" t="s">
        <v>26</v>
      </c>
      <c r="H771" s="88">
        <f t="shared" si="213"/>
        <v>9.1679999999999993</v>
      </c>
      <c r="I771" s="99">
        <v>7.64</v>
      </c>
      <c r="J771" s="145">
        <v>6972401112726</v>
      </c>
      <c r="K771" s="145">
        <v>3</v>
      </c>
      <c r="M771" s="142" t="s">
        <v>910</v>
      </c>
      <c r="N771"/>
      <c r="O771"/>
      <c r="P771"/>
    </row>
    <row r="772" spans="2:16" ht="22.35" customHeight="1" outlineLevel="4" x14ac:dyDescent="0.2">
      <c r="B772" s="90" t="str">
        <f t="shared" si="222"/>
        <v xml:space="preserve">                ПДУ для Panasonic N2QAYB000572 VIERA 3D ic (серия HPN214)</v>
      </c>
      <c r="C772" s="94" t="s">
        <v>913</v>
      </c>
      <c r="D772" s="93">
        <v>9.7200000000000006</v>
      </c>
      <c r="E772" s="93">
        <f t="shared" si="225"/>
        <v>11.664</v>
      </c>
      <c r="F772" s="92" t="s">
        <v>26</v>
      </c>
      <c r="H772" s="88">
        <f t="shared" si="213"/>
        <v>9.7199999999999989</v>
      </c>
      <c r="I772" s="99">
        <v>8.1</v>
      </c>
      <c r="J772" s="142"/>
      <c r="K772" s="145">
        <v>7</v>
      </c>
      <c r="M772" s="142" t="s">
        <v>912</v>
      </c>
      <c r="N772"/>
      <c r="O772"/>
      <c r="P772"/>
    </row>
    <row r="773" spans="2:16" ht="22.35" customHeight="1" outlineLevel="4" x14ac:dyDescent="0.2">
      <c r="B773" s="56" t="str">
        <f t="shared" si="222"/>
        <v xml:space="preserve">                ПДУ для Panasonic N2QAYB000604 ic (серия HPN211)</v>
      </c>
      <c r="C773" s="29" t="s">
        <v>915</v>
      </c>
      <c r="D773" s="78" t="s">
        <v>4619</v>
      </c>
      <c r="E773" s="77" t="s">
        <v>4620</v>
      </c>
      <c r="F773" s="31" t="s">
        <v>26</v>
      </c>
      <c r="H773" s="88">
        <f t="shared" si="213"/>
        <v>8.7119999999999997</v>
      </c>
      <c r="I773" s="99">
        <v>7.26</v>
      </c>
      <c r="J773" s="145">
        <v>2000230092002</v>
      </c>
      <c r="K773" s="146"/>
      <c r="M773" s="142" t="s">
        <v>914</v>
      </c>
      <c r="N773"/>
      <c r="O773"/>
      <c r="P773"/>
    </row>
    <row r="774" spans="2:16" ht="22.35" customHeight="1" outlineLevel="4" x14ac:dyDescent="0.2">
      <c r="B774" s="90" t="str">
        <f t="shared" si="222"/>
        <v xml:space="preserve">                ПДУ для Panasonic N2QAYB000666 ic LCD TV (серия HPN239)</v>
      </c>
      <c r="C774" s="94" t="s">
        <v>917</v>
      </c>
      <c r="D774" s="93">
        <v>8.6199999999999992</v>
      </c>
      <c r="E774" s="93">
        <f t="shared" ref="E774" si="226">D774*1.2</f>
        <v>10.343999999999999</v>
      </c>
      <c r="F774" s="92" t="s">
        <v>26</v>
      </c>
      <c r="H774" s="88">
        <f t="shared" si="213"/>
        <v>8.6159999999999997</v>
      </c>
      <c r="I774" s="99">
        <v>7.18</v>
      </c>
      <c r="J774" s="145">
        <v>6972401112733</v>
      </c>
      <c r="K774" s="145">
        <v>4</v>
      </c>
      <c r="M774" s="142" t="s">
        <v>916</v>
      </c>
      <c r="N774"/>
      <c r="O774"/>
      <c r="P774"/>
    </row>
    <row r="775" spans="2:16" ht="22.35" customHeight="1" outlineLevel="4" x14ac:dyDescent="0.2">
      <c r="B775" s="56" t="str">
        <f t="shared" si="222"/>
        <v xml:space="preserve">                ПДУ для Panasonic N2QAYB000752 ic VIERA  3D LEDLCD TV (серия HPN215)</v>
      </c>
      <c r="C775" s="29" t="s">
        <v>919</v>
      </c>
      <c r="D775" s="78" t="s">
        <v>4619</v>
      </c>
      <c r="E775" s="77" t="s">
        <v>4620</v>
      </c>
      <c r="F775" s="31" t="s">
        <v>26</v>
      </c>
      <c r="H775" s="88">
        <f t="shared" si="213"/>
        <v>8.9760000000000009</v>
      </c>
      <c r="I775" s="99">
        <v>7.48</v>
      </c>
      <c r="J775" s="145">
        <v>6972401112719</v>
      </c>
      <c r="K775" s="146"/>
      <c r="M775" s="142" t="s">
        <v>918</v>
      </c>
      <c r="N775"/>
      <c r="O775"/>
      <c r="P775"/>
    </row>
    <row r="776" spans="2:16" ht="22.35" customHeight="1" outlineLevel="4" x14ac:dyDescent="0.2">
      <c r="B776" s="56" t="str">
        <f t="shared" si="222"/>
        <v xml:space="preserve">                ПДУ для Panasonic N2QAYB000803 ic LCD LED TV NEW с функцией usb (серия HPN225)</v>
      </c>
      <c r="C776" s="29" t="s">
        <v>3312</v>
      </c>
      <c r="D776" s="78" t="s">
        <v>4619</v>
      </c>
      <c r="E776" s="77" t="s">
        <v>4620</v>
      </c>
      <c r="F776" s="31" t="s">
        <v>26</v>
      </c>
      <c r="H776" s="88">
        <f t="shared" si="213"/>
        <v>9.24</v>
      </c>
      <c r="I776" s="99">
        <v>7.7</v>
      </c>
      <c r="J776" s="145">
        <v>2000230096864</v>
      </c>
      <c r="K776" s="146"/>
      <c r="M776" s="142" t="s">
        <v>3311</v>
      </c>
      <c r="N776"/>
      <c r="O776"/>
      <c r="P776"/>
    </row>
    <row r="777" spans="2:16" ht="22.35" customHeight="1" outlineLevel="4" x14ac:dyDescent="0.2">
      <c r="B777" s="90" t="str">
        <f t="shared" si="222"/>
        <v xml:space="preserve">                ПДУ для Panasonic N2QAYB000815 ic LCD LED TV VIERA TOOLS (серия HPN216)</v>
      </c>
      <c r="C777" s="94" t="s">
        <v>921</v>
      </c>
      <c r="D777" s="93">
        <v>8.92</v>
      </c>
      <c r="E777" s="93">
        <f t="shared" ref="E777:E784" si="227">D777*1.2</f>
        <v>10.703999999999999</v>
      </c>
      <c r="F777" s="92" t="s">
        <v>26</v>
      </c>
      <c r="H777" s="88">
        <f t="shared" si="213"/>
        <v>8.9159999999999986</v>
      </c>
      <c r="I777" s="99">
        <v>7.43</v>
      </c>
      <c r="J777" s="145">
        <v>6972401115734</v>
      </c>
      <c r="K777" s="145">
        <v>7</v>
      </c>
      <c r="M777" s="142" t="s">
        <v>920</v>
      </c>
      <c r="N777"/>
      <c r="O777"/>
      <c r="P777"/>
    </row>
    <row r="778" spans="2:16" ht="22.35" customHeight="1" outlineLevel="4" x14ac:dyDescent="0.2">
      <c r="B778" s="90" t="str">
        <f t="shared" si="222"/>
        <v xml:space="preserve">                ПДУ для Panasonic N2QAYB000830, N2QAYB000840 ic LCD TV  (серия HPN228)</v>
      </c>
      <c r="C778" s="94" t="s">
        <v>923</v>
      </c>
      <c r="D778" s="93">
        <v>10.63</v>
      </c>
      <c r="E778" s="93">
        <f t="shared" si="227"/>
        <v>12.756</v>
      </c>
      <c r="F778" s="92" t="s">
        <v>26</v>
      </c>
      <c r="H778" s="88">
        <f t="shared" si="213"/>
        <v>10.632</v>
      </c>
      <c r="I778" s="99">
        <v>8.86</v>
      </c>
      <c r="J778" s="145">
        <v>6972401113549</v>
      </c>
      <c r="K778" s="145">
        <v>8</v>
      </c>
      <c r="M778" s="142" t="s">
        <v>922</v>
      </c>
      <c r="N778"/>
      <c r="O778"/>
      <c r="P778"/>
    </row>
    <row r="779" spans="2:16" ht="22.35" customHeight="1" outlineLevel="4" x14ac:dyDescent="0.2">
      <c r="B779" s="90" t="str">
        <f t="shared" si="222"/>
        <v xml:space="preserve">                ПДУ для Panasonic N2QAYB001009 ic (серия HPN232)</v>
      </c>
      <c r="C779" s="94" t="s">
        <v>925</v>
      </c>
      <c r="D779" s="93">
        <v>10.92</v>
      </c>
      <c r="E779" s="93">
        <f t="shared" si="227"/>
        <v>13.103999999999999</v>
      </c>
      <c r="F779" s="92" t="s">
        <v>26</v>
      </c>
      <c r="H779" s="88">
        <f t="shared" si="213"/>
        <v>10.92</v>
      </c>
      <c r="I779" s="99">
        <v>9.1</v>
      </c>
      <c r="J779" s="145">
        <v>2000230094822</v>
      </c>
      <c r="K779" s="145">
        <v>12</v>
      </c>
      <c r="M779" s="142" t="s">
        <v>924</v>
      </c>
      <c r="N779"/>
      <c r="O779"/>
      <c r="P779"/>
    </row>
    <row r="780" spans="2:16" ht="22.35" customHeight="1" outlineLevel="4" x14ac:dyDescent="0.2">
      <c r="B780" s="90" t="str">
        <f t="shared" si="222"/>
        <v xml:space="preserve">                ПДУ для Panasonic N2QAYB001011 ic LCD LED TV NETFLIX (серия HPN230)</v>
      </c>
      <c r="C780" s="94" t="s">
        <v>927</v>
      </c>
      <c r="D780" s="93">
        <v>10.96</v>
      </c>
      <c r="E780" s="93">
        <f t="shared" si="227"/>
        <v>13.152000000000001</v>
      </c>
      <c r="F780" s="92" t="s">
        <v>26</v>
      </c>
      <c r="H780" s="88">
        <f t="shared" si="213"/>
        <v>10.956000000000001</v>
      </c>
      <c r="I780" s="99">
        <v>9.1300000000000008</v>
      </c>
      <c r="J780" s="145">
        <v>2000230094839</v>
      </c>
      <c r="K780" s="145">
        <v>11</v>
      </c>
      <c r="M780" s="142" t="s">
        <v>926</v>
      </c>
      <c r="N780"/>
      <c r="O780"/>
      <c r="P780"/>
    </row>
    <row r="781" spans="2:16" ht="22.35" customHeight="1" outlineLevel="4" x14ac:dyDescent="0.2">
      <c r="B781" s="90" t="str">
        <f t="shared" si="222"/>
        <v xml:space="preserve">                ПДУ для Panasonic N2QAYB001115 ic LCD TV (NETFLIX, MY APP) (серия HPN248)</v>
      </c>
      <c r="C781" s="94" t="s">
        <v>929</v>
      </c>
      <c r="D781" s="93">
        <v>10.92</v>
      </c>
      <c r="E781" s="93">
        <f t="shared" si="227"/>
        <v>13.103999999999999</v>
      </c>
      <c r="F781" s="92" t="s">
        <v>26</v>
      </c>
      <c r="H781" s="88">
        <f t="shared" si="213"/>
        <v>10.92</v>
      </c>
      <c r="I781" s="99">
        <v>9.1</v>
      </c>
      <c r="J781" s="145">
        <v>2000230096918</v>
      </c>
      <c r="K781" s="145">
        <v>7</v>
      </c>
      <c r="M781" s="142" t="s">
        <v>928</v>
      </c>
      <c r="N781"/>
      <c r="O781"/>
      <c r="P781"/>
    </row>
    <row r="782" spans="2:16" ht="22.35" customHeight="1" outlineLevel="4" x14ac:dyDescent="0.2">
      <c r="B782" s="90" t="str">
        <f t="shared" si="222"/>
        <v xml:space="preserve">                ПДУ для Panasonic N2QAYB00543 ic VIERA TOOLS LCD TV (серия HPN199)</v>
      </c>
      <c r="C782" s="94" t="s">
        <v>931</v>
      </c>
      <c r="D782" s="93">
        <v>7.94</v>
      </c>
      <c r="E782" s="93">
        <f t="shared" si="227"/>
        <v>9.5280000000000005</v>
      </c>
      <c r="F782" s="92" t="s">
        <v>26</v>
      </c>
      <c r="H782" s="88">
        <f t="shared" ref="H782:H845" si="228">I782*1.2</f>
        <v>7.944</v>
      </c>
      <c r="I782" s="99">
        <v>6.62</v>
      </c>
      <c r="J782" s="145">
        <v>6972401117295</v>
      </c>
      <c r="K782" s="145">
        <v>10</v>
      </c>
      <c r="M782" s="142" t="s">
        <v>930</v>
      </c>
      <c r="N782"/>
      <c r="O782"/>
      <c r="P782"/>
    </row>
    <row r="783" spans="2:16" ht="22.35" customHeight="1" outlineLevel="4" x14ac:dyDescent="0.2">
      <c r="B783" s="90" t="str">
        <f t="shared" si="222"/>
        <v xml:space="preserve">                ПДУ для Panasonic TNQ2636/2637/2640 ic (серия  HPN068)</v>
      </c>
      <c r="C783" s="94" t="s">
        <v>933</v>
      </c>
      <c r="D783" s="93">
        <v>7.2</v>
      </c>
      <c r="E783" s="93">
        <f t="shared" si="227"/>
        <v>8.64</v>
      </c>
      <c r="F783" s="92" t="s">
        <v>26</v>
      </c>
      <c r="H783" s="88">
        <f t="shared" si="228"/>
        <v>7.1999999999999993</v>
      </c>
      <c r="I783" s="99">
        <v>6</v>
      </c>
      <c r="J783" s="145">
        <v>6972401112658</v>
      </c>
      <c r="K783" s="145">
        <v>8</v>
      </c>
      <c r="M783" s="142" t="s">
        <v>932</v>
      </c>
      <c r="N783"/>
      <c r="O783"/>
      <c r="P783"/>
    </row>
    <row r="784" spans="2:16" ht="11.85" customHeight="1" outlineLevel="4" x14ac:dyDescent="0.2">
      <c r="B784" s="90" t="str">
        <f t="shared" si="222"/>
        <v xml:space="preserve">                ПДУ для Panasonic TNQ4G0401 ic (серия  HPN083)</v>
      </c>
      <c r="C784" s="94" t="s">
        <v>935</v>
      </c>
      <c r="D784" s="93">
        <v>7.19</v>
      </c>
      <c r="E784" s="93">
        <f t="shared" si="227"/>
        <v>8.6280000000000001</v>
      </c>
      <c r="F784" s="92" t="s">
        <v>26</v>
      </c>
      <c r="H784" s="88">
        <f t="shared" si="228"/>
        <v>6.9719999999999995</v>
      </c>
      <c r="I784" s="99">
        <v>5.81</v>
      </c>
      <c r="J784" s="145">
        <v>2000230093856</v>
      </c>
      <c r="K784" s="145">
        <v>10</v>
      </c>
      <c r="M784" s="142" t="s">
        <v>934</v>
      </c>
      <c r="N784"/>
      <c r="O784"/>
      <c r="P784"/>
    </row>
    <row r="785" spans="2:16" ht="11.85" customHeight="1" outlineLevel="4" x14ac:dyDescent="0.2">
      <c r="B785" s="56" t="str">
        <f t="shared" si="222"/>
        <v xml:space="preserve">                ПДУ для Panasonic TNQ4G0402 ic (серия  HPN084)</v>
      </c>
      <c r="C785" s="29" t="s">
        <v>937</v>
      </c>
      <c r="D785" s="78" t="s">
        <v>4619</v>
      </c>
      <c r="E785" s="77" t="s">
        <v>4620</v>
      </c>
      <c r="F785" s="31" t="s">
        <v>26</v>
      </c>
      <c r="H785" s="88">
        <f t="shared" si="228"/>
        <v>5.6520000000000001</v>
      </c>
      <c r="I785" s="99">
        <v>4.71</v>
      </c>
      <c r="J785" s="145">
        <v>6934086604026</v>
      </c>
      <c r="K785" s="146"/>
      <c r="M785" s="142" t="s">
        <v>936</v>
      </c>
      <c r="N785"/>
      <c r="O785"/>
      <c r="P785"/>
    </row>
    <row r="786" spans="2:16" ht="11.85" customHeight="1" outlineLevel="4" x14ac:dyDescent="0.2">
      <c r="B786" s="90" t="str">
        <f t="shared" si="222"/>
        <v xml:space="preserve">                ПДУ для Panasonic TNQ4G0403 ic (серия  HPN085)</v>
      </c>
      <c r="C786" s="94" t="s">
        <v>939</v>
      </c>
      <c r="D786" s="93">
        <v>5.58</v>
      </c>
      <c r="E786" s="93">
        <f t="shared" ref="E786:E789" si="229">D786*1.2</f>
        <v>6.6959999999999997</v>
      </c>
      <c r="F786" s="92" t="s">
        <v>26</v>
      </c>
      <c r="H786" s="88">
        <f t="shared" si="228"/>
        <v>5.58</v>
      </c>
      <c r="I786" s="99">
        <v>4.6500000000000004</v>
      </c>
      <c r="J786" s="145">
        <v>2000230093863</v>
      </c>
      <c r="K786" s="145">
        <v>5</v>
      </c>
      <c r="M786" s="142" t="s">
        <v>938</v>
      </c>
      <c r="N786"/>
      <c r="O786"/>
      <c r="P786"/>
    </row>
    <row r="787" spans="2:16" ht="22.35" customHeight="1" outlineLevel="4" x14ac:dyDescent="0.2">
      <c r="B787" s="90" t="str">
        <f t="shared" si="222"/>
        <v xml:space="preserve">                ПДУ для Panasonic TNQ8E0461 / EUR51851 ic (серия  HPN172)</v>
      </c>
      <c r="C787" s="94" t="s">
        <v>941</v>
      </c>
      <c r="D787" s="93">
        <v>10.55</v>
      </c>
      <c r="E787" s="93">
        <f t="shared" si="229"/>
        <v>12.66</v>
      </c>
      <c r="F787" s="92" t="s">
        <v>26</v>
      </c>
      <c r="H787" s="88">
        <f t="shared" si="228"/>
        <v>10.547999999999998</v>
      </c>
      <c r="I787" s="99">
        <v>8.7899999999999991</v>
      </c>
      <c r="J787" s="145">
        <v>6934086604613</v>
      </c>
      <c r="K787" s="145">
        <v>2</v>
      </c>
      <c r="M787" s="142" t="s">
        <v>940</v>
      </c>
      <c r="N787"/>
      <c r="O787"/>
      <c r="P787"/>
    </row>
    <row r="788" spans="2:16" ht="11.85" customHeight="1" outlineLevel="4" x14ac:dyDescent="0.2">
      <c r="B788" s="90" t="str">
        <f t="shared" si="222"/>
        <v xml:space="preserve">                ПДУ для Panasonic TX-24DR300 ic (серия HPN237)</v>
      </c>
      <c r="C788" s="94" t="s">
        <v>943</v>
      </c>
      <c r="D788" s="93">
        <v>6.42</v>
      </c>
      <c r="E788" s="93">
        <f t="shared" si="229"/>
        <v>7.7039999999999997</v>
      </c>
      <c r="F788" s="92" t="s">
        <v>26</v>
      </c>
      <c r="H788" s="88">
        <f t="shared" si="228"/>
        <v>6.419999999999999</v>
      </c>
      <c r="I788" s="99">
        <v>5.35</v>
      </c>
      <c r="J788" s="145">
        <v>6972401114973</v>
      </c>
      <c r="K788" s="145">
        <v>3</v>
      </c>
      <c r="M788" s="142" t="s">
        <v>942</v>
      </c>
      <c r="N788"/>
      <c r="O788"/>
      <c r="P788"/>
    </row>
    <row r="789" spans="2:16" ht="22.35" customHeight="1" outlineLevel="4" x14ac:dyDescent="0.2">
      <c r="B789" s="90" t="str">
        <f t="shared" si="222"/>
        <v xml:space="preserve">                ПДУ для Panasonic TZZ00000006A LCD TV (серия HPN221)</v>
      </c>
      <c r="C789" s="94" t="s">
        <v>945</v>
      </c>
      <c r="D789" s="93">
        <v>21.6</v>
      </c>
      <c r="E789" s="93">
        <f t="shared" si="229"/>
        <v>25.92</v>
      </c>
      <c r="F789" s="92" t="s">
        <v>26</v>
      </c>
      <c r="H789" s="88">
        <f t="shared" si="228"/>
        <v>21.599999999999998</v>
      </c>
      <c r="I789" s="99">
        <v>18</v>
      </c>
      <c r="J789" s="145">
        <v>2000000001692</v>
      </c>
      <c r="K789" s="145">
        <v>2</v>
      </c>
      <c r="M789" s="142" t="s">
        <v>944</v>
      </c>
      <c r="N789"/>
      <c r="O789"/>
      <c r="P789"/>
    </row>
    <row r="790" spans="2:16" ht="22.35" customHeight="1" outlineLevel="4" x14ac:dyDescent="0.2">
      <c r="B790" s="56" t="str">
        <f t="shared" si="222"/>
        <v xml:space="preserve">                ПДУ для Panasonic TZZ00000007A ic LCD TV (серия HPN220)</v>
      </c>
      <c r="C790" s="29" t="s">
        <v>3349</v>
      </c>
      <c r="D790" s="78" t="s">
        <v>4619</v>
      </c>
      <c r="E790" s="77" t="s">
        <v>4620</v>
      </c>
      <c r="F790" s="31" t="s">
        <v>26</v>
      </c>
      <c r="H790" s="88">
        <f t="shared" si="228"/>
        <v>8.7119999999999997</v>
      </c>
      <c r="I790" s="99">
        <v>7.26</v>
      </c>
      <c r="J790" s="145">
        <v>6972401115741</v>
      </c>
      <c r="K790" s="146"/>
      <c r="M790" s="142" t="s">
        <v>3433</v>
      </c>
      <c r="N790"/>
      <c r="O790"/>
      <c r="P790"/>
    </row>
    <row r="791" spans="2:16" ht="12.6" customHeight="1" outlineLevel="2" x14ac:dyDescent="0.2">
      <c r="B791" s="27" t="s">
        <v>946</v>
      </c>
      <c r="C791" s="28"/>
      <c r="D791" s="28"/>
      <c r="E791" s="28"/>
      <c r="F791" s="28"/>
      <c r="G791" s="28"/>
      <c r="H791" s="28"/>
      <c r="I791" s="130"/>
      <c r="J791" s="144"/>
      <c r="K791" s="144"/>
      <c r="L791" s="144"/>
      <c r="M791" s="144"/>
      <c r="N791"/>
      <c r="O791"/>
      <c r="P791"/>
    </row>
    <row r="792" spans="2:16" ht="12.6" customHeight="1" outlineLevel="3" x14ac:dyDescent="0.2">
      <c r="B792" s="32" t="s">
        <v>947</v>
      </c>
      <c r="C792" s="33"/>
      <c r="D792" s="33"/>
      <c r="E792" s="33"/>
      <c r="F792" s="33"/>
      <c r="G792" s="33"/>
      <c r="H792" s="33"/>
      <c r="I792" s="131"/>
      <c r="J792" s="144"/>
      <c r="K792" s="144"/>
      <c r="L792" s="144"/>
      <c r="M792" s="144"/>
      <c r="N792"/>
      <c r="O792"/>
      <c r="P792"/>
    </row>
    <row r="793" spans="2:16" ht="22.35" customHeight="1" outlineLevel="4" x14ac:dyDescent="0.2">
      <c r="B793" s="56" t="str">
        <f t="shared" ref="B793:B819" si="230">HYPERLINK(CONCATENATE("http://belpult.by/site_search?search_term=",C793),M793)</f>
        <v xml:space="preserve">                Huayu for Philips RM-022C   универсальный пульт (серия HRM122) </v>
      </c>
      <c r="C793" s="29" t="s">
        <v>949</v>
      </c>
      <c r="D793" s="78" t="s">
        <v>4619</v>
      </c>
      <c r="E793" s="77" t="s">
        <v>4620</v>
      </c>
      <c r="F793" s="31" t="s">
        <v>26</v>
      </c>
      <c r="H793" s="88">
        <f t="shared" si="228"/>
        <v>5.4719999999999995</v>
      </c>
      <c r="I793" s="99">
        <v>4.5599999999999996</v>
      </c>
      <c r="J793" s="145">
        <v>6934086693242</v>
      </c>
      <c r="K793" s="146"/>
      <c r="M793" s="142" t="s">
        <v>948</v>
      </c>
      <c r="N793"/>
      <c r="O793"/>
      <c r="P793"/>
    </row>
    <row r="794" spans="2:16" ht="22.35" customHeight="1" outlineLevel="4" x14ac:dyDescent="0.2">
      <c r="B794" s="56" t="str">
        <f t="shared" si="230"/>
        <v xml:space="preserve">                Huayu for Philips RM-120C    универсальный пульт (серия HRM121)</v>
      </c>
      <c r="C794" s="29" t="s">
        <v>951</v>
      </c>
      <c r="D794" s="78" t="s">
        <v>4619</v>
      </c>
      <c r="E794" s="77" t="s">
        <v>4620</v>
      </c>
      <c r="F794" s="31" t="s">
        <v>26</v>
      </c>
      <c r="H794" s="88">
        <f t="shared" si="228"/>
        <v>6.1199999999999992</v>
      </c>
      <c r="I794" s="99">
        <v>5.0999999999999996</v>
      </c>
      <c r="J794" s="145">
        <v>6934086692368</v>
      </c>
      <c r="K794" s="146"/>
      <c r="M794" s="142" t="s">
        <v>950</v>
      </c>
      <c r="N794"/>
      <c r="O794"/>
      <c r="P794"/>
    </row>
    <row r="795" spans="2:16" ht="22.35" customHeight="1" outlineLevel="4" x14ac:dyDescent="0.2">
      <c r="B795" s="56" t="str">
        <f t="shared" si="230"/>
        <v xml:space="preserve">                Huayu for Philips RM-627C  универсальный пульт (серия HRM294)</v>
      </c>
      <c r="C795" s="29" t="s">
        <v>953</v>
      </c>
      <c r="D795" s="78" t="s">
        <v>4619</v>
      </c>
      <c r="E795" s="77" t="s">
        <v>4620</v>
      </c>
      <c r="F795" s="31" t="s">
        <v>26</v>
      </c>
      <c r="H795" s="88">
        <f t="shared" si="228"/>
        <v>5.4719999999999995</v>
      </c>
      <c r="I795" s="99">
        <v>4.5599999999999996</v>
      </c>
      <c r="J795" s="145">
        <v>6974086690520</v>
      </c>
      <c r="K795" s="146"/>
      <c r="M795" s="142" t="s">
        <v>952</v>
      </c>
      <c r="N795"/>
      <c r="O795"/>
      <c r="P795"/>
    </row>
    <row r="796" spans="2:16" ht="22.35" customHeight="1" outlineLevel="4" x14ac:dyDescent="0.2">
      <c r="B796" s="90" t="str">
        <f t="shared" si="230"/>
        <v xml:space="preserve">                Huayu for Philips RM-670C  универсальный пульт с Ambilight(серия HRM1197)</v>
      </c>
      <c r="C796" s="94" t="s">
        <v>955</v>
      </c>
      <c r="D796" s="93">
        <v>8.2799999999999994</v>
      </c>
      <c r="E796" s="93">
        <f t="shared" ref="E796" si="231">D796*1.2</f>
        <v>9.9359999999999982</v>
      </c>
      <c r="F796" s="31" t="s">
        <v>26</v>
      </c>
      <c r="H796" s="88">
        <f t="shared" si="228"/>
        <v>8.1359999999999992</v>
      </c>
      <c r="I796" s="99">
        <v>6.78</v>
      </c>
      <c r="J796" s="145">
        <v>6972401116137</v>
      </c>
      <c r="K796" s="146"/>
      <c r="M796" s="142" t="s">
        <v>954</v>
      </c>
      <c r="N796"/>
      <c r="O796"/>
      <c r="P796"/>
    </row>
    <row r="797" spans="2:16" ht="22.35" customHeight="1" outlineLevel="4" x14ac:dyDescent="0.2">
      <c r="B797" s="90" t="str">
        <f t="shared" si="230"/>
        <v xml:space="preserve">                Huayu for Philips RM-691C  универсальный пульт (серия HRM401)</v>
      </c>
      <c r="C797" s="94" t="s">
        <v>957</v>
      </c>
      <c r="D797" s="93">
        <v>6.74</v>
      </c>
      <c r="E797" s="93">
        <f t="shared" ref="E797" si="232">D797*1.2</f>
        <v>8.0879999999999992</v>
      </c>
      <c r="F797" s="92" t="s">
        <v>26</v>
      </c>
      <c r="H797" s="88">
        <f t="shared" si="228"/>
        <v>6.7439999999999998</v>
      </c>
      <c r="I797" s="99">
        <v>5.62</v>
      </c>
      <c r="J797" s="145">
        <v>6934086689801</v>
      </c>
      <c r="K797" s="145">
        <v>2</v>
      </c>
      <c r="M797" s="142" t="s">
        <v>956</v>
      </c>
      <c r="N797"/>
      <c r="O797"/>
      <c r="P797"/>
    </row>
    <row r="798" spans="2:16" ht="22.35" customHeight="1" outlineLevel="4" x14ac:dyDescent="0.2">
      <c r="B798" s="56" t="str">
        <f t="shared" si="230"/>
        <v xml:space="preserve">                Huayu for Philips RM-719C  универсальный пульт (серия HRM474)</v>
      </c>
      <c r="C798" s="29" t="s">
        <v>959</v>
      </c>
      <c r="D798" s="78" t="s">
        <v>4619</v>
      </c>
      <c r="E798" s="77" t="s">
        <v>4620</v>
      </c>
      <c r="F798" s="31" t="s">
        <v>26</v>
      </c>
      <c r="H798" s="88">
        <f t="shared" si="228"/>
        <v>8.2799999999999994</v>
      </c>
      <c r="I798" s="99">
        <v>6.9</v>
      </c>
      <c r="J798" s="145">
        <v>6974086690513</v>
      </c>
      <c r="K798" s="146"/>
      <c r="M798" s="142" t="s">
        <v>958</v>
      </c>
      <c r="N798"/>
      <c r="O798"/>
      <c r="P798"/>
    </row>
    <row r="799" spans="2:16" ht="22.35" customHeight="1" outlineLevel="4" x14ac:dyDescent="0.2">
      <c r="B799" s="56" t="str">
        <f t="shared" si="230"/>
        <v xml:space="preserve">                Huayu for Philips RM-D1000 универсальный пульт (серия HRM823)</v>
      </c>
      <c r="C799" s="29" t="s">
        <v>961</v>
      </c>
      <c r="D799" s="78" t="s">
        <v>4619</v>
      </c>
      <c r="E799" s="77" t="s">
        <v>4620</v>
      </c>
      <c r="F799" s="31" t="s">
        <v>26</v>
      </c>
      <c r="H799" s="88">
        <f t="shared" si="228"/>
        <v>8.8079999999999998</v>
      </c>
      <c r="I799" s="99">
        <v>7.34</v>
      </c>
      <c r="J799" s="145">
        <v>6974086690551</v>
      </c>
      <c r="K799" s="146"/>
      <c r="M799" s="142" t="s">
        <v>960</v>
      </c>
      <c r="N799"/>
      <c r="O799"/>
      <c r="P799"/>
    </row>
    <row r="800" spans="2:16" ht="22.35" customHeight="1" outlineLevel="4" x14ac:dyDescent="0.2">
      <c r="B800" s="56" t="str">
        <f t="shared" si="230"/>
        <v xml:space="preserve">                Huayu for Philips RM-D1006 AUX универсальный пульт (серия HRM827)</v>
      </c>
      <c r="C800" s="29" t="s">
        <v>963</v>
      </c>
      <c r="D800" s="78" t="s">
        <v>4619</v>
      </c>
      <c r="E800" s="77" t="s">
        <v>4620</v>
      </c>
      <c r="F800" s="31" t="s">
        <v>26</v>
      </c>
      <c r="H800" s="88">
        <f t="shared" si="228"/>
        <v>8.8800000000000008</v>
      </c>
      <c r="I800" s="99">
        <v>7.4</v>
      </c>
      <c r="J800" s="145">
        <v>6934086687456</v>
      </c>
      <c r="K800" s="146"/>
      <c r="M800" s="142" t="s">
        <v>962</v>
      </c>
      <c r="N800"/>
      <c r="O800"/>
      <c r="P800"/>
    </row>
    <row r="801" spans="2:16" ht="22.35" customHeight="1" outlineLevel="4" x14ac:dyDescent="0.2">
      <c r="B801" s="56" t="str">
        <f t="shared" si="230"/>
        <v xml:space="preserve">                Huayu for Philips RM-D1070 LCD LED TV универсальный пульт (серия HRM911)</v>
      </c>
      <c r="C801" s="29" t="s">
        <v>965</v>
      </c>
      <c r="D801" s="78" t="s">
        <v>4619</v>
      </c>
      <c r="E801" s="77" t="s">
        <v>4620</v>
      </c>
      <c r="F801" s="31" t="s">
        <v>26</v>
      </c>
      <c r="H801" s="88">
        <f t="shared" si="228"/>
        <v>8.3279999999999994</v>
      </c>
      <c r="I801" s="99">
        <v>6.94</v>
      </c>
      <c r="J801" s="145">
        <v>6972401117639</v>
      </c>
      <c r="K801" s="146"/>
      <c r="M801" s="142" t="s">
        <v>964</v>
      </c>
      <c r="N801"/>
      <c r="O801"/>
      <c r="P801"/>
    </row>
    <row r="802" spans="2:16" ht="22.35" customHeight="1" outlineLevel="4" x14ac:dyDescent="0.2">
      <c r="B802" s="90" t="str">
        <f t="shared" si="230"/>
        <v xml:space="preserve">                Huayu for Philips RM-D1110 корпус RC-2422 549 90467 (YKF309-001) (серия HRM947)</v>
      </c>
      <c r="C802" s="94" t="s">
        <v>4613</v>
      </c>
      <c r="D802" s="93">
        <v>8.01</v>
      </c>
      <c r="E802" s="93">
        <f t="shared" ref="E802:E807" si="233">D802*1.2</f>
        <v>9.6120000000000001</v>
      </c>
      <c r="F802" s="92" t="s">
        <v>26</v>
      </c>
      <c r="H802" s="88">
        <f t="shared" si="228"/>
        <v>7.3199999999999994</v>
      </c>
      <c r="I802" s="99">
        <v>6.1</v>
      </c>
      <c r="J802" s="145">
        <v>6972401111378</v>
      </c>
      <c r="K802" s="145">
        <v>27</v>
      </c>
      <c r="M802" s="142" t="s">
        <v>4612</v>
      </c>
      <c r="N802"/>
      <c r="O802"/>
      <c r="P802"/>
    </row>
    <row r="803" spans="2:16" ht="22.35" customHeight="1" outlineLevel="4" x14ac:dyDescent="0.2">
      <c r="B803" s="90" t="str">
        <f t="shared" si="230"/>
        <v xml:space="preserve">                Huayu for Philips RM-D1110 универсальный пульт ClickPdu (серия HOD829)</v>
      </c>
      <c r="C803" s="94" t="s">
        <v>2869</v>
      </c>
      <c r="D803" s="93">
        <v>12.1</v>
      </c>
      <c r="E803" s="93">
        <f t="shared" si="233"/>
        <v>14.52</v>
      </c>
      <c r="F803" s="92" t="s">
        <v>26</v>
      </c>
      <c r="H803" s="88">
        <f t="shared" si="228"/>
        <v>11.472</v>
      </c>
      <c r="I803" s="99">
        <v>9.56</v>
      </c>
      <c r="J803" s="145">
        <v>6974086694863</v>
      </c>
      <c r="K803" s="145">
        <v>50</v>
      </c>
      <c r="M803" s="142" t="s">
        <v>3598</v>
      </c>
      <c r="N803"/>
      <c r="O803"/>
      <c r="P803"/>
    </row>
    <row r="804" spans="2:16" ht="22.35" customHeight="1" outlineLevel="4" x14ac:dyDescent="0.2">
      <c r="B804" s="90" t="str">
        <f t="shared" si="230"/>
        <v xml:space="preserve">                Huayu for Philips RM-D631 универсальный пульт (серия HRM289)</v>
      </c>
      <c r="C804" s="94" t="s">
        <v>2650</v>
      </c>
      <c r="D804" s="93">
        <v>7.42</v>
      </c>
      <c r="E804" s="93">
        <f t="shared" si="233"/>
        <v>8.9039999999999999</v>
      </c>
      <c r="F804" s="92" t="s">
        <v>26</v>
      </c>
      <c r="H804" s="88">
        <f t="shared" si="228"/>
        <v>7.4159999999999995</v>
      </c>
      <c r="I804" s="99">
        <v>6.18</v>
      </c>
      <c r="J804" s="145">
        <v>6974086690537</v>
      </c>
      <c r="K804" s="145">
        <v>9</v>
      </c>
      <c r="M804" s="142" t="s">
        <v>2649</v>
      </c>
      <c r="N804"/>
      <c r="O804"/>
      <c r="P804"/>
    </row>
    <row r="805" spans="2:16" ht="22.35" customHeight="1" outlineLevel="4" x14ac:dyDescent="0.2">
      <c r="B805" s="90" t="str">
        <f t="shared" si="230"/>
        <v xml:space="preserve">                Huayu for Philips RM-D692 для кинотеатров  универсальный пульт (серия HRM476)</v>
      </c>
      <c r="C805" s="94" t="s">
        <v>967</v>
      </c>
      <c r="D805" s="93">
        <v>3.88</v>
      </c>
      <c r="E805" s="93">
        <f t="shared" si="233"/>
        <v>4.6559999999999997</v>
      </c>
      <c r="F805" s="92" t="s">
        <v>26</v>
      </c>
      <c r="H805" s="88">
        <f t="shared" si="228"/>
        <v>3.0599999999999996</v>
      </c>
      <c r="I805" s="99">
        <v>2.5499999999999998</v>
      </c>
      <c r="J805" s="145">
        <v>6934086687654</v>
      </c>
      <c r="K805" s="145">
        <v>5</v>
      </c>
      <c r="M805" s="142" t="s">
        <v>966</v>
      </c>
      <c r="N805"/>
      <c r="O805"/>
      <c r="P805"/>
    </row>
    <row r="806" spans="2:16" ht="22.35" customHeight="1" outlineLevel="4" x14ac:dyDescent="0.2">
      <c r="B806" s="90" t="str">
        <f t="shared" si="230"/>
        <v xml:space="preserve">                Huayu for Philips RM-D727  универсальный пульт дом кинотеатр  (серия HRM532)</v>
      </c>
      <c r="C806" s="94" t="s">
        <v>969</v>
      </c>
      <c r="D806" s="93">
        <v>10.54</v>
      </c>
      <c r="E806" s="93">
        <f t="shared" si="233"/>
        <v>12.647999999999998</v>
      </c>
      <c r="F806" s="92" t="s">
        <v>26</v>
      </c>
      <c r="H806" s="88">
        <f t="shared" si="228"/>
        <v>10.536</v>
      </c>
      <c r="I806" s="99">
        <v>8.7799999999999994</v>
      </c>
      <c r="J806" s="145">
        <v>6974086690506</v>
      </c>
      <c r="K806" s="145">
        <v>6</v>
      </c>
      <c r="M806" s="142" t="s">
        <v>968</v>
      </c>
      <c r="N806"/>
      <c r="O806"/>
      <c r="P806"/>
    </row>
    <row r="807" spans="2:16" ht="22.35" customHeight="1" outlineLevel="4" x14ac:dyDescent="0.2">
      <c r="B807" s="90" t="str">
        <f t="shared" si="230"/>
        <v xml:space="preserve">                Huayu for Philips RM-D750  DVD универсальный пульт (серия HRM501)</v>
      </c>
      <c r="C807" s="94" t="s">
        <v>971</v>
      </c>
      <c r="D807" s="93">
        <v>6.22</v>
      </c>
      <c r="E807" s="93">
        <f t="shared" si="233"/>
        <v>7.4639999999999995</v>
      </c>
      <c r="F807" s="92" t="s">
        <v>26</v>
      </c>
      <c r="H807" s="88">
        <f t="shared" si="228"/>
        <v>6.2159999999999993</v>
      </c>
      <c r="I807" s="99">
        <v>5.18</v>
      </c>
      <c r="J807" s="145">
        <v>6934086689252</v>
      </c>
      <c r="K807" s="145">
        <v>4</v>
      </c>
      <c r="M807" s="142" t="s">
        <v>970</v>
      </c>
      <c r="N807"/>
      <c r="O807"/>
      <c r="P807"/>
    </row>
    <row r="808" spans="2:16" ht="22.35" customHeight="1" outlineLevel="4" x14ac:dyDescent="0.2">
      <c r="B808" s="56" t="str">
        <f t="shared" si="230"/>
        <v xml:space="preserve">                Huayu for Philips RM-L1030  универсальный пульт (серия HRM838)</v>
      </c>
      <c r="C808" s="29" t="s">
        <v>973</v>
      </c>
      <c r="D808" s="78" t="s">
        <v>4619</v>
      </c>
      <c r="E808" s="77" t="s">
        <v>4620</v>
      </c>
      <c r="F808" s="31" t="s">
        <v>26</v>
      </c>
      <c r="H808" s="88">
        <f t="shared" si="228"/>
        <v>7.944</v>
      </c>
      <c r="I808" s="99">
        <v>6.62</v>
      </c>
      <c r="J808" s="145">
        <v>6972401117646</v>
      </c>
      <c r="K808" s="146"/>
      <c r="M808" s="142" t="s">
        <v>972</v>
      </c>
      <c r="N808"/>
      <c r="O808"/>
      <c r="P808"/>
    </row>
    <row r="809" spans="2:16" ht="22.35" customHeight="1" outlineLevel="4" x14ac:dyDescent="0.2">
      <c r="B809" s="90" t="str">
        <f t="shared" si="230"/>
        <v xml:space="preserve">                Huayu for Philips RM-L1125 3D универсальный пульт (серия HRM1323)</v>
      </c>
      <c r="C809" s="94" t="s">
        <v>2652</v>
      </c>
      <c r="D809" s="93">
        <v>8.36</v>
      </c>
      <c r="E809" s="93">
        <f t="shared" ref="E809" si="234">D809*1.2</f>
        <v>10.031999999999998</v>
      </c>
      <c r="F809" s="92" t="s">
        <v>26</v>
      </c>
      <c r="H809" s="88">
        <f t="shared" si="228"/>
        <v>7.944</v>
      </c>
      <c r="I809" s="99">
        <v>6.62</v>
      </c>
      <c r="J809" s="145">
        <v>6972401116052</v>
      </c>
      <c r="K809" s="145">
        <v>57</v>
      </c>
      <c r="M809" s="142" t="s">
        <v>2651</v>
      </c>
      <c r="N809"/>
      <c r="O809"/>
      <c r="P809"/>
    </row>
    <row r="810" spans="2:16" ht="22.35" customHeight="1" outlineLevel="4" x14ac:dyDescent="0.2">
      <c r="B810" s="56" t="str">
        <f t="shared" si="230"/>
        <v xml:space="preserve">                Huayu for Philips RM-L1128 универсальный пульт (серия HRM975)</v>
      </c>
      <c r="C810" s="29" t="s">
        <v>975</v>
      </c>
      <c r="D810" s="78" t="s">
        <v>4619</v>
      </c>
      <c r="E810" s="77" t="s">
        <v>4620</v>
      </c>
      <c r="F810" s="31" t="s">
        <v>26</v>
      </c>
      <c r="H810" s="88">
        <f t="shared" si="228"/>
        <v>8.3279999999999994</v>
      </c>
      <c r="I810" s="99">
        <v>6.94</v>
      </c>
      <c r="J810" s="145">
        <v>6972401116144</v>
      </c>
      <c r="K810" s="146"/>
      <c r="M810" s="142" t="s">
        <v>974</v>
      </c>
      <c r="N810"/>
      <c r="O810"/>
      <c r="P810"/>
    </row>
    <row r="811" spans="2:16" ht="22.35" customHeight="1" outlineLevel="4" x14ac:dyDescent="0.2">
      <c r="B811" s="90" t="str">
        <f t="shared" si="230"/>
        <v xml:space="preserve">                Huayu for Philips RM-L1128W 3D белого цвета (серия HRM977)</v>
      </c>
      <c r="C811" s="94" t="s">
        <v>2024</v>
      </c>
      <c r="D811" s="93">
        <v>10.26</v>
      </c>
      <c r="E811" s="93">
        <f t="shared" ref="E811:E816" si="235">D811*1.2</f>
        <v>12.311999999999999</v>
      </c>
      <c r="F811" s="92" t="s">
        <v>26</v>
      </c>
      <c r="H811" s="88">
        <f t="shared" si="228"/>
        <v>10.26</v>
      </c>
      <c r="I811" s="99">
        <v>8.5500000000000007</v>
      </c>
      <c r="J811" s="145">
        <v>6934086691194</v>
      </c>
      <c r="K811" s="145">
        <v>1</v>
      </c>
      <c r="M811" s="142" t="s">
        <v>2023</v>
      </c>
      <c r="N811"/>
      <c r="O811"/>
      <c r="P811"/>
    </row>
    <row r="812" spans="2:16" ht="22.35" customHeight="1" outlineLevel="4" x14ac:dyDescent="0.2">
      <c r="B812" s="90" t="str">
        <f t="shared" si="230"/>
        <v xml:space="preserve">                Huayu for Philips RM-L1220 LCD универсальный пульт (серия HRM1215)</v>
      </c>
      <c r="C812" s="94" t="s">
        <v>977</v>
      </c>
      <c r="D812" s="93">
        <v>8.16</v>
      </c>
      <c r="E812" s="93">
        <f t="shared" si="235"/>
        <v>9.7919999999999998</v>
      </c>
      <c r="F812" s="92" t="s">
        <v>26</v>
      </c>
      <c r="H812" s="88">
        <f t="shared" si="228"/>
        <v>7.7159999999999993</v>
      </c>
      <c r="I812" s="99">
        <v>6.43</v>
      </c>
      <c r="J812" s="145">
        <v>6972401117127</v>
      </c>
      <c r="K812" s="145">
        <v>62</v>
      </c>
      <c r="M812" s="142" t="s">
        <v>976</v>
      </c>
      <c r="N812"/>
      <c r="O812"/>
      <c r="P812"/>
    </row>
    <row r="813" spans="2:16" ht="22.35" customHeight="1" outlineLevel="4" x14ac:dyDescent="0.2">
      <c r="B813" s="90" t="str">
        <f t="shared" si="230"/>
        <v xml:space="preserve">                Huayu for Philips RM-L1225 LCD универсальный пульт (серия HRM1216)</v>
      </c>
      <c r="C813" s="94" t="s">
        <v>979</v>
      </c>
      <c r="D813" s="93">
        <v>7.74</v>
      </c>
      <c r="E813" s="93">
        <f t="shared" si="235"/>
        <v>9.2880000000000003</v>
      </c>
      <c r="F813" s="92" t="s">
        <v>26</v>
      </c>
      <c r="H813" s="88">
        <f t="shared" si="228"/>
        <v>7.3199999999999994</v>
      </c>
      <c r="I813" s="99">
        <v>6.1</v>
      </c>
      <c r="J813" s="145">
        <v>6972401116045</v>
      </c>
      <c r="K813" s="145">
        <v>53</v>
      </c>
      <c r="M813" s="142" t="s">
        <v>978</v>
      </c>
      <c r="N813"/>
      <c r="O813"/>
      <c r="P813"/>
    </row>
    <row r="814" spans="2:16" ht="22.35" customHeight="1" outlineLevel="4" x14ac:dyDescent="0.2">
      <c r="B814" s="90" t="str">
        <f t="shared" si="230"/>
        <v xml:space="preserve">                Huayu for PHILIPS RM-L1285 ic NETFLIX универсальный пульт (серия HRM1358)</v>
      </c>
      <c r="C814" s="94" t="s">
        <v>981</v>
      </c>
      <c r="D814" s="93">
        <v>7.31</v>
      </c>
      <c r="E814" s="93">
        <f t="shared" si="235"/>
        <v>8.7719999999999985</v>
      </c>
      <c r="F814" s="92" t="s">
        <v>26</v>
      </c>
      <c r="H814" s="88">
        <f t="shared" si="228"/>
        <v>6.9359999999999999</v>
      </c>
      <c r="I814" s="99">
        <v>5.78</v>
      </c>
      <c r="J814" s="145">
        <v>6972401110906</v>
      </c>
      <c r="K814" s="145">
        <v>28</v>
      </c>
      <c r="M814" s="142" t="s">
        <v>980</v>
      </c>
      <c r="N814"/>
      <c r="O814"/>
      <c r="P814"/>
    </row>
    <row r="815" spans="2:16" ht="11.85" customHeight="1" outlineLevel="4" x14ac:dyDescent="0.2">
      <c r="B815" s="90" t="str">
        <f t="shared" si="230"/>
        <v xml:space="preserve">                Huayu for Philips RM-L1660 (серия HRM1774)</v>
      </c>
      <c r="C815" s="94" t="s">
        <v>2871</v>
      </c>
      <c r="D815" s="93">
        <v>12.97</v>
      </c>
      <c r="E815" s="93">
        <f t="shared" si="235"/>
        <v>15.564</v>
      </c>
      <c r="F815" s="92" t="s">
        <v>26</v>
      </c>
      <c r="H815" s="88">
        <f t="shared" si="228"/>
        <v>9.66</v>
      </c>
      <c r="I815" s="99">
        <v>8.0500000000000007</v>
      </c>
      <c r="J815" s="145">
        <v>6972401116120</v>
      </c>
      <c r="K815" s="145">
        <v>9</v>
      </c>
      <c r="M815" s="142" t="s">
        <v>2870</v>
      </c>
      <c r="N815"/>
      <c r="O815"/>
      <c r="P815"/>
    </row>
    <row r="816" spans="2:16" ht="22.35" customHeight="1" outlineLevel="4" x14ac:dyDescent="0.2">
      <c r="B816" s="90" t="str">
        <f t="shared" si="230"/>
        <v xml:space="preserve">                Huayu for Philips RM-PH07  универсальный пульт дом кинотеатр  (серия HRM300)</v>
      </c>
      <c r="C816" s="94" t="s">
        <v>983</v>
      </c>
      <c r="D816" s="93">
        <v>8.7100000000000009</v>
      </c>
      <c r="E816" s="93">
        <f t="shared" si="235"/>
        <v>10.452</v>
      </c>
      <c r="F816" s="92" t="s">
        <v>26</v>
      </c>
      <c r="H816" s="88">
        <f t="shared" si="228"/>
        <v>8.7119999999999997</v>
      </c>
      <c r="I816" s="99">
        <v>7.26</v>
      </c>
      <c r="J816" s="145">
        <v>6934086684127</v>
      </c>
      <c r="K816" s="145">
        <v>1</v>
      </c>
      <c r="M816" s="142" t="s">
        <v>982</v>
      </c>
      <c r="N816"/>
      <c r="O816"/>
      <c r="P816"/>
    </row>
    <row r="817" spans="2:16" ht="22.35" customHeight="1" outlineLevel="4" x14ac:dyDescent="0.2">
      <c r="B817" s="56" t="str">
        <f t="shared" si="230"/>
        <v xml:space="preserve">                Huayu для Philips RM-D1000W белый корпус RC-4495 универсальный пульт (серия HRM862)</v>
      </c>
      <c r="C817" s="29" t="s">
        <v>4948</v>
      </c>
      <c r="D817" s="78" t="s">
        <v>4619</v>
      </c>
      <c r="E817" s="77" t="s">
        <v>4620</v>
      </c>
      <c r="F817" s="31" t="s">
        <v>26</v>
      </c>
      <c r="H817" s="88">
        <f t="shared" si="228"/>
        <v>7.8360000000000003</v>
      </c>
      <c r="I817" s="99">
        <v>6.53</v>
      </c>
      <c r="J817" s="142"/>
      <c r="K817" s="146"/>
      <c r="M817" s="142" t="s">
        <v>4947</v>
      </c>
      <c r="N817"/>
      <c r="O817"/>
      <c r="P817"/>
    </row>
    <row r="818" spans="2:16" ht="22.35" customHeight="1" outlineLevel="4" x14ac:dyDescent="0.2">
      <c r="B818" s="90" t="str">
        <f t="shared" si="230"/>
        <v xml:space="preserve">                Huayu для PHILIPS TV URC1525 УНИВЕРСАЛЬНЫЙ ПУЛЬТ ДЛЯ TV НЕ ТРЕБУЕТ НАСТРОЕК (серия  HRM1521)</v>
      </c>
      <c r="C818" s="94" t="s">
        <v>3396</v>
      </c>
      <c r="D818" s="93">
        <v>11.12</v>
      </c>
      <c r="E818" s="93">
        <f t="shared" ref="E818" si="236">D818*1.2</f>
        <v>13.343999999999999</v>
      </c>
      <c r="F818" s="92" t="s">
        <v>26</v>
      </c>
      <c r="H818" s="88">
        <f t="shared" si="228"/>
        <v>9.7199999999999989</v>
      </c>
      <c r="I818" s="99">
        <v>8.1</v>
      </c>
      <c r="J818" s="145">
        <v>6974086694221</v>
      </c>
      <c r="K818" s="145">
        <v>5</v>
      </c>
      <c r="M818" s="142" t="s">
        <v>3553</v>
      </c>
      <c r="N818"/>
      <c r="O818"/>
      <c r="P818"/>
    </row>
    <row r="819" spans="2:16" ht="22.35" customHeight="1" outlineLevel="4" x14ac:dyDescent="0.2">
      <c r="B819" s="56" t="str">
        <f t="shared" si="230"/>
        <v xml:space="preserve">                ПДУ для Philips 398GR10BEPHN0057HRSMART TV NEW (серия HPH254)</v>
      </c>
      <c r="C819" s="29" t="s">
        <v>4164</v>
      </c>
      <c r="D819" s="78" t="s">
        <v>4619</v>
      </c>
      <c r="E819" s="77" t="s">
        <v>4620</v>
      </c>
      <c r="F819" s="31" t="s">
        <v>26</v>
      </c>
      <c r="H819" s="88">
        <f t="shared" si="228"/>
        <v>14.639999999999999</v>
      </c>
      <c r="I819" s="99">
        <v>12.2</v>
      </c>
      <c r="J819" s="145">
        <v>6931956802292</v>
      </c>
      <c r="K819" s="146"/>
      <c r="M819" s="142" t="s">
        <v>4181</v>
      </c>
      <c r="N819"/>
      <c r="O819"/>
      <c r="P819"/>
    </row>
    <row r="820" spans="2:16" ht="12.6" customHeight="1" outlineLevel="3" x14ac:dyDescent="0.2">
      <c r="B820" s="32" t="s">
        <v>984</v>
      </c>
      <c r="C820" s="33"/>
      <c r="D820" s="33"/>
      <c r="E820" s="33"/>
      <c r="F820" s="33"/>
      <c r="G820" s="33"/>
      <c r="H820" s="33"/>
      <c r="I820" s="131"/>
      <c r="J820" s="144"/>
      <c r="K820" s="144"/>
      <c r="L820" s="144"/>
      <c r="M820" s="144"/>
      <c r="N820"/>
      <c r="O820"/>
      <c r="P820"/>
    </row>
    <row r="821" spans="2:16" ht="22.35" customHeight="1" outlineLevel="4" x14ac:dyDescent="0.2">
      <c r="B821" s="90" t="str">
        <f t="shared" ref="B821:B863" si="237">HYPERLINK(CONCATENATE("http://belpult.by/site_search?search_term=",C821),M821)</f>
        <v xml:space="preserve">                ПДУ для Philips 2422 549 01833 ( RC2143604/01) ic LCD TV( серия HPH138)</v>
      </c>
      <c r="C821" s="94" t="s">
        <v>986</v>
      </c>
      <c r="D821" s="93">
        <v>7.87</v>
      </c>
      <c r="E821" s="93">
        <f t="shared" ref="E821:E824" si="238">D821*1.2</f>
        <v>9.4439999999999991</v>
      </c>
      <c r="F821" s="92" t="s">
        <v>26</v>
      </c>
      <c r="H821" s="88">
        <f t="shared" si="228"/>
        <v>7.871999999999999</v>
      </c>
      <c r="I821" s="99">
        <v>6.56</v>
      </c>
      <c r="J821" s="142"/>
      <c r="K821" s="145">
        <v>8</v>
      </c>
      <c r="M821" s="142" t="s">
        <v>985</v>
      </c>
      <c r="N821"/>
      <c r="O821"/>
      <c r="P821"/>
    </row>
    <row r="822" spans="2:16" ht="22.35" customHeight="1" outlineLevel="4" x14ac:dyDescent="0.2">
      <c r="B822" s="90" t="str">
        <f t="shared" si="237"/>
        <v xml:space="preserve">                ПДУ для Philips 2422 549 01834 ic LCD TV ( серия HPH148)</v>
      </c>
      <c r="C822" s="94" t="s">
        <v>988</v>
      </c>
      <c r="D822" s="93">
        <v>8.33</v>
      </c>
      <c r="E822" s="93">
        <f t="shared" si="238"/>
        <v>9.9960000000000004</v>
      </c>
      <c r="F822" s="92" t="s">
        <v>26</v>
      </c>
      <c r="H822" s="88">
        <f t="shared" si="228"/>
        <v>8.3279999999999994</v>
      </c>
      <c r="I822" s="99">
        <v>6.94</v>
      </c>
      <c r="J822" s="142"/>
      <c r="K822" s="145">
        <v>9</v>
      </c>
      <c r="M822" s="142" t="s">
        <v>987</v>
      </c>
      <c r="N822"/>
      <c r="O822"/>
      <c r="P822"/>
    </row>
    <row r="823" spans="2:16" ht="11.85" customHeight="1" outlineLevel="4" x14ac:dyDescent="0.2">
      <c r="B823" s="90" t="str">
        <f t="shared" si="237"/>
        <v xml:space="preserve">                ПДУ для Philips 2422 549 01911 ic ( серия HPH133)</v>
      </c>
      <c r="C823" s="94" t="s">
        <v>990</v>
      </c>
      <c r="D823" s="93">
        <v>8.33</v>
      </c>
      <c r="E823" s="93">
        <f t="shared" si="238"/>
        <v>9.9960000000000004</v>
      </c>
      <c r="F823" s="92" t="s">
        <v>26</v>
      </c>
      <c r="H823" s="88">
        <f t="shared" si="228"/>
        <v>8.3279999999999994</v>
      </c>
      <c r="I823" s="99">
        <v>6.94</v>
      </c>
      <c r="J823" s="145">
        <v>6972401112580</v>
      </c>
      <c r="K823" s="145">
        <v>17</v>
      </c>
      <c r="M823" s="142" t="s">
        <v>989</v>
      </c>
      <c r="N823"/>
      <c r="O823"/>
      <c r="P823"/>
    </row>
    <row r="824" spans="2:16" ht="32.85" customHeight="1" outlineLevel="4" x14ac:dyDescent="0.2">
      <c r="B824" s="90" t="str">
        <f t="shared" si="237"/>
        <v xml:space="preserve">                ПДУ для Philips 2422 549 01932 (1933) ic DVP3266K/3268k /DVP3520K  DVD+KARAOKE ( серия HPH145)</v>
      </c>
      <c r="C824" s="94" t="s">
        <v>992</v>
      </c>
      <c r="D824" s="93">
        <v>6.98</v>
      </c>
      <c r="E824" s="93">
        <f t="shared" si="238"/>
        <v>8.3759999999999994</v>
      </c>
      <c r="F824" s="92" t="s">
        <v>26</v>
      </c>
      <c r="H824" s="88">
        <f t="shared" si="228"/>
        <v>6.984</v>
      </c>
      <c r="I824" s="99">
        <v>5.82</v>
      </c>
      <c r="J824" s="142"/>
      <c r="K824" s="145">
        <v>4</v>
      </c>
      <c r="M824" s="142" t="s">
        <v>991</v>
      </c>
      <c r="N824"/>
      <c r="O824"/>
      <c r="P824"/>
    </row>
    <row r="825" spans="2:16" ht="22.35" customHeight="1" outlineLevel="4" x14ac:dyDescent="0.2">
      <c r="B825" s="56" t="str">
        <f t="shared" si="237"/>
        <v xml:space="preserve">                ПДУ для Philips 2422 549 02454 (RC4747/01)  ic ( серия HPH178)</v>
      </c>
      <c r="C825" s="29" t="s">
        <v>994</v>
      </c>
      <c r="D825" s="78" t="s">
        <v>4619</v>
      </c>
      <c r="E825" s="77" t="s">
        <v>4620</v>
      </c>
      <c r="F825" s="31" t="s">
        <v>26</v>
      </c>
      <c r="H825" s="88">
        <f t="shared" si="228"/>
        <v>8.6880000000000006</v>
      </c>
      <c r="I825" s="99">
        <v>7.24</v>
      </c>
      <c r="J825" s="145">
        <v>6972401112603</v>
      </c>
      <c r="K825" s="146"/>
      <c r="M825" s="142" t="s">
        <v>993</v>
      </c>
      <c r="N825"/>
      <c r="O825"/>
      <c r="P825"/>
    </row>
    <row r="826" spans="2:16" ht="11.85" customHeight="1" outlineLevel="4" x14ac:dyDescent="0.2">
      <c r="B826" s="90" t="str">
        <f t="shared" si="237"/>
        <v xml:space="preserve">                ПДУ для Philips 2422 549 90301 ic( серия HPH188)</v>
      </c>
      <c r="C826" s="94" t="s">
        <v>996</v>
      </c>
      <c r="D826" s="93">
        <v>8.92</v>
      </c>
      <c r="E826" s="93">
        <f t="shared" ref="E826:E830" si="239">D826*1.2</f>
        <v>10.703999999999999</v>
      </c>
      <c r="F826" s="92" t="s">
        <v>26</v>
      </c>
      <c r="H826" s="88">
        <f t="shared" si="228"/>
        <v>8.9159999999999986</v>
      </c>
      <c r="I826" s="99">
        <v>7.43</v>
      </c>
      <c r="J826" s="145">
        <v>6972401113532</v>
      </c>
      <c r="K826" s="145">
        <v>6</v>
      </c>
      <c r="M826" s="142" t="s">
        <v>995</v>
      </c>
      <c r="N826"/>
      <c r="O826"/>
      <c r="P826"/>
    </row>
    <row r="827" spans="2:16" ht="22.35" customHeight="1" outlineLevel="4" x14ac:dyDescent="0.2">
      <c r="B827" s="90" t="str">
        <f t="shared" si="237"/>
        <v xml:space="preserve">                ПДУ для Philips 2422 549 90467 (YKF309-001) ic ( серия HPH190)</v>
      </c>
      <c r="C827" s="94" t="s">
        <v>998</v>
      </c>
      <c r="D827" s="93">
        <v>7.58</v>
      </c>
      <c r="E827" s="93">
        <f t="shared" si="239"/>
        <v>9.0960000000000001</v>
      </c>
      <c r="F827" s="92" t="s">
        <v>26</v>
      </c>
      <c r="H827" s="88">
        <f t="shared" si="228"/>
        <v>7.1879999999999997</v>
      </c>
      <c r="I827" s="99">
        <v>5.99</v>
      </c>
      <c r="J827" s="145">
        <v>6972401112610</v>
      </c>
      <c r="K827" s="145">
        <v>12</v>
      </c>
      <c r="M827" s="142" t="s">
        <v>997</v>
      </c>
      <c r="N827"/>
      <c r="O827"/>
      <c r="P827"/>
    </row>
    <row r="828" spans="2:16" ht="22.35" customHeight="1" outlineLevel="4" x14ac:dyDescent="0.2">
      <c r="B828" s="90" t="str">
        <f t="shared" si="237"/>
        <v xml:space="preserve">                ПДУ для Philips 2422 549 90477 ic 3D LED LCD TV( серия HPH192)</v>
      </c>
      <c r="C828" s="94" t="s">
        <v>1000</v>
      </c>
      <c r="D828" s="93">
        <v>9.1300000000000008</v>
      </c>
      <c r="E828" s="93">
        <f t="shared" si="239"/>
        <v>10.956000000000001</v>
      </c>
      <c r="F828" s="92" t="s">
        <v>26</v>
      </c>
      <c r="H828" s="88">
        <f t="shared" si="228"/>
        <v>9.1319999999999997</v>
      </c>
      <c r="I828" s="99">
        <v>7.61</v>
      </c>
      <c r="J828" s="145">
        <v>6972401116397</v>
      </c>
      <c r="K828" s="145">
        <v>5</v>
      </c>
      <c r="M828" s="142" t="s">
        <v>999</v>
      </c>
      <c r="N828"/>
      <c r="O828"/>
      <c r="P828"/>
    </row>
    <row r="829" spans="2:16" ht="22.35" customHeight="1" outlineLevel="4" x14ac:dyDescent="0.2">
      <c r="B829" s="90" t="str">
        <f t="shared" si="237"/>
        <v xml:space="preserve">                ПДУ для Philips 2422 5490 0901  ic HTS 3100 театр/3450/HTS3320 ( серия HPH119)</v>
      </c>
      <c r="C829" s="94" t="s">
        <v>1002</v>
      </c>
      <c r="D829" s="93">
        <v>7.42</v>
      </c>
      <c r="E829" s="93">
        <f t="shared" si="239"/>
        <v>8.9039999999999999</v>
      </c>
      <c r="F829" s="92" t="s">
        <v>26</v>
      </c>
      <c r="H829" s="88">
        <f t="shared" si="228"/>
        <v>7.4159999999999995</v>
      </c>
      <c r="I829" s="99">
        <v>6.18</v>
      </c>
      <c r="J829" s="142"/>
      <c r="K829" s="145">
        <v>1</v>
      </c>
      <c r="M829" s="142" t="s">
        <v>1001</v>
      </c>
      <c r="N829"/>
      <c r="O829"/>
      <c r="P829"/>
    </row>
    <row r="830" spans="2:16" ht="22.35" customHeight="1" outlineLevel="4" x14ac:dyDescent="0.2">
      <c r="B830" s="90" t="str">
        <f t="shared" si="237"/>
        <v xml:space="preserve">                ПДУ для Philips 2422 54902314 Television ic ( серия HPH166)</v>
      </c>
      <c r="C830" s="94" t="s">
        <v>1004</v>
      </c>
      <c r="D830" s="93">
        <v>10.43</v>
      </c>
      <c r="E830" s="93">
        <f t="shared" si="239"/>
        <v>12.516</v>
      </c>
      <c r="F830" s="92" t="s">
        <v>26</v>
      </c>
      <c r="H830" s="88">
        <f t="shared" si="228"/>
        <v>9.8879999999999999</v>
      </c>
      <c r="I830" s="99">
        <v>8.24</v>
      </c>
      <c r="J830" s="145">
        <v>6972401112597</v>
      </c>
      <c r="K830" s="145">
        <v>5</v>
      </c>
      <c r="M830" s="142" t="s">
        <v>1003</v>
      </c>
      <c r="N830"/>
      <c r="O830"/>
      <c r="P830"/>
    </row>
    <row r="831" spans="2:16" ht="11.85" customHeight="1" outlineLevel="4" x14ac:dyDescent="0.2">
      <c r="B831" s="56" t="str">
        <f t="shared" si="237"/>
        <v xml:space="preserve">                ПДУ для Philips 2422 54902543 ic (серия HPH179)</v>
      </c>
      <c r="C831" s="29" t="s">
        <v>1006</v>
      </c>
      <c r="D831" s="78" t="s">
        <v>4619</v>
      </c>
      <c r="E831" s="77" t="s">
        <v>4620</v>
      </c>
      <c r="F831" s="31" t="s">
        <v>26</v>
      </c>
      <c r="H831" s="88">
        <f t="shared" si="228"/>
        <v>8.9159999999999986</v>
      </c>
      <c r="I831" s="99">
        <v>7.43</v>
      </c>
      <c r="J831" s="145">
        <v>6972401113525</v>
      </c>
      <c r="K831" s="146"/>
      <c r="M831" s="142" t="s">
        <v>1005</v>
      </c>
      <c r="N831"/>
      <c r="O831"/>
      <c r="P831"/>
    </row>
    <row r="832" spans="2:16" ht="22.35" customHeight="1" outlineLevel="4" x14ac:dyDescent="0.2">
      <c r="B832" s="90" t="str">
        <f t="shared" si="237"/>
        <v xml:space="preserve">                ПДУ для Philips 398G (9965 900 09443) ic NEW LCD TV( серия HPH204)</v>
      </c>
      <c r="C832" s="94" t="s">
        <v>3492</v>
      </c>
      <c r="D832" s="93">
        <v>9.06</v>
      </c>
      <c r="E832" s="93">
        <f t="shared" ref="E832:E833" si="240">D832*1.2</f>
        <v>10.872</v>
      </c>
      <c r="F832" s="92" t="s">
        <v>26</v>
      </c>
      <c r="H832" s="88">
        <f t="shared" si="228"/>
        <v>8.2799999999999994</v>
      </c>
      <c r="I832" s="99">
        <v>6.9</v>
      </c>
      <c r="J832" s="145">
        <v>6972401112641</v>
      </c>
      <c r="K832" s="145">
        <v>22</v>
      </c>
      <c r="M832" s="142" t="s">
        <v>1007</v>
      </c>
      <c r="N832"/>
      <c r="O832"/>
      <c r="P832"/>
    </row>
    <row r="833" spans="2:16" ht="22.35" customHeight="1" outlineLevel="4" x14ac:dyDescent="0.2">
      <c r="B833" s="90" t="str">
        <f t="shared" si="237"/>
        <v xml:space="preserve">                ПДУ для Philips 398GR08BEPH03T ic LCD SMART TV NETFLIX ( серия HPH214)</v>
      </c>
      <c r="C833" s="94" t="s">
        <v>1009</v>
      </c>
      <c r="D833" s="93">
        <v>9.24</v>
      </c>
      <c r="E833" s="93">
        <f t="shared" si="240"/>
        <v>11.087999999999999</v>
      </c>
      <c r="F833" s="92" t="s">
        <v>26</v>
      </c>
      <c r="H833" s="88">
        <f t="shared" si="228"/>
        <v>9.24</v>
      </c>
      <c r="I833" s="99">
        <v>7.7</v>
      </c>
      <c r="J833" s="145">
        <v>2000240431105</v>
      </c>
      <c r="K833" s="145">
        <v>14</v>
      </c>
      <c r="M833" s="142" t="s">
        <v>1008</v>
      </c>
      <c r="N833"/>
      <c r="O833"/>
      <c r="P833"/>
    </row>
    <row r="834" spans="2:16" ht="22.35" customHeight="1" outlineLevel="4" x14ac:dyDescent="0.2">
      <c r="B834" s="56" t="str">
        <f t="shared" si="237"/>
        <v xml:space="preserve">                ПДУ для Philips 49PUT6101/60(398GR08BEPHN11HL) ic Netflix ( серия HPH222)</v>
      </c>
      <c r="C834" s="29" t="s">
        <v>2404</v>
      </c>
      <c r="D834" s="78" t="s">
        <v>4619</v>
      </c>
      <c r="E834" s="77" t="s">
        <v>4620</v>
      </c>
      <c r="F834" s="31" t="s">
        <v>26</v>
      </c>
      <c r="H834" s="88">
        <f t="shared" si="228"/>
        <v>8.6159999999999997</v>
      </c>
      <c r="I834" s="99">
        <v>7.18</v>
      </c>
      <c r="J834" s="145">
        <v>6972401114942</v>
      </c>
      <c r="K834" s="146"/>
      <c r="M834" s="142" t="s">
        <v>2403</v>
      </c>
      <c r="N834"/>
      <c r="O834"/>
      <c r="P834"/>
    </row>
    <row r="835" spans="2:16" ht="22.35" customHeight="1" outlineLevel="4" x14ac:dyDescent="0.2">
      <c r="B835" s="90" t="str">
        <f t="shared" si="237"/>
        <v xml:space="preserve">                ПДУ для Philips 9965 900 00449 ( YKF308-001) ic ( серия HPH191)</v>
      </c>
      <c r="C835" s="94" t="s">
        <v>1011</v>
      </c>
      <c r="D835" s="93">
        <v>7.84</v>
      </c>
      <c r="E835" s="93">
        <f t="shared" ref="E835:E838" si="241">D835*1.2</f>
        <v>9.4079999999999995</v>
      </c>
      <c r="F835" s="92" t="s">
        <v>26</v>
      </c>
      <c r="H835" s="88">
        <f t="shared" si="228"/>
        <v>7.1879999999999997</v>
      </c>
      <c r="I835" s="99">
        <v>5.99</v>
      </c>
      <c r="J835" s="145">
        <v>6972401112627</v>
      </c>
      <c r="K835" s="145">
        <v>20</v>
      </c>
      <c r="M835" s="142" t="s">
        <v>1010</v>
      </c>
      <c r="N835"/>
      <c r="O835"/>
      <c r="P835"/>
    </row>
    <row r="836" spans="2:16" ht="22.35" customHeight="1" outlineLevel="4" x14ac:dyDescent="0.2">
      <c r="B836" s="90" t="str">
        <f t="shared" si="237"/>
        <v xml:space="preserve">                ПДУ для Philips 996590009748 ic NEW LCD TV( серия HPH203)</v>
      </c>
      <c r="C836" s="94" t="s">
        <v>2353</v>
      </c>
      <c r="D836" s="93">
        <v>9.57</v>
      </c>
      <c r="E836" s="93">
        <f t="shared" si="241"/>
        <v>11.484</v>
      </c>
      <c r="F836" s="92" t="s">
        <v>26</v>
      </c>
      <c r="H836" s="88">
        <f t="shared" si="228"/>
        <v>8.4239999999999995</v>
      </c>
      <c r="I836" s="99">
        <v>7.02</v>
      </c>
      <c r="J836" s="145">
        <v>6972401112634</v>
      </c>
      <c r="K836" s="145">
        <v>7</v>
      </c>
      <c r="M836" s="142" t="s">
        <v>2352</v>
      </c>
      <c r="N836"/>
      <c r="O836"/>
      <c r="P836"/>
    </row>
    <row r="837" spans="2:16" ht="22.35" customHeight="1" outlineLevel="4" x14ac:dyDescent="0.2">
      <c r="B837" s="90" t="str">
        <f t="shared" si="237"/>
        <v xml:space="preserve">                ПДУ для Philips BDP7300 Blu-ray (996510025848) ic ( серия HPH177)</v>
      </c>
      <c r="C837" s="94" t="s">
        <v>1013</v>
      </c>
      <c r="D837" s="93">
        <v>4.82</v>
      </c>
      <c r="E837" s="93">
        <f t="shared" si="241"/>
        <v>5.7839999999999998</v>
      </c>
      <c r="F837" s="92" t="s">
        <v>26</v>
      </c>
      <c r="H837" s="88">
        <f t="shared" si="228"/>
        <v>4.823999999999999</v>
      </c>
      <c r="I837" s="99">
        <v>4.0199999999999996</v>
      </c>
      <c r="J837" s="145">
        <v>2000000001494</v>
      </c>
      <c r="K837" s="145">
        <v>5</v>
      </c>
      <c r="M837" s="142" t="s">
        <v>1012</v>
      </c>
      <c r="N837"/>
      <c r="O837"/>
      <c r="P837"/>
    </row>
    <row r="838" spans="2:16" ht="11.85" customHeight="1" outlineLevel="4" x14ac:dyDescent="0.2">
      <c r="B838" s="90" t="str">
        <f t="shared" si="237"/>
        <v xml:space="preserve">                ПДУ для Philips M3004LAB1 ic (серия HOB015)</v>
      </c>
      <c r="C838" s="94" t="s">
        <v>1015</v>
      </c>
      <c r="D838" s="93">
        <v>2.65</v>
      </c>
      <c r="E838" s="93">
        <f t="shared" si="241"/>
        <v>3.1799999999999997</v>
      </c>
      <c r="F838" s="92" t="s">
        <v>26</v>
      </c>
      <c r="H838" s="88">
        <f t="shared" si="228"/>
        <v>2.6519999999999997</v>
      </c>
      <c r="I838" s="99">
        <v>2.21</v>
      </c>
      <c r="J838" s="145">
        <v>6934086030047</v>
      </c>
      <c r="K838" s="145">
        <v>2</v>
      </c>
      <c r="M838" s="142" t="s">
        <v>1014</v>
      </c>
      <c r="N838"/>
      <c r="O838"/>
      <c r="P838"/>
    </row>
    <row r="839" spans="2:16" ht="22.35" customHeight="1" outlineLevel="4" x14ac:dyDescent="0.2">
      <c r="B839" s="56" t="str">
        <f t="shared" si="237"/>
        <v xml:space="preserve">                ПДУ для Philips PH-V4 SMART TV с голосовой функцией (серия HRM1949)</v>
      </c>
      <c r="C839" s="29" t="s">
        <v>3763</v>
      </c>
      <c r="D839" s="78" t="s">
        <v>4619</v>
      </c>
      <c r="E839" s="77" t="s">
        <v>4620</v>
      </c>
      <c r="F839" s="31" t="s">
        <v>26</v>
      </c>
      <c r="H839" s="88">
        <f t="shared" si="228"/>
        <v>54.923999999999999</v>
      </c>
      <c r="I839" s="99">
        <v>45.77</v>
      </c>
      <c r="J839" s="142"/>
      <c r="K839" s="146"/>
      <c r="M839" s="142" t="s">
        <v>3775</v>
      </c>
      <c r="N839"/>
      <c r="O839"/>
      <c r="P839"/>
    </row>
    <row r="840" spans="2:16" ht="22.35" customHeight="1" outlineLevel="4" x14ac:dyDescent="0.2">
      <c r="B840" s="90" t="str">
        <f t="shared" si="237"/>
        <v xml:space="preserve">                ПДУ для Philips RC 2835\01/2601/2603/2605/3501  белый ic (серия HPH022)</v>
      </c>
      <c r="C840" s="94" t="s">
        <v>1017</v>
      </c>
      <c r="D840" s="93">
        <v>6.19</v>
      </c>
      <c r="E840" s="93">
        <f t="shared" ref="E840" si="242">D840*1.2</f>
        <v>7.4279999999999999</v>
      </c>
      <c r="F840" s="92" t="s">
        <v>26</v>
      </c>
      <c r="H840" s="88">
        <f t="shared" si="228"/>
        <v>6.1920000000000002</v>
      </c>
      <c r="I840" s="99">
        <v>5.16</v>
      </c>
      <c r="J840" s="145">
        <v>6934086628350</v>
      </c>
      <c r="K840" s="145">
        <v>5</v>
      </c>
      <c r="M840" s="142" t="s">
        <v>1016</v>
      </c>
      <c r="N840"/>
      <c r="O840"/>
      <c r="P840"/>
    </row>
    <row r="841" spans="2:16" ht="22.35" customHeight="1" outlineLevel="4" x14ac:dyDescent="0.2">
      <c r="B841" s="56" t="str">
        <f t="shared" si="237"/>
        <v xml:space="preserve">                ПДУ для Philips RC 2835\01/2601/2603/2605/3501  черный ic (серия HPH020)</v>
      </c>
      <c r="C841" s="29" t="s">
        <v>1019</v>
      </c>
      <c r="D841" s="78" t="s">
        <v>4619</v>
      </c>
      <c r="E841" s="77" t="s">
        <v>4620</v>
      </c>
      <c r="F841" s="31" t="s">
        <v>26</v>
      </c>
      <c r="H841" s="88">
        <f t="shared" si="228"/>
        <v>4.992</v>
      </c>
      <c r="I841" s="99">
        <v>4.16</v>
      </c>
      <c r="J841" s="145">
        <v>6934086028358</v>
      </c>
      <c r="K841" s="146"/>
      <c r="M841" s="142" t="s">
        <v>1018</v>
      </c>
      <c r="N841"/>
      <c r="O841"/>
      <c r="P841"/>
    </row>
    <row r="842" spans="2:16" ht="11.85" customHeight="1" outlineLevel="4" x14ac:dyDescent="0.2">
      <c r="B842" s="56" t="str">
        <f t="shared" si="237"/>
        <v xml:space="preserve">                ПДУ для Philips RC-1683801/01 ic ( серия HPH114)</v>
      </c>
      <c r="C842" s="29" t="s">
        <v>1021</v>
      </c>
      <c r="D842" s="78" t="s">
        <v>4619</v>
      </c>
      <c r="E842" s="77" t="s">
        <v>4620</v>
      </c>
      <c r="F842" s="31" t="s">
        <v>26</v>
      </c>
      <c r="H842" s="88">
        <f t="shared" si="228"/>
        <v>7.5839999999999996</v>
      </c>
      <c r="I842" s="99">
        <v>6.32</v>
      </c>
      <c r="J842" s="142"/>
      <c r="K842" s="146"/>
      <c r="M842" s="142" t="s">
        <v>1020</v>
      </c>
      <c r="N842"/>
      <c r="O842"/>
      <c r="P842"/>
    </row>
    <row r="843" spans="2:16" ht="11.85" customHeight="1" outlineLevel="4" x14ac:dyDescent="0.2">
      <c r="B843" s="90" t="str">
        <f t="shared" si="237"/>
        <v xml:space="preserve">                ПДУ для Philips RC-19039001/01 ic (серия HPH092)</v>
      </c>
      <c r="C843" s="94" t="s">
        <v>1023</v>
      </c>
      <c r="D843" s="93">
        <v>10.86</v>
      </c>
      <c r="E843" s="93">
        <f t="shared" ref="E843:E845" si="243">D843*1.2</f>
        <v>13.031999999999998</v>
      </c>
      <c r="F843" s="92" t="s">
        <v>26</v>
      </c>
      <c r="H843" s="88">
        <f t="shared" si="228"/>
        <v>10.860000000000001</v>
      </c>
      <c r="I843" s="99">
        <v>9.0500000000000007</v>
      </c>
      <c r="J843" s="145">
        <v>6934086190390</v>
      </c>
      <c r="K843" s="145">
        <v>7</v>
      </c>
      <c r="M843" s="142" t="s">
        <v>1022</v>
      </c>
      <c r="N843"/>
      <c r="O843"/>
      <c r="P843"/>
    </row>
    <row r="844" spans="2:16" ht="11.85" customHeight="1" outlineLevel="4" x14ac:dyDescent="0.2">
      <c r="B844" s="90" t="str">
        <f t="shared" si="237"/>
        <v xml:space="preserve">                ПДУ для Philips RC-19335003 ic (серия HPH028)</v>
      </c>
      <c r="C844" s="94" t="s">
        <v>1025</v>
      </c>
      <c r="D844" s="93">
        <v>6.74</v>
      </c>
      <c r="E844" s="93">
        <f t="shared" si="243"/>
        <v>8.0879999999999992</v>
      </c>
      <c r="F844" s="92" t="s">
        <v>26</v>
      </c>
      <c r="H844" s="88">
        <f t="shared" si="228"/>
        <v>6.7439999999999998</v>
      </c>
      <c r="I844" s="99">
        <v>5.62</v>
      </c>
      <c r="J844" s="145">
        <v>6934086193353</v>
      </c>
      <c r="K844" s="145">
        <v>8</v>
      </c>
      <c r="M844" s="142" t="s">
        <v>1024</v>
      </c>
      <c r="N844"/>
      <c r="O844"/>
      <c r="P844"/>
    </row>
    <row r="845" spans="2:16" ht="11.85" customHeight="1" outlineLevel="4" x14ac:dyDescent="0.2">
      <c r="B845" s="90" t="str">
        <f t="shared" si="237"/>
        <v xml:space="preserve">                ПДУ для Philips RC-2011 DVD ic (серия HPH103)</v>
      </c>
      <c r="C845" s="94" t="s">
        <v>1027</v>
      </c>
      <c r="D845" s="93">
        <v>5.15</v>
      </c>
      <c r="E845" s="93">
        <f t="shared" si="243"/>
        <v>6.1800000000000006</v>
      </c>
      <c r="F845" s="92" t="s">
        <v>26</v>
      </c>
      <c r="H845" s="88">
        <f t="shared" si="228"/>
        <v>5.1479999999999997</v>
      </c>
      <c r="I845" s="99">
        <v>4.29</v>
      </c>
      <c r="J845" s="145">
        <v>6934086620118</v>
      </c>
      <c r="K845" s="145">
        <v>5</v>
      </c>
      <c r="M845" s="142" t="s">
        <v>1026</v>
      </c>
      <c r="N845"/>
      <c r="O845"/>
      <c r="P845"/>
    </row>
    <row r="846" spans="2:16" ht="11.85" customHeight="1" outlineLevel="4" x14ac:dyDescent="0.2">
      <c r="B846" s="56" t="str">
        <f t="shared" si="237"/>
        <v xml:space="preserve">                ПДУ для Philips RC-2023601 ic ( серия HPH112)</v>
      </c>
      <c r="C846" s="29" t="s">
        <v>1029</v>
      </c>
      <c r="D846" s="78" t="s">
        <v>4619</v>
      </c>
      <c r="E846" s="77" t="s">
        <v>4620</v>
      </c>
      <c r="F846" s="31" t="s">
        <v>26</v>
      </c>
      <c r="H846" s="88">
        <f t="shared" ref="H846:H909" si="244">I846*1.2</f>
        <v>5.9279999999999999</v>
      </c>
      <c r="I846" s="99">
        <v>4.9400000000000004</v>
      </c>
      <c r="J846" s="145">
        <v>6972401111040</v>
      </c>
      <c r="K846" s="146"/>
      <c r="M846" s="142" t="s">
        <v>1028</v>
      </c>
      <c r="N846"/>
      <c r="O846"/>
      <c r="P846"/>
    </row>
    <row r="847" spans="2:16" ht="22.35" customHeight="1" outlineLevel="4" x14ac:dyDescent="0.2">
      <c r="B847" s="90" t="str">
        <f t="shared" si="237"/>
        <v xml:space="preserve">                ПДУ для Philips RC-2023617 (RC-2023601)  ic c Ambilight LCD ( серия HPH104)</v>
      </c>
      <c r="C847" s="94" t="s">
        <v>1031</v>
      </c>
      <c r="D847" s="93">
        <v>7.13</v>
      </c>
      <c r="E847" s="93">
        <f t="shared" ref="E847:E860" si="245">D847*1.2</f>
        <v>8.5559999999999992</v>
      </c>
      <c r="F847" s="92" t="s">
        <v>26</v>
      </c>
      <c r="H847" s="88">
        <f t="shared" si="244"/>
        <v>7.1280000000000001</v>
      </c>
      <c r="I847" s="99">
        <v>5.94</v>
      </c>
      <c r="J847" s="142"/>
      <c r="K847" s="145">
        <v>13</v>
      </c>
      <c r="M847" s="142" t="s">
        <v>1030</v>
      </c>
      <c r="N847"/>
      <c r="O847"/>
      <c r="P847"/>
    </row>
    <row r="848" spans="2:16" ht="22.35" customHeight="1" outlineLevel="4" x14ac:dyDescent="0.2">
      <c r="B848" s="90" t="str">
        <f t="shared" si="237"/>
        <v xml:space="preserve">                ПДУ для Philips RC-2034301/01 ic  lcd tv ( серия HPH122)</v>
      </c>
      <c r="C848" s="94" t="s">
        <v>1033</v>
      </c>
      <c r="D848" s="93">
        <v>7.13</v>
      </c>
      <c r="E848" s="93">
        <f t="shared" si="245"/>
        <v>8.5559999999999992</v>
      </c>
      <c r="F848" s="92" t="s">
        <v>26</v>
      </c>
      <c r="H848" s="88">
        <f t="shared" si="244"/>
        <v>7.1280000000000001</v>
      </c>
      <c r="I848" s="99">
        <v>5.94</v>
      </c>
      <c r="J848" s="142"/>
      <c r="K848" s="145">
        <v>12</v>
      </c>
      <c r="M848" s="142" t="s">
        <v>1032</v>
      </c>
      <c r="N848"/>
      <c r="O848"/>
      <c r="P848"/>
    </row>
    <row r="849" spans="2:16" ht="22.35" customHeight="1" outlineLevel="4" x14ac:dyDescent="0.2">
      <c r="B849" s="90" t="str">
        <f t="shared" si="237"/>
        <v xml:space="preserve">                ПДУ для Philips RC-2034312/01  ic LCD TV AMBILLIGHT( серия HPH130)</v>
      </c>
      <c r="C849" s="94" t="s">
        <v>1035</v>
      </c>
      <c r="D849" s="93">
        <v>9.1300000000000008</v>
      </c>
      <c r="E849" s="93">
        <f t="shared" si="245"/>
        <v>10.956000000000001</v>
      </c>
      <c r="F849" s="92" t="s">
        <v>26</v>
      </c>
      <c r="H849" s="88">
        <f t="shared" si="244"/>
        <v>9.1319999999999997</v>
      </c>
      <c r="I849" s="99">
        <v>7.61</v>
      </c>
      <c r="J849" s="142"/>
      <c r="K849" s="145">
        <v>14</v>
      </c>
      <c r="M849" s="142" t="s">
        <v>1034</v>
      </c>
      <c r="N849"/>
      <c r="O849"/>
      <c r="P849"/>
    </row>
    <row r="850" spans="2:16" ht="11.85" customHeight="1" outlineLevel="4" x14ac:dyDescent="0.2">
      <c r="B850" s="90" t="str">
        <f t="shared" si="237"/>
        <v xml:space="preserve">                ПДУ для Philips RC-21 ic (серия HOT519)</v>
      </c>
      <c r="C850" s="94" t="s">
        <v>1037</v>
      </c>
      <c r="D850" s="93">
        <v>5.08</v>
      </c>
      <c r="E850" s="93">
        <f t="shared" si="245"/>
        <v>6.0960000000000001</v>
      </c>
      <c r="F850" s="92" t="s">
        <v>26</v>
      </c>
      <c r="H850" s="88">
        <f t="shared" si="244"/>
        <v>5.0760000000000005</v>
      </c>
      <c r="I850" s="99">
        <v>4.2300000000000004</v>
      </c>
      <c r="J850" s="145">
        <v>6934086621214</v>
      </c>
      <c r="K850" s="145">
        <v>5</v>
      </c>
      <c r="M850" s="142" t="s">
        <v>1036</v>
      </c>
      <c r="N850"/>
      <c r="O850"/>
      <c r="P850"/>
    </row>
    <row r="851" spans="2:16" ht="22.35" customHeight="1" outlineLevel="4" x14ac:dyDescent="0.2">
      <c r="B851" s="90" t="str">
        <f t="shared" si="237"/>
        <v xml:space="preserve">                ПДУ для Philips RC-2543 (2575) белый  ic (2525) ( серия HPH024)</v>
      </c>
      <c r="C851" s="94" t="s">
        <v>1039</v>
      </c>
      <c r="D851" s="93">
        <v>7.2</v>
      </c>
      <c r="E851" s="93">
        <f t="shared" si="245"/>
        <v>8.64</v>
      </c>
      <c r="F851" s="92" t="s">
        <v>26</v>
      </c>
      <c r="H851" s="88">
        <f t="shared" si="244"/>
        <v>7.1999999999999993</v>
      </c>
      <c r="I851" s="99">
        <v>6</v>
      </c>
      <c r="J851" s="145">
        <v>2000230094549</v>
      </c>
      <c r="K851" s="145">
        <v>7</v>
      </c>
      <c r="M851" s="142" t="s">
        <v>1038</v>
      </c>
      <c r="N851"/>
      <c r="O851"/>
      <c r="P851"/>
    </row>
    <row r="852" spans="2:16" ht="22.35" customHeight="1" outlineLevel="4" x14ac:dyDescent="0.2">
      <c r="B852" s="90" t="str">
        <f t="shared" si="237"/>
        <v xml:space="preserve">                ПДУ для Philips RC-4344/01H/4337 ic (серия HPH123)</v>
      </c>
      <c r="C852" s="94" t="s">
        <v>1041</v>
      </c>
      <c r="D852" s="93">
        <v>13.9</v>
      </c>
      <c r="E852" s="93">
        <f t="shared" si="245"/>
        <v>16.68</v>
      </c>
      <c r="F852" s="92" t="s">
        <v>26</v>
      </c>
      <c r="H852" s="88">
        <f t="shared" si="244"/>
        <v>13.895999999999999</v>
      </c>
      <c r="I852" s="99">
        <v>11.58</v>
      </c>
      <c r="J852" s="145">
        <v>6972401119190</v>
      </c>
      <c r="K852" s="145">
        <v>4</v>
      </c>
      <c r="M852" s="142" t="s">
        <v>1040</v>
      </c>
      <c r="N852"/>
      <c r="O852"/>
      <c r="P852"/>
    </row>
    <row r="853" spans="2:16" ht="11.85" customHeight="1" outlineLevel="4" x14ac:dyDescent="0.2">
      <c r="B853" s="90" t="str">
        <f t="shared" si="237"/>
        <v xml:space="preserve">                ПДУ для Philips RC0301/01 ic (серия HPH051)</v>
      </c>
      <c r="C853" s="94" t="s">
        <v>1043</v>
      </c>
      <c r="D853" s="93">
        <v>5.09</v>
      </c>
      <c r="E853" s="93">
        <f t="shared" si="245"/>
        <v>6.1079999999999997</v>
      </c>
      <c r="F853" s="92" t="s">
        <v>26</v>
      </c>
      <c r="H853" s="88">
        <f t="shared" si="244"/>
        <v>5.0880000000000001</v>
      </c>
      <c r="I853" s="99">
        <v>4.24</v>
      </c>
      <c r="J853" s="145">
        <v>6934086603012</v>
      </c>
      <c r="K853" s="145">
        <v>3</v>
      </c>
      <c r="M853" s="142" t="s">
        <v>1042</v>
      </c>
      <c r="N853"/>
      <c r="O853"/>
      <c r="P853"/>
    </row>
    <row r="854" spans="2:16" ht="11.85" customHeight="1" outlineLevel="4" x14ac:dyDescent="0.2">
      <c r="B854" s="90" t="str">
        <f t="shared" si="237"/>
        <v xml:space="preserve">                ПДУ для Philips RC0764 / 0770 ic (серия HPH001)</v>
      </c>
      <c r="C854" s="94" t="s">
        <v>1045</v>
      </c>
      <c r="D854" s="93">
        <v>5.04</v>
      </c>
      <c r="E854" s="93">
        <f t="shared" si="245"/>
        <v>6.048</v>
      </c>
      <c r="F854" s="92" t="s">
        <v>26</v>
      </c>
      <c r="H854" s="88">
        <f t="shared" si="244"/>
        <v>5.04</v>
      </c>
      <c r="I854" s="99">
        <v>4.2</v>
      </c>
      <c r="J854" s="145">
        <v>6934086007643</v>
      </c>
      <c r="K854" s="145">
        <v>7</v>
      </c>
      <c r="M854" s="142" t="s">
        <v>1044</v>
      </c>
      <c r="N854"/>
      <c r="O854"/>
      <c r="P854"/>
    </row>
    <row r="855" spans="2:16" ht="22.35" customHeight="1" outlineLevel="4" x14ac:dyDescent="0.2">
      <c r="B855" s="90" t="str">
        <f t="shared" si="237"/>
        <v xml:space="preserve">                ПДУ для Philips RC19042001/01 ic  lcd tv ( серия HPH030)</v>
      </c>
      <c r="C855" s="94" t="s">
        <v>1047</v>
      </c>
      <c r="D855" s="93">
        <v>7.22</v>
      </c>
      <c r="E855" s="93">
        <f t="shared" si="245"/>
        <v>8.6639999999999997</v>
      </c>
      <c r="F855" s="92" t="s">
        <v>26</v>
      </c>
      <c r="H855" s="88">
        <f t="shared" si="244"/>
        <v>7.2239999999999993</v>
      </c>
      <c r="I855" s="99">
        <v>6.02</v>
      </c>
      <c r="J855" s="145">
        <v>2000000001340</v>
      </c>
      <c r="K855" s="145">
        <v>7</v>
      </c>
      <c r="M855" s="142" t="s">
        <v>1046</v>
      </c>
      <c r="N855"/>
      <c r="O855"/>
      <c r="P855"/>
    </row>
    <row r="856" spans="2:16" ht="22.35" customHeight="1" outlineLevel="4" x14ac:dyDescent="0.2">
      <c r="B856" s="90" t="str">
        <f t="shared" si="237"/>
        <v xml:space="preserve">                ПДУ для Philips RC19042011/01 ( 2004/01 ) (серия HPH089)</v>
      </c>
      <c r="C856" s="94" t="s">
        <v>1996</v>
      </c>
      <c r="D856" s="93">
        <v>6.83</v>
      </c>
      <c r="E856" s="93">
        <f t="shared" si="245"/>
        <v>8.1959999999999997</v>
      </c>
      <c r="F856" s="92" t="s">
        <v>26</v>
      </c>
      <c r="H856" s="88">
        <f t="shared" si="244"/>
        <v>6</v>
      </c>
      <c r="I856" s="99">
        <v>5</v>
      </c>
      <c r="J856" s="145">
        <v>2000240440893</v>
      </c>
      <c r="K856" s="145">
        <v>3</v>
      </c>
      <c r="M856" s="142" t="s">
        <v>1995</v>
      </c>
      <c r="N856"/>
      <c r="O856"/>
      <c r="P856"/>
    </row>
    <row r="857" spans="2:16" ht="11.85" customHeight="1" outlineLevel="4" x14ac:dyDescent="0.2">
      <c r="B857" s="90" t="str">
        <f t="shared" si="237"/>
        <v xml:space="preserve">                ПДУ для Philips RC19335023/01H ic ( серия HPH151)</v>
      </c>
      <c r="C857" s="94" t="s">
        <v>1049</v>
      </c>
      <c r="D857" s="93">
        <v>7.06</v>
      </c>
      <c r="E857" s="93">
        <f t="shared" si="245"/>
        <v>8.4719999999999995</v>
      </c>
      <c r="F857" s="92" t="s">
        <v>26</v>
      </c>
      <c r="H857" s="88">
        <f t="shared" si="244"/>
        <v>7.056</v>
      </c>
      <c r="I857" s="99">
        <v>5.88</v>
      </c>
      <c r="J857" s="142"/>
      <c r="K857" s="145">
        <v>10</v>
      </c>
      <c r="M857" s="142" t="s">
        <v>1048</v>
      </c>
      <c r="N857"/>
      <c r="O857"/>
      <c r="P857"/>
    </row>
    <row r="858" spans="2:16" ht="22.35" customHeight="1" outlineLevel="4" x14ac:dyDescent="0.2">
      <c r="B858" s="90" t="str">
        <f t="shared" si="237"/>
        <v xml:space="preserve">                ПДУ для Philips RC2023611/01B (RC2023601) ic( серия HPH094)</v>
      </c>
      <c r="C858" s="94" t="s">
        <v>1051</v>
      </c>
      <c r="D858" s="93">
        <v>6.38</v>
      </c>
      <c r="E858" s="93">
        <f t="shared" si="245"/>
        <v>7.6559999999999997</v>
      </c>
      <c r="F858" s="92" t="s">
        <v>26</v>
      </c>
      <c r="H858" s="88">
        <f t="shared" si="244"/>
        <v>6.3840000000000003</v>
      </c>
      <c r="I858" s="99">
        <v>5.32</v>
      </c>
      <c r="J858" s="145">
        <v>6972401115703</v>
      </c>
      <c r="K858" s="145">
        <v>10</v>
      </c>
      <c r="M858" s="142" t="s">
        <v>1050</v>
      </c>
      <c r="N858"/>
      <c r="O858"/>
      <c r="P858"/>
    </row>
    <row r="859" spans="2:16" ht="22.35" customHeight="1" outlineLevel="4" x14ac:dyDescent="0.2">
      <c r="B859" s="90" t="str">
        <f t="shared" si="237"/>
        <v xml:space="preserve">                ПДУ для Philips RC2143801/02 ic AMBILITE LCD TV( серия HPH199)</v>
      </c>
      <c r="C859" s="94" t="s">
        <v>1053</v>
      </c>
      <c r="D859" s="93">
        <v>12.48</v>
      </c>
      <c r="E859" s="93">
        <f t="shared" si="245"/>
        <v>14.975999999999999</v>
      </c>
      <c r="F859" s="92" t="s">
        <v>26</v>
      </c>
      <c r="H859" s="88">
        <f t="shared" si="244"/>
        <v>12.48</v>
      </c>
      <c r="I859" s="99">
        <v>10.4</v>
      </c>
      <c r="J859" s="145">
        <v>2000000001500</v>
      </c>
      <c r="K859" s="145">
        <v>4</v>
      </c>
      <c r="M859" s="142" t="s">
        <v>1052</v>
      </c>
      <c r="N859"/>
      <c r="O859"/>
      <c r="P859"/>
    </row>
    <row r="860" spans="2:16" ht="11.85" customHeight="1" outlineLevel="4" x14ac:dyDescent="0.2">
      <c r="B860" s="90" t="str">
        <f t="shared" si="237"/>
        <v xml:space="preserve">                ПДУ для Philips RC7805 ic (серия HPH008)</v>
      </c>
      <c r="C860" s="94" t="s">
        <v>1055</v>
      </c>
      <c r="D860" s="93">
        <v>5.29</v>
      </c>
      <c r="E860" s="93">
        <f t="shared" si="245"/>
        <v>6.3479999999999999</v>
      </c>
      <c r="F860" s="92" t="s">
        <v>26</v>
      </c>
      <c r="H860" s="88">
        <f t="shared" si="244"/>
        <v>5.2919999999999998</v>
      </c>
      <c r="I860" s="99">
        <v>4.41</v>
      </c>
      <c r="J860" s="145">
        <v>6934086678058</v>
      </c>
      <c r="K860" s="145">
        <v>5</v>
      </c>
      <c r="M860" s="142" t="s">
        <v>1054</v>
      </c>
      <c r="N860"/>
      <c r="O860"/>
      <c r="P860"/>
    </row>
    <row r="861" spans="2:16" ht="11.85" customHeight="1" outlineLevel="4" x14ac:dyDescent="0.2">
      <c r="B861" s="56" t="str">
        <f t="shared" si="237"/>
        <v xml:space="preserve">                ПДУ для Philips RC8205/01 ic (серия HPH027)</v>
      </c>
      <c r="C861" s="29" t="s">
        <v>2026</v>
      </c>
      <c r="D861" s="78" t="s">
        <v>4619</v>
      </c>
      <c r="E861" s="77" t="s">
        <v>4620</v>
      </c>
      <c r="F861" s="31" t="s">
        <v>26</v>
      </c>
      <c r="H861" s="88">
        <f t="shared" si="244"/>
        <v>7.9679999999999991</v>
      </c>
      <c r="I861" s="99">
        <v>6.64</v>
      </c>
      <c r="J861" s="145">
        <v>6934086682055</v>
      </c>
      <c r="K861" s="146"/>
      <c r="M861" s="142" t="s">
        <v>2025</v>
      </c>
      <c r="N861"/>
      <c r="O861"/>
      <c r="P861"/>
    </row>
    <row r="862" spans="2:16" ht="11.85" customHeight="1" outlineLevel="4" x14ac:dyDescent="0.2">
      <c r="B862" s="90" t="str">
        <f t="shared" si="237"/>
        <v xml:space="preserve">                ПДУ для Philips RP520 ic (серия HOB427)</v>
      </c>
      <c r="C862" s="94" t="s">
        <v>1057</v>
      </c>
      <c r="D862" s="93">
        <v>5.74</v>
      </c>
      <c r="E862" s="93">
        <f t="shared" ref="E862" si="246">D862*1.2</f>
        <v>6.8879999999999999</v>
      </c>
      <c r="F862" s="92" t="s">
        <v>26</v>
      </c>
      <c r="H862" s="88">
        <f t="shared" si="244"/>
        <v>5.7359999999999998</v>
      </c>
      <c r="I862" s="99">
        <v>4.78</v>
      </c>
      <c r="J862" s="145">
        <v>6934086652010</v>
      </c>
      <c r="K862" s="145">
        <v>5</v>
      </c>
      <c r="M862" s="142" t="s">
        <v>1056</v>
      </c>
      <c r="N862"/>
      <c r="O862"/>
      <c r="P862"/>
    </row>
    <row r="863" spans="2:16" ht="22.35" customHeight="1" outlineLevel="4" x14ac:dyDescent="0.2">
      <c r="B863" s="56" t="str">
        <f t="shared" si="237"/>
        <v xml:space="preserve">                ПДУ для Philips YKF314-001W ( 2422 549 90507) (серия HPH193)</v>
      </c>
      <c r="C863" s="29" t="s">
        <v>1998</v>
      </c>
      <c r="D863" s="78" t="s">
        <v>4619</v>
      </c>
      <c r="E863" s="77" t="s">
        <v>4620</v>
      </c>
      <c r="F863" s="31" t="s">
        <v>26</v>
      </c>
      <c r="H863" s="88">
        <f t="shared" si="244"/>
        <v>10.476000000000001</v>
      </c>
      <c r="I863" s="99">
        <v>8.73</v>
      </c>
      <c r="J863" s="145">
        <v>2000230091227</v>
      </c>
      <c r="K863" s="146"/>
      <c r="M863" s="142" t="s">
        <v>1997</v>
      </c>
      <c r="N863"/>
      <c r="O863"/>
      <c r="P863"/>
    </row>
    <row r="864" spans="2:16" ht="12.6" customHeight="1" outlineLevel="2" x14ac:dyDescent="0.2">
      <c r="B864" s="27" t="s">
        <v>1058</v>
      </c>
      <c r="C864" s="28"/>
      <c r="D864" s="28"/>
      <c r="E864" s="28"/>
      <c r="F864" s="28"/>
      <c r="G864" s="28"/>
      <c r="H864" s="28"/>
      <c r="I864" s="130"/>
      <c r="J864" s="144"/>
      <c r="K864" s="144"/>
      <c r="L864" s="144"/>
      <c r="M864" s="144"/>
      <c r="N864"/>
      <c r="O864"/>
      <c r="P864"/>
    </row>
    <row r="865" spans="2:16" ht="12.6" customHeight="1" outlineLevel="3" x14ac:dyDescent="0.2">
      <c r="B865" s="32" t="s">
        <v>1059</v>
      </c>
      <c r="C865" s="33"/>
      <c r="D865" s="33"/>
      <c r="E865" s="33"/>
      <c r="F865" s="33"/>
      <c r="G865" s="33"/>
      <c r="H865" s="33"/>
      <c r="I865" s="131"/>
      <c r="J865" s="144"/>
      <c r="K865" s="144"/>
      <c r="L865" s="144"/>
      <c r="M865" s="144"/>
      <c r="N865"/>
      <c r="O865"/>
      <c r="P865"/>
    </row>
    <row r="866" spans="2:16" ht="22.35" customHeight="1" outlineLevel="4" x14ac:dyDescent="0.2">
      <c r="B866" s="56" t="str">
        <f t="shared" ref="B866:B867" si="247">HYPERLINK(CONCATENATE("http://belpult.by/site_search?search_term=",C866),M866)</f>
        <v xml:space="preserve">                Huayu for Pioneer RM-D2014 TV+DVD+DVD REC универсальный пульт (серия HRM1001)</v>
      </c>
      <c r="C866" s="29" t="s">
        <v>1061</v>
      </c>
      <c r="D866" s="78" t="s">
        <v>4619</v>
      </c>
      <c r="E866" s="77" t="s">
        <v>4620</v>
      </c>
      <c r="F866" s="31" t="s">
        <v>26</v>
      </c>
      <c r="H866" s="88">
        <f t="shared" si="244"/>
        <v>11.952</v>
      </c>
      <c r="I866" s="99">
        <v>9.9600000000000009</v>
      </c>
      <c r="J866" s="145">
        <v>6934086689610</v>
      </c>
      <c r="K866" s="146"/>
      <c r="M866" s="142" t="s">
        <v>1060</v>
      </c>
      <c r="N866"/>
      <c r="O866"/>
      <c r="P866"/>
    </row>
    <row r="867" spans="2:16" ht="22.35" customHeight="1" outlineLevel="4" x14ac:dyDescent="0.2">
      <c r="B867" s="90" t="str">
        <f t="shared" si="247"/>
        <v xml:space="preserve">                Huayu for Pioneer RM-D975 TV+DVD универсальный пульт (серия HRM839 )</v>
      </c>
      <c r="C867" s="94" t="s">
        <v>1063</v>
      </c>
      <c r="D867" s="93">
        <v>7.97</v>
      </c>
      <c r="E867" s="93">
        <f t="shared" ref="E867" si="248">D867*1.2</f>
        <v>9.5640000000000001</v>
      </c>
      <c r="F867" s="92" t="s">
        <v>26</v>
      </c>
      <c r="H867" s="88">
        <f t="shared" si="244"/>
        <v>7.9679999999999991</v>
      </c>
      <c r="I867" s="99">
        <v>6.64</v>
      </c>
      <c r="J867" s="145">
        <v>6934086685902</v>
      </c>
      <c r="K867" s="145">
        <v>3</v>
      </c>
      <c r="M867" s="142" t="s">
        <v>1062</v>
      </c>
      <c r="N867"/>
      <c r="O867"/>
      <c r="P867"/>
    </row>
    <row r="868" spans="2:16" ht="12.6" customHeight="1" outlineLevel="3" x14ac:dyDescent="0.2">
      <c r="B868" s="32" t="s">
        <v>1064</v>
      </c>
      <c r="C868" s="33"/>
      <c r="D868" s="33"/>
      <c r="E868" s="33"/>
      <c r="F868" s="33"/>
      <c r="G868" s="33"/>
      <c r="H868" s="33"/>
      <c r="I868" s="131"/>
      <c r="J868" s="144"/>
      <c r="K868" s="144"/>
      <c r="L868" s="144"/>
      <c r="M868" s="144"/>
      <c r="N868"/>
      <c r="O868"/>
      <c r="P868"/>
    </row>
    <row r="869" spans="2:16" ht="11.85" customHeight="1" outlineLevel="4" x14ac:dyDescent="0.2">
      <c r="B869" s="90" t="str">
        <f t="shared" ref="B869" si="249">HYPERLINK(CONCATENATE("http://belpult.by/site_search?search_term=",C869),M869)</f>
        <v xml:space="preserve">                ПДУ для Pioneer AXD1552 ic ( серия HPI016)</v>
      </c>
      <c r="C869" s="94" t="s">
        <v>1066</v>
      </c>
      <c r="D869" s="93">
        <v>13.45</v>
      </c>
      <c r="E869" s="93">
        <f t="shared" ref="E869" si="250">D869*1.2</f>
        <v>16.139999999999997</v>
      </c>
      <c r="F869" s="92" t="s">
        <v>26</v>
      </c>
      <c r="H869" s="88">
        <f t="shared" si="244"/>
        <v>13.452</v>
      </c>
      <c r="I869" s="99">
        <v>11.21</v>
      </c>
      <c r="J869" s="145">
        <v>6972401118278</v>
      </c>
      <c r="K869" s="145">
        <v>3</v>
      </c>
      <c r="M869" s="142" t="s">
        <v>1065</v>
      </c>
      <c r="N869"/>
      <c r="O869"/>
      <c r="P869"/>
    </row>
    <row r="870" spans="2:16" ht="12.6" customHeight="1" outlineLevel="2" x14ac:dyDescent="0.2">
      <c r="B870" s="27" t="s">
        <v>2726</v>
      </c>
      <c r="C870" s="28"/>
      <c r="D870" s="28"/>
      <c r="E870" s="28"/>
      <c r="F870" s="28"/>
      <c r="G870" s="28"/>
      <c r="H870" s="28"/>
      <c r="I870" s="130"/>
      <c r="J870" s="144"/>
      <c r="K870" s="144"/>
      <c r="L870" s="144"/>
      <c r="M870" s="144"/>
      <c r="N870"/>
      <c r="O870"/>
      <c r="P870"/>
    </row>
    <row r="871" spans="2:16" ht="12.6" customHeight="1" outlineLevel="3" x14ac:dyDescent="0.2">
      <c r="B871" s="32" t="s">
        <v>2727</v>
      </c>
      <c r="C871" s="33"/>
      <c r="D871" s="33"/>
      <c r="E871" s="33"/>
      <c r="F871" s="33"/>
      <c r="G871" s="33"/>
      <c r="H871" s="33"/>
      <c r="I871" s="131"/>
      <c r="J871" s="144"/>
      <c r="K871" s="144"/>
      <c r="L871" s="144"/>
      <c r="M871" s="144"/>
      <c r="N871"/>
      <c r="O871"/>
      <c r="P871"/>
    </row>
    <row r="872" spans="2:16" ht="11.85" customHeight="1" outlineLevel="4" x14ac:dyDescent="0.2">
      <c r="B872" s="56" t="str">
        <f t="shared" ref="B872:B874" si="251">HYPERLINK(CONCATENATE("http://belpult.by/site_search?search_term=",C872),M872)</f>
        <v xml:space="preserve">                ПДУ для Polar YX-10350A DVD (серия HPD1917)</v>
      </c>
      <c r="C872" s="30">
        <v>1917</v>
      </c>
      <c r="D872" s="78" t="s">
        <v>4619</v>
      </c>
      <c r="E872" s="77" t="s">
        <v>4620</v>
      </c>
      <c r="F872" s="31" t="s">
        <v>26</v>
      </c>
      <c r="H872" s="88">
        <f t="shared" si="244"/>
        <v>1.56</v>
      </c>
      <c r="I872" s="99">
        <v>1.3</v>
      </c>
      <c r="J872" s="145">
        <v>6934086103505</v>
      </c>
      <c r="K872" s="146"/>
      <c r="M872" s="142" t="s">
        <v>1067</v>
      </c>
      <c r="N872"/>
      <c r="O872"/>
      <c r="P872"/>
    </row>
    <row r="873" spans="2:16" ht="32.85" customHeight="1" outlineLevel="4" x14ac:dyDescent="0.2">
      <c r="B873" s="56" t="str">
        <f t="shared" si="251"/>
        <v xml:space="preserve">                ПДУ для Polar/Prestigio 2619-ED00POLA (2619-ED00PRES) ic LCD TV Ok.26A9-ED001K11(серия HOB1833)</v>
      </c>
      <c r="C873" s="29" t="s">
        <v>2355</v>
      </c>
      <c r="D873" s="78" t="s">
        <v>4619</v>
      </c>
      <c r="E873" s="77" t="s">
        <v>4620</v>
      </c>
      <c r="F873" s="31" t="s">
        <v>26</v>
      </c>
      <c r="H873" s="88">
        <f t="shared" si="244"/>
        <v>8.8800000000000008</v>
      </c>
      <c r="I873" s="99">
        <v>7.4</v>
      </c>
      <c r="J873" s="145">
        <v>6972401114591</v>
      </c>
      <c r="K873" s="146"/>
      <c r="M873" s="142" t="s">
        <v>2354</v>
      </c>
      <c r="N873"/>
      <c r="O873"/>
      <c r="P873"/>
    </row>
    <row r="874" spans="2:16" ht="11.85" customHeight="1" outlineLevel="4" x14ac:dyDescent="0.2">
      <c r="B874" s="56" t="str">
        <f t="shared" si="251"/>
        <v xml:space="preserve">                ПДУ для Prestigio PTV24SN04Z ic (серия HOB2471)</v>
      </c>
      <c r="C874" s="29" t="s">
        <v>2729</v>
      </c>
      <c r="D874" s="78" t="s">
        <v>4619</v>
      </c>
      <c r="E874" s="77" t="s">
        <v>4620</v>
      </c>
      <c r="F874" s="31" t="s">
        <v>26</v>
      </c>
      <c r="H874" s="88">
        <f t="shared" si="244"/>
        <v>6.5760000000000005</v>
      </c>
      <c r="I874" s="99">
        <v>5.48</v>
      </c>
      <c r="J874" s="145">
        <v>6972401111095</v>
      </c>
      <c r="K874" s="146"/>
      <c r="M874" s="142" t="s">
        <v>2728</v>
      </c>
      <c r="N874"/>
      <c r="O874"/>
      <c r="P874"/>
    </row>
    <row r="875" spans="2:16" ht="12.6" customHeight="1" outlineLevel="2" x14ac:dyDescent="0.2">
      <c r="B875" s="27" t="s">
        <v>1068</v>
      </c>
      <c r="C875" s="28"/>
      <c r="D875" s="28"/>
      <c r="E875" s="28"/>
      <c r="F875" s="28"/>
      <c r="G875" s="28"/>
      <c r="H875" s="28"/>
      <c r="I875" s="130"/>
      <c r="J875" s="144"/>
      <c r="K875" s="144"/>
      <c r="L875" s="144"/>
      <c r="M875" s="144"/>
      <c r="N875"/>
      <c r="O875"/>
      <c r="P875"/>
    </row>
    <row r="876" spans="2:16" ht="12.6" customHeight="1" outlineLevel="3" x14ac:dyDescent="0.2">
      <c r="B876" s="32" t="s">
        <v>1069</v>
      </c>
      <c r="C876" s="33"/>
      <c r="D876" s="33"/>
      <c r="E876" s="33"/>
      <c r="F876" s="33"/>
      <c r="G876" s="33"/>
      <c r="H876" s="33"/>
      <c r="I876" s="131"/>
      <c r="J876" s="144"/>
      <c r="K876" s="144"/>
      <c r="L876" s="144"/>
      <c r="M876" s="144"/>
      <c r="N876"/>
      <c r="O876"/>
      <c r="P876"/>
    </row>
    <row r="877" spans="2:16" ht="11.85" customHeight="1" outlineLevel="4" x14ac:dyDescent="0.2">
      <c r="B877" s="90" t="str">
        <f t="shared" ref="B877" si="252">HYPERLINK(CONCATENATE("http://belpult.by/site_search?search_term=",C877),M877)</f>
        <v xml:space="preserve">                ПДУ для Prology /Miyota KR-04A (серия HPD6704)</v>
      </c>
      <c r="C877" s="91">
        <v>6704</v>
      </c>
      <c r="D877" s="93">
        <v>15.59</v>
      </c>
      <c r="E877" s="93">
        <f t="shared" ref="E877" si="253">D877*1.2</f>
        <v>18.707999999999998</v>
      </c>
      <c r="F877" s="92" t="s">
        <v>26</v>
      </c>
      <c r="H877" s="88">
        <f t="shared" si="244"/>
        <v>15.587999999999999</v>
      </c>
      <c r="I877" s="99">
        <v>12.99</v>
      </c>
      <c r="J877" s="145">
        <v>6934086604040</v>
      </c>
      <c r="K877" s="145">
        <v>5</v>
      </c>
      <c r="M877" s="142" t="s">
        <v>1070</v>
      </c>
      <c r="N877"/>
      <c r="O877"/>
      <c r="P877"/>
    </row>
    <row r="878" spans="2:16" ht="12.6" customHeight="1" outlineLevel="3" x14ac:dyDescent="0.2">
      <c r="B878" s="32" t="s">
        <v>1071</v>
      </c>
      <c r="C878" s="33"/>
      <c r="D878" s="33"/>
      <c r="E878" s="33"/>
      <c r="F878" s="33"/>
      <c r="G878" s="33"/>
      <c r="H878" s="33"/>
      <c r="I878" s="131"/>
      <c r="J878" s="144"/>
      <c r="K878" s="144"/>
      <c r="L878" s="144"/>
      <c r="M878" s="144"/>
      <c r="N878"/>
      <c r="O878"/>
      <c r="P878"/>
    </row>
    <row r="879" spans="2:16" ht="22.35" customHeight="1" outlineLevel="4" x14ac:dyDescent="0.2">
      <c r="B879" s="90" t="str">
        <f t="shared" ref="B879:B883" si="254">HYPERLINK(CONCATENATE("http://belpult.by/site_search?search_term=",C879),M879)</f>
        <v xml:space="preserve">                ПДУ для Premiera RTR-750ZX/ RTR-770ZX оригинальный</v>
      </c>
      <c r="C879" s="91">
        <v>131888</v>
      </c>
      <c r="D879" s="93">
        <v>8.82</v>
      </c>
      <c r="E879" s="93">
        <f t="shared" ref="E879:E883" si="255">D879*1.2</f>
        <v>10.584</v>
      </c>
      <c r="F879" s="92" t="s">
        <v>26</v>
      </c>
      <c r="H879" s="88">
        <f t="shared" si="244"/>
        <v>8.8199999999999985</v>
      </c>
      <c r="I879" s="99">
        <v>7.35</v>
      </c>
      <c r="J879" s="142"/>
      <c r="K879" s="145">
        <v>9</v>
      </c>
      <c r="M879" s="142" t="s">
        <v>1072</v>
      </c>
      <c r="N879"/>
      <c r="O879"/>
      <c r="P879"/>
    </row>
    <row r="880" spans="2:16" ht="11.85" customHeight="1" outlineLevel="4" x14ac:dyDescent="0.2">
      <c r="B880" s="90" t="str">
        <f t="shared" si="254"/>
        <v xml:space="preserve">                ПДУ для Prology DVD-515U</v>
      </c>
      <c r="C880" s="91">
        <v>10247</v>
      </c>
      <c r="D880" s="93">
        <v>37.619999999999997</v>
      </c>
      <c r="E880" s="93">
        <f t="shared" si="255"/>
        <v>45.143999999999998</v>
      </c>
      <c r="F880" s="92" t="s">
        <v>26</v>
      </c>
      <c r="H880" s="88">
        <f t="shared" si="244"/>
        <v>37.619999999999997</v>
      </c>
      <c r="I880" s="99">
        <v>31.35</v>
      </c>
      <c r="J880" s="142"/>
      <c r="K880" s="145">
        <v>1</v>
      </c>
      <c r="M880" s="142" t="s">
        <v>1073</v>
      </c>
      <c r="N880"/>
      <c r="O880"/>
      <c r="P880"/>
    </row>
    <row r="881" spans="2:16" ht="11.85" customHeight="1" outlineLevel="4" x14ac:dyDescent="0.2">
      <c r="B881" s="90" t="str">
        <f t="shared" si="254"/>
        <v xml:space="preserve">                ПДУ для Prology HDTV-705XS </v>
      </c>
      <c r="C881" s="91">
        <v>13214</v>
      </c>
      <c r="D881" s="93">
        <v>8.82</v>
      </c>
      <c r="E881" s="93">
        <f t="shared" si="255"/>
        <v>10.584</v>
      </c>
      <c r="F881" s="92" t="s">
        <v>26</v>
      </c>
      <c r="H881" s="88">
        <f t="shared" si="244"/>
        <v>8.8199999999999985</v>
      </c>
      <c r="I881" s="99">
        <v>7.35</v>
      </c>
      <c r="J881" s="142"/>
      <c r="K881" s="145">
        <v>8</v>
      </c>
      <c r="M881" s="142" t="s">
        <v>1074</v>
      </c>
      <c r="N881"/>
      <c r="O881"/>
      <c r="P881"/>
    </row>
    <row r="882" spans="2:16" ht="11.85" customHeight="1" outlineLevel="4" x14ac:dyDescent="0.2">
      <c r="B882" s="90" t="str">
        <f t="shared" si="254"/>
        <v xml:space="preserve">                ПДУ для Prology HDTV-810XSC </v>
      </c>
      <c r="C882" s="91">
        <v>14297</v>
      </c>
      <c r="D882" s="93">
        <v>10.62</v>
      </c>
      <c r="E882" s="93">
        <f t="shared" si="255"/>
        <v>12.743999999999998</v>
      </c>
      <c r="F882" s="92" t="s">
        <v>26</v>
      </c>
      <c r="H882" s="88">
        <f t="shared" si="244"/>
        <v>10.62</v>
      </c>
      <c r="I882" s="99">
        <v>8.85</v>
      </c>
      <c r="J882" s="142"/>
      <c r="K882" s="145">
        <v>11</v>
      </c>
      <c r="M882" s="142" t="s">
        <v>1075</v>
      </c>
      <c r="N882"/>
      <c r="O882"/>
      <c r="P882"/>
    </row>
    <row r="883" spans="2:16" ht="22.35" customHeight="1" outlineLevel="4" x14ac:dyDescent="0.2">
      <c r="B883" s="90" t="str">
        <f t="shared" si="254"/>
        <v xml:space="preserve">                ПДУ для Prology MDN-1750T, MDN-2650T, MDD7300T </v>
      </c>
      <c r="C883" s="91">
        <v>12849</v>
      </c>
      <c r="D883" s="93">
        <v>17.68</v>
      </c>
      <c r="E883" s="93">
        <f t="shared" si="255"/>
        <v>21.215999999999998</v>
      </c>
      <c r="F883" s="92" t="s">
        <v>26</v>
      </c>
      <c r="H883" s="88">
        <f t="shared" si="244"/>
        <v>17.675999999999998</v>
      </c>
      <c r="I883" s="99">
        <v>14.73</v>
      </c>
      <c r="J883" s="142"/>
      <c r="K883" s="145">
        <v>3</v>
      </c>
      <c r="M883" s="142" t="s">
        <v>1076</v>
      </c>
      <c r="N883"/>
      <c r="O883"/>
      <c r="P883"/>
    </row>
    <row r="884" spans="2:16" ht="12.6" customHeight="1" outlineLevel="2" x14ac:dyDescent="0.2">
      <c r="B884" s="27" t="s">
        <v>1077</v>
      </c>
      <c r="C884" s="28"/>
      <c r="D884" s="28"/>
      <c r="E884" s="28"/>
      <c r="F884" s="28"/>
      <c r="G884" s="28"/>
      <c r="H884" s="28"/>
      <c r="I884" s="130"/>
      <c r="J884" s="144"/>
      <c r="K884" s="144"/>
      <c r="L884" s="144"/>
      <c r="M884" s="144"/>
      <c r="N884"/>
      <c r="O884"/>
      <c r="P884"/>
    </row>
    <row r="885" spans="2:16" ht="12.6" customHeight="1" outlineLevel="3" x14ac:dyDescent="0.2">
      <c r="B885" s="32" t="s">
        <v>1078</v>
      </c>
      <c r="C885" s="33"/>
      <c r="D885" s="33"/>
      <c r="E885" s="33"/>
      <c r="F885" s="33"/>
      <c r="G885" s="33"/>
      <c r="H885" s="33"/>
      <c r="I885" s="131"/>
      <c r="J885" s="144"/>
      <c r="K885" s="144"/>
      <c r="L885" s="144"/>
      <c r="M885" s="144"/>
      <c r="N885"/>
      <c r="O885"/>
      <c r="P885"/>
    </row>
    <row r="886" spans="2:16" ht="22.35" customHeight="1" outlineLevel="4" x14ac:dyDescent="0.2">
      <c r="B886" s="90" t="str">
        <f t="shared" ref="B886:B887" si="256">HYPERLINK(CONCATENATE("http://belpult.by/site_search?search_term=",C886),M886)</f>
        <v xml:space="preserve">                Huayu for ROLSEN DEXP/DNS RM-L1365 HISENSE универсальный  (серия HRM1440)</v>
      </c>
      <c r="C886" s="94" t="s">
        <v>1080</v>
      </c>
      <c r="D886" s="93">
        <v>9.1300000000000008</v>
      </c>
      <c r="E886" s="93">
        <f t="shared" ref="E886:E887" si="257">D886*1.2</f>
        <v>10.956000000000001</v>
      </c>
      <c r="F886" s="92" t="s">
        <v>26</v>
      </c>
      <c r="H886" s="88">
        <f t="shared" si="244"/>
        <v>9.1319999999999997</v>
      </c>
      <c r="I886" s="99">
        <v>7.61</v>
      </c>
      <c r="J886" s="145">
        <v>6974086692883</v>
      </c>
      <c r="K886" s="145">
        <v>10</v>
      </c>
      <c r="M886" s="142" t="s">
        <v>1079</v>
      </c>
      <c r="N886"/>
      <c r="O886"/>
      <c r="P886"/>
    </row>
    <row r="887" spans="2:16" ht="22.35" customHeight="1" outlineLevel="4" x14ac:dyDescent="0.2">
      <c r="B887" s="90" t="str">
        <f t="shared" si="256"/>
        <v xml:space="preserve">                Huayu for Rolsen RM-563BFC универсальный пульт (серия HRM266)</v>
      </c>
      <c r="C887" s="94" t="s">
        <v>1082</v>
      </c>
      <c r="D887" s="93">
        <v>5.89</v>
      </c>
      <c r="E887" s="93">
        <f t="shared" si="257"/>
        <v>7.0679999999999996</v>
      </c>
      <c r="F887" s="92" t="s">
        <v>26</v>
      </c>
      <c r="H887" s="88">
        <f t="shared" si="244"/>
        <v>5.8920000000000003</v>
      </c>
      <c r="I887" s="99">
        <v>4.91</v>
      </c>
      <c r="J887" s="145">
        <v>6934086683908</v>
      </c>
      <c r="K887" s="145">
        <v>4</v>
      </c>
      <c r="M887" s="142" t="s">
        <v>1081</v>
      </c>
      <c r="N887"/>
      <c r="O887"/>
      <c r="P887"/>
    </row>
    <row r="888" spans="2:16" ht="12.6" customHeight="1" outlineLevel="3" x14ac:dyDescent="0.2">
      <c r="B888" s="32" t="s">
        <v>1083</v>
      </c>
      <c r="C888" s="33"/>
      <c r="D888" s="33"/>
      <c r="E888" s="33"/>
      <c r="F888" s="33"/>
      <c r="G888" s="33"/>
      <c r="H888" s="33"/>
      <c r="I888" s="131"/>
      <c r="J888" s="144"/>
      <c r="K888" s="144"/>
      <c r="L888" s="144"/>
      <c r="M888" s="144"/>
      <c r="N888"/>
      <c r="O888"/>
      <c r="P888"/>
    </row>
    <row r="889" spans="2:16" ht="22.35" customHeight="1" outlineLevel="4" x14ac:dyDescent="0.2">
      <c r="B889" s="90" t="str">
        <f t="shared" ref="B889:B892" si="258">HYPERLINK(CONCATENATE("http://belpult.by/site_search?search_term=",C889),M889)</f>
        <v xml:space="preserve">                ПДУ для Rolsen ER-33904R RL-32L1004UTC ic (серия HOB1652)</v>
      </c>
      <c r="C889" s="94" t="s">
        <v>1085</v>
      </c>
      <c r="D889" s="93">
        <v>13.97</v>
      </c>
      <c r="E889" s="93">
        <f t="shared" ref="E889:E890" si="259">D889*1.2</f>
        <v>16.763999999999999</v>
      </c>
      <c r="F889" s="92" t="s">
        <v>26</v>
      </c>
      <c r="H889" s="88">
        <f t="shared" si="244"/>
        <v>13.968</v>
      </c>
      <c r="I889" s="99">
        <v>11.64</v>
      </c>
      <c r="J889" s="145">
        <v>2000230091517</v>
      </c>
      <c r="K889" s="145">
        <v>6</v>
      </c>
      <c r="M889" s="142" t="s">
        <v>1084</v>
      </c>
      <c r="N889"/>
      <c r="O889"/>
      <c r="P889"/>
    </row>
    <row r="890" spans="2:16" ht="22.35" customHeight="1" outlineLevel="4" x14ac:dyDescent="0.2">
      <c r="B890" s="90" t="str">
        <f t="shared" si="258"/>
        <v xml:space="preserve">                ПДУ для Rolsen LC03-AR028A LCDTV +DVD ic (серия HOT952)</v>
      </c>
      <c r="C890" s="94" t="s">
        <v>1087</v>
      </c>
      <c r="D890" s="93">
        <v>8.69</v>
      </c>
      <c r="E890" s="93">
        <f t="shared" si="259"/>
        <v>10.427999999999999</v>
      </c>
      <c r="F890" s="92" t="s">
        <v>26</v>
      </c>
      <c r="H890" s="88">
        <f t="shared" si="244"/>
        <v>8.6880000000000006</v>
      </c>
      <c r="I890" s="99">
        <v>7.24</v>
      </c>
      <c r="J890" s="145">
        <v>2000000001548</v>
      </c>
      <c r="K890" s="145">
        <v>3</v>
      </c>
      <c r="M890" s="142" t="s">
        <v>1086</v>
      </c>
      <c r="N890" s="107"/>
      <c r="O890"/>
      <c r="P890"/>
    </row>
    <row r="891" spans="2:16" ht="11.85" customHeight="1" outlineLevel="4" x14ac:dyDescent="0.2">
      <c r="B891" s="56" t="str">
        <f t="shared" si="258"/>
        <v xml:space="preserve">                ПДУ для Rolsen RC-7 +DVD ic (серия HOT936)</v>
      </c>
      <c r="C891" s="29" t="s">
        <v>1089</v>
      </c>
      <c r="D891" s="78" t="s">
        <v>4619</v>
      </c>
      <c r="E891" s="77" t="s">
        <v>4620</v>
      </c>
      <c r="F891" s="31" t="s">
        <v>26</v>
      </c>
      <c r="H891" s="88">
        <f t="shared" si="244"/>
        <v>6.323999999999999</v>
      </c>
      <c r="I891" s="99">
        <v>5.27</v>
      </c>
      <c r="J891" s="145">
        <v>6934086677778</v>
      </c>
      <c r="K891" s="146"/>
      <c r="M891" s="142" t="s">
        <v>1088</v>
      </c>
      <c r="N891"/>
      <c r="O891"/>
      <c r="P891"/>
    </row>
    <row r="892" spans="2:16" ht="11.85" customHeight="1" outlineLevel="4" x14ac:dyDescent="0.2">
      <c r="B892" s="90" t="str">
        <f t="shared" si="258"/>
        <v xml:space="preserve">                ПДУ для Rolsen RC-A06  ic (серия  HOB360)</v>
      </c>
      <c r="C892" s="94" t="s">
        <v>1091</v>
      </c>
      <c r="D892" s="93">
        <v>7.94</v>
      </c>
      <c r="E892" s="93">
        <f t="shared" ref="E892" si="260">D892*1.2</f>
        <v>9.5280000000000005</v>
      </c>
      <c r="F892" s="92" t="s">
        <v>26</v>
      </c>
      <c r="H892" s="88">
        <f t="shared" si="244"/>
        <v>7.8</v>
      </c>
      <c r="I892" s="99">
        <v>6.5</v>
      </c>
      <c r="J892" s="145">
        <v>6972401112030</v>
      </c>
      <c r="K892" s="145">
        <v>3</v>
      </c>
      <c r="M892" s="142" t="s">
        <v>1090</v>
      </c>
      <c r="N892"/>
      <c r="O892"/>
      <c r="P892"/>
    </row>
    <row r="893" spans="2:16" ht="12.6" customHeight="1" outlineLevel="2" x14ac:dyDescent="0.2">
      <c r="B893" s="27" t="s">
        <v>1092</v>
      </c>
      <c r="C893" s="28"/>
      <c r="D893" s="28"/>
      <c r="E893" s="28"/>
      <c r="F893" s="28"/>
      <c r="G893" s="28"/>
      <c r="H893" s="28"/>
      <c r="I893" s="130"/>
      <c r="J893" s="144"/>
      <c r="K893" s="144"/>
      <c r="L893" s="144"/>
      <c r="M893" s="144"/>
      <c r="N893"/>
      <c r="O893"/>
      <c r="P893"/>
    </row>
    <row r="894" spans="2:16" ht="12.6" customHeight="1" outlineLevel="3" x14ac:dyDescent="0.2">
      <c r="B894" s="32" t="s">
        <v>1093</v>
      </c>
      <c r="C894" s="33"/>
      <c r="D894" s="33"/>
      <c r="E894" s="33"/>
      <c r="F894" s="33"/>
      <c r="G894" s="33"/>
      <c r="H894" s="33"/>
      <c r="I894" s="131"/>
      <c r="J894" s="144"/>
      <c r="K894" s="144"/>
      <c r="L894" s="144"/>
      <c r="M894" s="144"/>
      <c r="N894"/>
      <c r="O894"/>
      <c r="P894"/>
    </row>
    <row r="895" spans="2:16" ht="22.35" customHeight="1" outlineLevel="4" x14ac:dyDescent="0.2">
      <c r="B895" s="90" t="str">
        <f t="shared" ref="B895:B930" si="261">HYPERLINK(CONCATENATE("http://belpult.by/site_search?search_term=",C895),M895)</f>
        <v xml:space="preserve">                ClickPdu для SAMSUNG RM-G2500 V1 (серия HRM1945)</v>
      </c>
      <c r="C895" s="94" t="s">
        <v>3480</v>
      </c>
      <c r="D895" s="93">
        <v>76.010000000000005</v>
      </c>
      <c r="E895" s="93">
        <f t="shared" ref="E895" si="262">D895*1.2</f>
        <v>91.212000000000003</v>
      </c>
      <c r="F895" s="92" t="s">
        <v>26</v>
      </c>
      <c r="H895" s="88">
        <f t="shared" si="244"/>
        <v>66.47999999999999</v>
      </c>
      <c r="I895" s="99">
        <v>55.4</v>
      </c>
      <c r="J895" s="145">
        <v>6931956801622</v>
      </c>
      <c r="K895" s="145">
        <v>3</v>
      </c>
      <c r="M895" s="142" t="s">
        <v>3554</v>
      </c>
      <c r="O895"/>
      <c r="P895"/>
    </row>
    <row r="896" spans="2:16" ht="22.35" customHeight="1" outlineLevel="4" x14ac:dyDescent="0.2">
      <c r="B896" s="56" t="str">
        <f t="shared" si="261"/>
        <v xml:space="preserve">                ClickPDU для Samsung RM-L1089(1088 ver.2), prime video , netflix, 3D, SMART HUB (серия HOD1035)</v>
      </c>
      <c r="C896" s="29" t="s">
        <v>2694</v>
      </c>
      <c r="D896" s="78" t="s">
        <v>4619</v>
      </c>
      <c r="E896" s="77" t="s">
        <v>4620</v>
      </c>
      <c r="F896" s="31" t="s">
        <v>26</v>
      </c>
      <c r="H896" s="88">
        <f t="shared" si="244"/>
        <v>8.52</v>
      </c>
      <c r="I896" s="99">
        <v>7.1</v>
      </c>
      <c r="J896" s="145">
        <v>6972401110760</v>
      </c>
      <c r="K896" s="146"/>
      <c r="M896" s="142" t="s">
        <v>3373</v>
      </c>
      <c r="N896"/>
      <c r="O896"/>
      <c r="P896"/>
    </row>
    <row r="897" spans="2:16" ht="22.35" customHeight="1" outlineLevel="4" x14ac:dyDescent="0.2">
      <c r="B897" s="56" t="str">
        <f t="shared" si="261"/>
        <v xml:space="preserve">                ClickPdu для SAMSUNG RM-L919 LCD TV (производство фабрики Huayu) (серия HOB833)</v>
      </c>
      <c r="C897" s="29" t="s">
        <v>3103</v>
      </c>
      <c r="D897" s="78" t="s">
        <v>4619</v>
      </c>
      <c r="E897" s="77" t="s">
        <v>4620</v>
      </c>
      <c r="F897" s="31" t="s">
        <v>26</v>
      </c>
      <c r="H897" s="88">
        <f t="shared" si="244"/>
        <v>9.36</v>
      </c>
      <c r="I897" s="99">
        <v>7.8</v>
      </c>
      <c r="J897" s="145">
        <v>6974086694887</v>
      </c>
      <c r="K897" s="146"/>
      <c r="M897" s="142" t="s">
        <v>3202</v>
      </c>
      <c r="N897"/>
      <c r="O897"/>
      <c r="P897"/>
    </row>
    <row r="898" spans="2:16" ht="22.35" customHeight="1" outlineLevel="4" x14ac:dyDescent="0.2">
      <c r="B898" s="90" t="str">
        <f t="shared" si="261"/>
        <v xml:space="preserve">                Huayu for Samsung RM-016FC  как Progun I/II универсальный пульт (серия HRM427)</v>
      </c>
      <c r="C898" s="94" t="s">
        <v>1095</v>
      </c>
      <c r="D898" s="93">
        <v>6.21</v>
      </c>
      <c r="E898" s="93">
        <f t="shared" ref="E898:E899" si="263">D898*1.2</f>
        <v>7.452</v>
      </c>
      <c r="F898" s="92" t="s">
        <v>26</v>
      </c>
      <c r="H898" s="88">
        <f t="shared" si="244"/>
        <v>5.8920000000000003</v>
      </c>
      <c r="I898" s="99">
        <v>4.91</v>
      </c>
      <c r="J898" s="145">
        <v>6972401117103</v>
      </c>
      <c r="K898" s="145">
        <v>61</v>
      </c>
      <c r="M898" s="142" t="s">
        <v>1094</v>
      </c>
      <c r="N898"/>
      <c r="O898"/>
      <c r="P898"/>
    </row>
    <row r="899" spans="2:16" ht="22.35" customHeight="1" outlineLevel="4" x14ac:dyDescent="0.2">
      <c r="B899" s="90" t="str">
        <f t="shared" si="261"/>
        <v xml:space="preserve">                Huayu for Samsung RM-179FC   универсальный пульт  (серия HRM1039)</v>
      </c>
      <c r="C899" s="94" t="s">
        <v>2873</v>
      </c>
      <c r="D899" s="93">
        <v>5.9</v>
      </c>
      <c r="E899" s="93">
        <f t="shared" si="263"/>
        <v>7.08</v>
      </c>
      <c r="F899" s="92" t="s">
        <v>26</v>
      </c>
      <c r="H899" s="88">
        <f t="shared" si="244"/>
        <v>5.5679999999999996</v>
      </c>
      <c r="I899" s="99">
        <v>4.6399999999999997</v>
      </c>
      <c r="J899" s="145">
        <v>6972401117738</v>
      </c>
      <c r="K899" s="145">
        <v>14</v>
      </c>
      <c r="M899" s="142" t="s">
        <v>2872</v>
      </c>
      <c r="N899"/>
      <c r="O899"/>
      <c r="P899"/>
    </row>
    <row r="900" spans="2:16" ht="22.35" customHeight="1" outlineLevel="4" x14ac:dyDescent="0.2">
      <c r="B900" s="56" t="str">
        <f t="shared" si="261"/>
        <v xml:space="preserve">                Huayu for Samsung RM-552FC    универсальный пульт (серия HRM722)</v>
      </c>
      <c r="C900" s="29" t="s">
        <v>1097</v>
      </c>
      <c r="D900" s="78" t="s">
        <v>4619</v>
      </c>
      <c r="E900" s="77" t="s">
        <v>4620</v>
      </c>
      <c r="F900" s="31" t="s">
        <v>26</v>
      </c>
      <c r="H900" s="88">
        <f t="shared" si="244"/>
        <v>6.8639999999999999</v>
      </c>
      <c r="I900" s="99">
        <v>5.72</v>
      </c>
      <c r="J900" s="145">
        <v>6974086689906</v>
      </c>
      <c r="K900" s="146"/>
      <c r="M900" s="142" t="s">
        <v>1096</v>
      </c>
      <c r="N900"/>
      <c r="O900"/>
      <c r="P900"/>
    </row>
    <row r="901" spans="2:16" ht="22.35" customHeight="1" outlineLevel="4" x14ac:dyDescent="0.2">
      <c r="B901" s="90" t="str">
        <f t="shared" si="261"/>
        <v xml:space="preserve">                Huayu for Samsung RM-766B универсальный пульт (серия HRM604)</v>
      </c>
      <c r="C901" s="94" t="s">
        <v>1099</v>
      </c>
      <c r="D901" s="93">
        <v>9.4499999999999993</v>
      </c>
      <c r="E901" s="93">
        <f t="shared" ref="E901" si="264">D901*1.2</f>
        <v>11.339999999999998</v>
      </c>
      <c r="F901" s="92" t="s">
        <v>26</v>
      </c>
      <c r="H901" s="88">
        <f t="shared" si="244"/>
        <v>9.1679999999999993</v>
      </c>
      <c r="I901" s="99">
        <v>7.64</v>
      </c>
      <c r="J901" s="145">
        <v>6974086689944</v>
      </c>
      <c r="K901" s="145">
        <v>9</v>
      </c>
      <c r="M901" s="142" t="s">
        <v>1098</v>
      </c>
      <c r="N901" s="107"/>
      <c r="O901"/>
      <c r="P901"/>
    </row>
    <row r="902" spans="2:16" ht="22.35" customHeight="1" outlineLevel="4" x14ac:dyDescent="0.2">
      <c r="B902" s="56" t="str">
        <f t="shared" si="261"/>
        <v xml:space="preserve">                Huayu for Samsung RM-D1078+ универсальный пульт (серия HRM1232)</v>
      </c>
      <c r="C902" s="29" t="s">
        <v>2654</v>
      </c>
      <c r="D902" s="78" t="s">
        <v>4619</v>
      </c>
      <c r="E902" s="77" t="s">
        <v>4620</v>
      </c>
      <c r="F902" s="31" t="s">
        <v>26</v>
      </c>
      <c r="H902" s="88">
        <f t="shared" si="244"/>
        <v>8.7119999999999997</v>
      </c>
      <c r="I902" s="99">
        <v>7.26</v>
      </c>
      <c r="J902" s="145">
        <v>6972401110494</v>
      </c>
      <c r="K902" s="146"/>
      <c r="M902" s="142" t="s">
        <v>2653</v>
      </c>
      <c r="N902" s="107" t="s">
        <v>4899</v>
      </c>
      <c r="O902"/>
      <c r="P902"/>
    </row>
    <row r="903" spans="2:16" ht="22.35" customHeight="1" outlineLevel="4" x14ac:dyDescent="0.2">
      <c r="B903" s="56" t="str">
        <f t="shared" si="261"/>
        <v xml:space="preserve">                Huayu for Samsung RM-D1078+2 универсальный пульт (серия HRM1756)</v>
      </c>
      <c r="C903" s="29" t="s">
        <v>2920</v>
      </c>
      <c r="D903" s="78" t="s">
        <v>4619</v>
      </c>
      <c r="E903" s="77" t="s">
        <v>4620</v>
      </c>
      <c r="F903" s="31" t="s">
        <v>26</v>
      </c>
      <c r="H903" s="88">
        <f t="shared" si="244"/>
        <v>7.4159999999999995</v>
      </c>
      <c r="I903" s="99">
        <v>6.18</v>
      </c>
      <c r="J903" s="142"/>
      <c r="K903" s="146"/>
      <c r="M903" s="142" t="s">
        <v>2919</v>
      </c>
      <c r="N903"/>
      <c r="O903"/>
      <c r="P903"/>
    </row>
    <row r="904" spans="2:16" ht="22.35" customHeight="1" outlineLevel="4" x14ac:dyDescent="0.2">
      <c r="B904" s="90" t="str">
        <f t="shared" si="261"/>
        <v xml:space="preserve">                Huayu for Samsung RM-D1078W белый  универсальный пульт (серия HRM1048)</v>
      </c>
      <c r="C904" s="94" t="s">
        <v>1101</v>
      </c>
      <c r="D904" s="93">
        <v>9.11</v>
      </c>
      <c r="E904" s="93">
        <f t="shared" ref="E904:E905" si="265">D904*1.2</f>
        <v>10.931999999999999</v>
      </c>
      <c r="F904" s="92" t="s">
        <v>26</v>
      </c>
      <c r="H904" s="88">
        <f t="shared" si="244"/>
        <v>8.34</v>
      </c>
      <c r="I904" s="99">
        <v>6.95</v>
      </c>
      <c r="J904" s="145">
        <v>6934086686282</v>
      </c>
      <c r="K904" s="145">
        <v>51</v>
      </c>
      <c r="M904" s="142" t="s">
        <v>1100</v>
      </c>
      <c r="N904"/>
      <c r="O904"/>
      <c r="P904"/>
    </row>
    <row r="905" spans="2:16" ht="22.35" customHeight="1" outlineLevel="4" x14ac:dyDescent="0.2">
      <c r="B905" s="90" t="str">
        <f t="shared" si="261"/>
        <v xml:space="preserve">                Huayu for Samsung RM-D1087 для DVD + BD + AUX  универсальный пульт  (серия HRM909)</v>
      </c>
      <c r="C905" s="94" t="s">
        <v>1103</v>
      </c>
      <c r="D905" s="93">
        <v>8.82</v>
      </c>
      <c r="E905" s="93">
        <f t="shared" si="265"/>
        <v>10.584</v>
      </c>
      <c r="F905" s="92" t="s">
        <v>26</v>
      </c>
      <c r="H905" s="88">
        <f t="shared" si="244"/>
        <v>8.8199999999999985</v>
      </c>
      <c r="I905" s="99">
        <v>7.35</v>
      </c>
      <c r="J905" s="145">
        <v>6934086693549</v>
      </c>
      <c r="K905" s="145">
        <v>1</v>
      </c>
      <c r="M905" s="142" t="s">
        <v>1102</v>
      </c>
      <c r="N905"/>
      <c r="O905"/>
      <c r="P905"/>
    </row>
    <row r="906" spans="2:16" ht="22.35" customHeight="1" outlineLevel="4" x14ac:dyDescent="0.2">
      <c r="B906" s="56" t="str">
        <f t="shared" si="261"/>
        <v xml:space="preserve">                Huayu for Samsung RM-D613  универсальный пульт  (серия HRM286)</v>
      </c>
      <c r="C906" s="29" t="s">
        <v>1105</v>
      </c>
      <c r="D906" s="78" t="s">
        <v>4619</v>
      </c>
      <c r="E906" s="77" t="s">
        <v>4620</v>
      </c>
      <c r="F906" s="31" t="s">
        <v>26</v>
      </c>
      <c r="H906" s="88">
        <f t="shared" si="244"/>
        <v>8.64</v>
      </c>
      <c r="I906" s="99">
        <v>7.2</v>
      </c>
      <c r="J906" s="145">
        <v>6974086689869</v>
      </c>
      <c r="K906" s="146"/>
      <c r="M906" s="142" t="s">
        <v>1104</v>
      </c>
      <c r="O906"/>
      <c r="P906"/>
    </row>
    <row r="907" spans="2:16" ht="22.35" customHeight="1" outlineLevel="4" x14ac:dyDescent="0.2">
      <c r="B907" s="56" t="str">
        <f t="shared" si="261"/>
        <v xml:space="preserve">                Huayu for Samsung RM-D625F  универсальный пульт (серия HRM291)</v>
      </c>
      <c r="C907" s="29" t="s">
        <v>1107</v>
      </c>
      <c r="D907" s="78" t="s">
        <v>4619</v>
      </c>
      <c r="E907" s="77" t="s">
        <v>4620</v>
      </c>
      <c r="F907" s="31" t="s">
        <v>26</v>
      </c>
      <c r="H907" s="88">
        <f t="shared" si="244"/>
        <v>6.3119999999999994</v>
      </c>
      <c r="I907" s="99">
        <v>5.26</v>
      </c>
      <c r="J907" s="145">
        <v>6974086689876</v>
      </c>
      <c r="K907" s="146"/>
      <c r="M907" s="142" t="s">
        <v>1106</v>
      </c>
      <c r="N907"/>
      <c r="O907"/>
      <c r="P907"/>
    </row>
    <row r="908" spans="2:16" ht="22.35" customHeight="1" outlineLevel="4" x14ac:dyDescent="0.2">
      <c r="B908" s="56" t="str">
        <f t="shared" si="261"/>
        <v xml:space="preserve">                Huayu for Samsung RM-D635   универсальный пульт (серия HRM299)</v>
      </c>
      <c r="C908" s="29" t="s">
        <v>1109</v>
      </c>
      <c r="D908" s="78" t="s">
        <v>4619</v>
      </c>
      <c r="E908" s="77" t="s">
        <v>4620</v>
      </c>
      <c r="F908" s="31" t="s">
        <v>26</v>
      </c>
      <c r="H908" s="88">
        <f t="shared" si="244"/>
        <v>10.62</v>
      </c>
      <c r="I908" s="99">
        <v>8.85</v>
      </c>
      <c r="J908" s="145">
        <v>6974086689890</v>
      </c>
      <c r="K908" s="146"/>
      <c r="M908" s="142" t="s">
        <v>1108</v>
      </c>
      <c r="N908"/>
      <c r="O908"/>
      <c r="P908"/>
    </row>
    <row r="909" spans="2:16" ht="22.35" customHeight="1" outlineLevel="4" x14ac:dyDescent="0.2">
      <c r="B909" s="56" t="str">
        <f t="shared" si="261"/>
        <v xml:space="preserve">                Huayu for Samsung RM-D658F  универсальный пульт  (серия HRM347)</v>
      </c>
      <c r="C909" s="29" t="s">
        <v>1111</v>
      </c>
      <c r="D909" s="78" t="s">
        <v>4619</v>
      </c>
      <c r="E909" s="77" t="s">
        <v>4620</v>
      </c>
      <c r="F909" s="31" t="s">
        <v>26</v>
      </c>
      <c r="H909" s="88">
        <f t="shared" si="244"/>
        <v>7.2239999999999993</v>
      </c>
      <c r="I909" s="99">
        <v>6.02</v>
      </c>
      <c r="J909" s="145">
        <v>6972401113808</v>
      </c>
      <c r="K909" s="146"/>
      <c r="M909" s="142" t="s">
        <v>1110</v>
      </c>
      <c r="N909"/>
      <c r="O909"/>
      <c r="P909"/>
    </row>
    <row r="910" spans="2:16" ht="22.35" customHeight="1" outlineLevel="4" x14ac:dyDescent="0.2">
      <c r="B910" s="90" t="str">
        <f t="shared" si="261"/>
        <v xml:space="preserve">                Huayu for Samsung RM-D673 DVD  корпус 00054A универсальный пульт  (серия HRM464)</v>
      </c>
      <c r="C910" s="94" t="s">
        <v>1113</v>
      </c>
      <c r="D910" s="93">
        <v>7.31</v>
      </c>
      <c r="E910" s="93">
        <f t="shared" ref="E910" si="266">D910*1.2</f>
        <v>8.7719999999999985</v>
      </c>
      <c r="F910" s="92" t="s">
        <v>26</v>
      </c>
      <c r="H910" s="88">
        <f t="shared" ref="H910:H973" si="267">I910*1.2</f>
        <v>7.3079999999999998</v>
      </c>
      <c r="I910" s="99">
        <v>6.09</v>
      </c>
      <c r="J910" s="145">
        <v>6934086688187</v>
      </c>
      <c r="K910" s="145">
        <v>6</v>
      </c>
      <c r="M910" s="142" t="s">
        <v>1112</v>
      </c>
      <c r="N910"/>
      <c r="O910"/>
      <c r="P910"/>
    </row>
    <row r="911" spans="2:16" ht="22.35" customHeight="1" outlineLevel="4" x14ac:dyDescent="0.2">
      <c r="B911" s="56" t="str">
        <f t="shared" si="261"/>
        <v xml:space="preserve">                Huayu for Samsung RM-D762 универсальный  пульт  (серия HRM640)</v>
      </c>
      <c r="C911" s="29" t="s">
        <v>1115</v>
      </c>
      <c r="D911" s="78" t="s">
        <v>4619</v>
      </c>
      <c r="E911" s="77" t="s">
        <v>4620</v>
      </c>
      <c r="F911" s="31" t="s">
        <v>26</v>
      </c>
      <c r="H911" s="88">
        <f t="shared" si="267"/>
        <v>10.715999999999999</v>
      </c>
      <c r="I911" s="99">
        <v>8.93</v>
      </c>
      <c r="J911" s="145">
        <v>6972401113730</v>
      </c>
      <c r="K911" s="146"/>
      <c r="M911" s="142" t="s">
        <v>1114</v>
      </c>
      <c r="N911"/>
      <c r="O911"/>
      <c r="P911"/>
    </row>
    <row r="912" spans="2:16" ht="22.35" customHeight="1" outlineLevel="4" x14ac:dyDescent="0.2">
      <c r="B912" s="90" t="str">
        <f t="shared" si="261"/>
        <v xml:space="preserve">                Huayu for Samsung RM-L1015 3D LEDTV универсальный пульт  (серия HRM834)</v>
      </c>
      <c r="C912" s="94" t="s">
        <v>1117</v>
      </c>
      <c r="D912" s="93">
        <v>9.89</v>
      </c>
      <c r="E912" s="93">
        <f t="shared" ref="E912:E913" si="268">D912*1.2</f>
        <v>11.868</v>
      </c>
      <c r="F912" s="92" t="s">
        <v>26</v>
      </c>
      <c r="H912" s="88">
        <f t="shared" si="267"/>
        <v>9.36</v>
      </c>
      <c r="I912" s="99">
        <v>7.8</v>
      </c>
      <c r="J912" s="145">
        <v>6972401113716</v>
      </c>
      <c r="K912" s="145">
        <v>26</v>
      </c>
      <c r="M912" s="142" t="s">
        <v>1116</v>
      </c>
      <c r="N912"/>
      <c r="O912"/>
      <c r="P912"/>
    </row>
    <row r="913" spans="2:16" ht="32.85" customHeight="1" outlineLevel="4" x14ac:dyDescent="0.2">
      <c r="B913" s="90" t="str">
        <f t="shared" si="261"/>
        <v xml:space="preserve">                Huayu for Samsung RM-L1088+ ( RM-L1088 c кнопкой SMART HUB ! ) корпус AA59-00741A (серия HRM1351)</v>
      </c>
      <c r="C913" s="94" t="s">
        <v>3313</v>
      </c>
      <c r="D913" s="93">
        <v>6.58</v>
      </c>
      <c r="E913" s="93">
        <f t="shared" si="268"/>
        <v>7.8959999999999999</v>
      </c>
      <c r="F913" s="92" t="s">
        <v>26</v>
      </c>
      <c r="H913" s="88">
        <f t="shared" si="267"/>
        <v>6.2159999999999993</v>
      </c>
      <c r="I913" s="99">
        <v>5.18</v>
      </c>
      <c r="J913" s="145">
        <v>6972401111453</v>
      </c>
      <c r="K913" s="145">
        <v>165</v>
      </c>
      <c r="M913" s="142" t="s">
        <v>3374</v>
      </c>
      <c r="N913" s="107" t="s">
        <v>4898</v>
      </c>
      <c r="O913"/>
      <c r="P913"/>
    </row>
    <row r="914" spans="2:16" ht="22.35" customHeight="1" outlineLevel="4" x14ac:dyDescent="0.2">
      <c r="B914" s="56" t="str">
        <f t="shared" si="261"/>
        <v xml:space="preserve">                Huayu for Samsung RM-L1598 универсальный пульт для LCD TV, LCD SMART TV (серия HRM1670)</v>
      </c>
      <c r="C914" s="29" t="s">
        <v>3394</v>
      </c>
      <c r="D914" s="78" t="s">
        <v>4619</v>
      </c>
      <c r="E914" s="77" t="s">
        <v>4620</v>
      </c>
      <c r="F914" s="31" t="s">
        <v>26</v>
      </c>
      <c r="H914" s="88">
        <f t="shared" si="267"/>
        <v>8.5920000000000005</v>
      </c>
      <c r="I914" s="99">
        <v>7.16</v>
      </c>
      <c r="J914" s="145">
        <v>6972401110456</v>
      </c>
      <c r="K914" s="146"/>
      <c r="M914" s="142" t="s">
        <v>3555</v>
      </c>
      <c r="N914"/>
      <c r="O914"/>
      <c r="P914"/>
    </row>
    <row r="915" spans="2:16" ht="22.35" customHeight="1" outlineLevel="4" x14ac:dyDescent="0.2">
      <c r="B915" s="56" t="str">
        <f t="shared" si="261"/>
        <v xml:space="preserve">                Huayu for Samsung RM-L800  универсальный пульт (серия HRM606)</v>
      </c>
      <c r="C915" s="29" t="s">
        <v>1119</v>
      </c>
      <c r="D915" s="78" t="s">
        <v>4619</v>
      </c>
      <c r="E915" s="77" t="s">
        <v>4620</v>
      </c>
      <c r="F915" s="31" t="s">
        <v>26</v>
      </c>
      <c r="H915" s="88">
        <f t="shared" si="267"/>
        <v>6.9239999999999995</v>
      </c>
      <c r="I915" s="99">
        <v>5.77</v>
      </c>
      <c r="J915" s="145">
        <v>6972401113778</v>
      </c>
      <c r="K915" s="146"/>
      <c r="M915" s="142" t="s">
        <v>1118</v>
      </c>
      <c r="N915"/>
      <c r="O915"/>
      <c r="P915"/>
    </row>
    <row r="916" spans="2:16" ht="22.35" customHeight="1" outlineLevel="4" x14ac:dyDescent="0.2">
      <c r="B916" s="56" t="str">
        <f t="shared" si="261"/>
        <v xml:space="preserve">                Huayu for Samsung RM-L800W белый  корпус  универсальный пульт (серия HRM830)</v>
      </c>
      <c r="C916" s="29" t="s">
        <v>1121</v>
      </c>
      <c r="D916" s="78" t="s">
        <v>4619</v>
      </c>
      <c r="E916" s="77" t="s">
        <v>4620</v>
      </c>
      <c r="F916" s="31" t="s">
        <v>26</v>
      </c>
      <c r="H916" s="88">
        <f t="shared" si="267"/>
        <v>7.3079999999999998</v>
      </c>
      <c r="I916" s="99">
        <v>6.09</v>
      </c>
      <c r="J916" s="145">
        <v>6934086690289</v>
      </c>
      <c r="K916" s="146"/>
      <c r="M916" s="142" t="s">
        <v>1120</v>
      </c>
      <c r="N916"/>
      <c r="O916"/>
      <c r="P916"/>
    </row>
    <row r="917" spans="2:16" ht="22.35" customHeight="1" outlineLevel="4" x14ac:dyDescent="0.2">
      <c r="B917" s="90" t="str">
        <f t="shared" si="261"/>
        <v xml:space="preserve">                Huayu for Samsung RM-L808 универсальный пульт (серия HRM641)</v>
      </c>
      <c r="C917" s="94" t="s">
        <v>1123</v>
      </c>
      <c r="D917" s="93">
        <v>7.92</v>
      </c>
      <c r="E917" s="93">
        <f t="shared" ref="E917:E918" si="269">D917*1.2</f>
        <v>9.5039999999999996</v>
      </c>
      <c r="F917" s="92" t="s">
        <v>26</v>
      </c>
      <c r="H917" s="88">
        <f t="shared" si="267"/>
        <v>7.919999999999999</v>
      </c>
      <c r="I917" s="99">
        <v>6.6</v>
      </c>
      <c r="J917" s="145">
        <v>6934086687944</v>
      </c>
      <c r="K917" s="145">
        <v>3</v>
      </c>
      <c r="M917" s="142" t="s">
        <v>1122</v>
      </c>
      <c r="N917"/>
      <c r="O917"/>
      <c r="P917"/>
    </row>
    <row r="918" spans="2:16" ht="22.35" customHeight="1" outlineLevel="4" x14ac:dyDescent="0.2">
      <c r="B918" s="90" t="str">
        <f t="shared" si="261"/>
        <v xml:space="preserve">                Huayu for Samsung RM-L808W (PVC) белый  корпус  универсальный пульт (серия HRM828)</v>
      </c>
      <c r="C918" s="94" t="s">
        <v>2981</v>
      </c>
      <c r="D918" s="93">
        <v>4.99</v>
      </c>
      <c r="E918" s="93">
        <f t="shared" si="269"/>
        <v>5.9880000000000004</v>
      </c>
      <c r="F918" s="92" t="s">
        <v>26</v>
      </c>
      <c r="H918" s="88">
        <f t="shared" si="267"/>
        <v>4.992</v>
      </c>
      <c r="I918" s="99">
        <v>4.16</v>
      </c>
      <c r="J918" s="145">
        <v>6934086685476</v>
      </c>
      <c r="K918" s="145">
        <v>3</v>
      </c>
      <c r="M918" s="142" t="s">
        <v>2980</v>
      </c>
      <c r="N918"/>
      <c r="O918"/>
      <c r="P918"/>
    </row>
    <row r="919" spans="2:16" ht="22.35" customHeight="1" outlineLevel="4" x14ac:dyDescent="0.2">
      <c r="B919" s="56" t="str">
        <f t="shared" si="261"/>
        <v xml:space="preserve">                Huayu for Samsung RM-L898   универсальный пульт  (серия HRM745)</v>
      </c>
      <c r="C919" s="29" t="s">
        <v>1125</v>
      </c>
      <c r="D919" s="78" t="s">
        <v>4619</v>
      </c>
      <c r="E919" s="77" t="s">
        <v>4620</v>
      </c>
      <c r="F919" s="31" t="s">
        <v>26</v>
      </c>
      <c r="H919" s="88">
        <f t="shared" si="267"/>
        <v>9.6479999999999979</v>
      </c>
      <c r="I919" s="99">
        <v>8.0399999999999991</v>
      </c>
      <c r="J919" s="145">
        <v>6974086689951</v>
      </c>
      <c r="K919" s="146"/>
      <c r="M919" s="142" t="s">
        <v>1124</v>
      </c>
      <c r="N919"/>
      <c r="O919"/>
      <c r="P919"/>
    </row>
    <row r="920" spans="2:16" ht="22.35" customHeight="1" outlineLevel="4" x14ac:dyDescent="0.2">
      <c r="B920" s="56" t="str">
        <f t="shared" si="261"/>
        <v xml:space="preserve">                Huayu for Samsung RM-L898W белый корпус  универсальный пульт  (серия HRM829)</v>
      </c>
      <c r="C920" s="29" t="s">
        <v>3006</v>
      </c>
      <c r="D920" s="78" t="s">
        <v>4619</v>
      </c>
      <c r="E920" s="77" t="s">
        <v>4620</v>
      </c>
      <c r="F920" s="31" t="s">
        <v>26</v>
      </c>
      <c r="H920" s="88">
        <f t="shared" si="267"/>
        <v>6.48</v>
      </c>
      <c r="I920" s="99">
        <v>5.4</v>
      </c>
      <c r="J920" s="145">
        <v>6934086688293</v>
      </c>
      <c r="K920" s="146"/>
      <c r="M920" s="142" t="s">
        <v>3005</v>
      </c>
      <c r="N920"/>
      <c r="O920"/>
      <c r="P920"/>
    </row>
    <row r="921" spans="2:16" ht="22.35" customHeight="1" outlineLevel="4" x14ac:dyDescent="0.2">
      <c r="B921" s="56" t="str">
        <f t="shared" si="261"/>
        <v xml:space="preserve">                Huayu for Samsung RM-L919  универсальный пульт (серия HRM765)</v>
      </c>
      <c r="C921" s="29" t="s">
        <v>1127</v>
      </c>
      <c r="D921" s="78" t="s">
        <v>4619</v>
      </c>
      <c r="E921" s="77" t="s">
        <v>4620</v>
      </c>
      <c r="F921" s="31" t="s">
        <v>26</v>
      </c>
      <c r="H921" s="88">
        <f t="shared" si="267"/>
        <v>8.0640000000000001</v>
      </c>
      <c r="I921" s="99">
        <v>6.72</v>
      </c>
      <c r="J921" s="145">
        <v>6972401113723</v>
      </c>
      <c r="K921" s="146"/>
      <c r="M921" s="142" t="s">
        <v>1126</v>
      </c>
      <c r="N921"/>
      <c r="O921"/>
      <c r="P921"/>
    </row>
    <row r="922" spans="2:16" ht="22.35" customHeight="1" outlineLevel="4" x14ac:dyDescent="0.2">
      <c r="B922" s="56" t="str">
        <f t="shared" si="261"/>
        <v xml:space="preserve">                Huayu for Samsung RM-L919W  универсальный пульт (серия HRM831)</v>
      </c>
      <c r="C922" s="29" t="s">
        <v>1129</v>
      </c>
      <c r="D922" s="78" t="s">
        <v>4619</v>
      </c>
      <c r="E922" s="77" t="s">
        <v>4620</v>
      </c>
      <c r="F922" s="31" t="s">
        <v>26</v>
      </c>
      <c r="H922" s="88">
        <f t="shared" si="267"/>
        <v>8.7479999999999993</v>
      </c>
      <c r="I922" s="99">
        <v>7.29</v>
      </c>
      <c r="J922" s="145">
        <v>6934086692344</v>
      </c>
      <c r="K922" s="146"/>
      <c r="M922" s="142" t="s">
        <v>1128</v>
      </c>
      <c r="N922"/>
      <c r="O922"/>
      <c r="P922"/>
    </row>
    <row r="923" spans="2:16" ht="32.85" customHeight="1" outlineLevel="4" x14ac:dyDescent="0.2">
      <c r="B923" s="90" t="str">
        <f t="shared" si="261"/>
        <v xml:space="preserve">                Huayu for Samsung Smart TV BN-1220 универсальный пульт, корпус BN59-01220D, без функции голос.набора</v>
      </c>
      <c r="C923" s="91">
        <v>19514</v>
      </c>
      <c r="D923" s="93">
        <v>69.48</v>
      </c>
      <c r="E923" s="93">
        <f t="shared" ref="E923" si="270">D923*1.2</f>
        <v>83.376000000000005</v>
      </c>
      <c r="F923" s="92" t="s">
        <v>26</v>
      </c>
      <c r="H923" s="88">
        <f t="shared" si="267"/>
        <v>69.47999999999999</v>
      </c>
      <c r="I923" s="99">
        <v>57.9</v>
      </c>
      <c r="J923" s="142" t="s">
        <v>2874</v>
      </c>
      <c r="K923" s="145">
        <v>2</v>
      </c>
      <c r="M923" s="142" t="s">
        <v>2320</v>
      </c>
      <c r="N923"/>
      <c r="O923"/>
      <c r="P923"/>
    </row>
    <row r="924" spans="2:16" ht="32.85" customHeight="1" outlineLevel="4" x14ac:dyDescent="0.2">
      <c r="B924" s="56" t="str">
        <f t="shared" si="261"/>
        <v xml:space="preserve">                Huayu for Samsung Smart TV SR-7557 BN59-077557A не имеет голос. функц. универс.пульт (серия HOD775)</v>
      </c>
      <c r="C924" s="29" t="s">
        <v>4950</v>
      </c>
      <c r="D924" s="78" t="s">
        <v>4619</v>
      </c>
      <c r="E924" s="77" t="s">
        <v>4620</v>
      </c>
      <c r="F924" s="31" t="s">
        <v>26</v>
      </c>
      <c r="H924" s="88">
        <f t="shared" si="267"/>
        <v>55.595999999999997</v>
      </c>
      <c r="I924" s="99">
        <v>46.33</v>
      </c>
      <c r="J924" s="142" t="s">
        <v>2875</v>
      </c>
      <c r="K924" s="146"/>
      <c r="M924" s="142" t="s">
        <v>4949</v>
      </c>
      <c r="N924"/>
      <c r="O924"/>
      <c r="P924"/>
    </row>
    <row r="925" spans="2:16" ht="32.85" customHeight="1" outlineLevel="4" x14ac:dyDescent="0.2">
      <c r="B925" s="56" t="str">
        <f t="shared" si="261"/>
        <v xml:space="preserve">                Huayu для SAMSUNG RM-G1800 V1 smart tv с голосовым управлением на модели с 2018г !!! (серия HRM1769)</v>
      </c>
      <c r="C925" s="29" t="s">
        <v>4607</v>
      </c>
      <c r="D925" s="78" t="s">
        <v>4619</v>
      </c>
      <c r="E925" s="77" t="s">
        <v>4620</v>
      </c>
      <c r="F925" s="31" t="s">
        <v>26</v>
      </c>
      <c r="H925" s="88">
        <f t="shared" si="267"/>
        <v>62.304000000000002</v>
      </c>
      <c r="I925" s="99">
        <v>51.92</v>
      </c>
      <c r="J925" s="145">
        <v>2000456684050</v>
      </c>
      <c r="K925" s="146"/>
      <c r="M925" s="142" t="s">
        <v>4614</v>
      </c>
      <c r="N925"/>
      <c r="O925"/>
      <c r="P925"/>
    </row>
    <row r="926" spans="2:16" ht="22.35" customHeight="1" outlineLevel="4" x14ac:dyDescent="0.2">
      <c r="B926" s="90" t="str">
        <f t="shared" si="261"/>
        <v xml:space="preserve">                Huayu для SAMSUNG RM-L1593 ( BN59-01310A) SMART TV корпус BN59-01259B (серия HRM1741)</v>
      </c>
      <c r="C926" s="94" t="s">
        <v>3397</v>
      </c>
      <c r="D926" s="93">
        <v>16.809999999999999</v>
      </c>
      <c r="E926" s="93">
        <f t="shared" ref="E926:E927" si="271">D926*1.2</f>
        <v>20.171999999999997</v>
      </c>
      <c r="F926" s="92" t="s">
        <v>26</v>
      </c>
      <c r="H926" s="88">
        <f t="shared" si="267"/>
        <v>13.776</v>
      </c>
      <c r="I926" s="99">
        <v>11.48</v>
      </c>
      <c r="J926" s="145">
        <v>2000396984036</v>
      </c>
      <c r="K926" s="145">
        <v>4</v>
      </c>
      <c r="M926" s="142" t="s">
        <v>3556</v>
      </c>
      <c r="N926"/>
      <c r="O926"/>
      <c r="P926"/>
    </row>
    <row r="927" spans="2:16" ht="22.35" customHeight="1" outlineLevel="4" x14ac:dyDescent="0.2">
      <c r="B927" s="90" t="str">
        <f t="shared" si="261"/>
        <v xml:space="preserve">                Huayu для SAMSUNG RM-L1618 КОРПУС ПУЛЬТА КАК BN59-01315B (серия HRM1686)</v>
      </c>
      <c r="C927" s="94" t="s">
        <v>3398</v>
      </c>
      <c r="D927" s="93">
        <v>8.5500000000000007</v>
      </c>
      <c r="E927" s="93">
        <f t="shared" si="271"/>
        <v>10.26</v>
      </c>
      <c r="F927" s="92" t="s">
        <v>26</v>
      </c>
      <c r="H927" s="88">
        <f t="shared" si="267"/>
        <v>6.3119999999999994</v>
      </c>
      <c r="I927" s="99">
        <v>5.26</v>
      </c>
      <c r="J927" s="145">
        <v>6972401110227</v>
      </c>
      <c r="K927" s="145">
        <v>2</v>
      </c>
      <c r="M927" s="142" t="s">
        <v>3557</v>
      </c>
      <c r="N927"/>
      <c r="O927"/>
      <c r="P927"/>
    </row>
    <row r="928" spans="2:16" ht="32.85" customHeight="1" outlineLevel="4" x14ac:dyDescent="0.2">
      <c r="B928" s="56" t="str">
        <f t="shared" si="261"/>
        <v xml:space="preserve">                Huayu для SAMSUNG TV RM-L1611 ПУЛЬТ РАБОТАЕТ ПО ИК КАНАЛУ ! корпус BN59-01312B (серия HRM1728)</v>
      </c>
      <c r="C928" s="29" t="s">
        <v>3399</v>
      </c>
      <c r="D928" s="78" t="s">
        <v>4619</v>
      </c>
      <c r="E928" s="77" t="s">
        <v>4620</v>
      </c>
      <c r="F928" s="31" t="s">
        <v>26</v>
      </c>
      <c r="H928" s="88">
        <f t="shared" si="267"/>
        <v>13.895999999999999</v>
      </c>
      <c r="I928" s="99">
        <v>11.58</v>
      </c>
      <c r="J928" s="145">
        <v>2000396984043</v>
      </c>
      <c r="K928" s="146"/>
      <c r="M928" s="142" t="s">
        <v>3558</v>
      </c>
      <c r="N928"/>
      <c r="O928"/>
      <c r="P928"/>
    </row>
    <row r="929" spans="2:16" ht="32.85" customHeight="1" outlineLevel="4" x14ac:dyDescent="0.2">
      <c r="B929" s="56" t="str">
        <f t="shared" si="261"/>
        <v xml:space="preserve">                Huayu для SAMSUNG TV RM-L1619 ПУЛЬТ РАБОТАЕТ ПО ИК КАНАЛУ ! корпус BN59-01274A (серия HRM1843)</v>
      </c>
      <c r="C929" s="29" t="s">
        <v>3400</v>
      </c>
      <c r="D929" s="78" t="s">
        <v>4619</v>
      </c>
      <c r="E929" s="77" t="s">
        <v>4620</v>
      </c>
      <c r="F929" s="31" t="s">
        <v>26</v>
      </c>
      <c r="H929" s="88">
        <f t="shared" si="267"/>
        <v>14.423999999999999</v>
      </c>
      <c r="I929" s="99">
        <v>12.02</v>
      </c>
      <c r="J929" s="145">
        <v>2000396984050</v>
      </c>
      <c r="K929" s="146"/>
      <c r="M929" s="142" t="s">
        <v>3559</v>
      </c>
      <c r="N929"/>
      <c r="O929"/>
      <c r="P929"/>
    </row>
    <row r="930" spans="2:16" ht="32.85" customHeight="1" outlineLevel="4" x14ac:dyDescent="0.2">
      <c r="B930" s="56" t="str">
        <f t="shared" si="261"/>
        <v xml:space="preserve">                ПДУ для Samsung Smart TV BN-1312BVOICE ic поддержка голосового управления телевизора (серия HSM1909)</v>
      </c>
      <c r="C930" s="30">
        <v>19097</v>
      </c>
      <c r="D930" s="78" t="s">
        <v>4619</v>
      </c>
      <c r="E930" s="77" t="s">
        <v>4620</v>
      </c>
      <c r="F930" s="31" t="s">
        <v>26</v>
      </c>
      <c r="H930" s="88">
        <f t="shared" si="267"/>
        <v>80.736000000000004</v>
      </c>
      <c r="I930" s="99">
        <v>67.28</v>
      </c>
      <c r="J930" s="145">
        <v>2000230092286</v>
      </c>
      <c r="K930" s="146"/>
      <c r="M930" s="142" t="s">
        <v>1130</v>
      </c>
      <c r="N930"/>
      <c r="O930"/>
      <c r="P930"/>
    </row>
    <row r="931" spans="2:16" ht="12.6" customHeight="1" outlineLevel="3" x14ac:dyDescent="0.2">
      <c r="B931" s="32" t="s">
        <v>1131</v>
      </c>
      <c r="C931" s="33"/>
      <c r="D931" s="33"/>
      <c r="E931" s="33"/>
      <c r="F931" s="33"/>
      <c r="G931" s="33"/>
      <c r="H931" s="33"/>
      <c r="I931" s="131"/>
      <c r="J931" s="144"/>
      <c r="K931" s="144"/>
      <c r="L931" s="144"/>
      <c r="M931" s="144"/>
      <c r="N931"/>
      <c r="O931"/>
      <c r="P931"/>
    </row>
    <row r="932" spans="2:16" ht="22.35" customHeight="1" outlineLevel="4" x14ac:dyDescent="0.2">
      <c r="B932" s="56" t="str">
        <f t="shared" ref="B932:B995" si="272">HYPERLINK(CONCATENATE("http://belpult.by/site_search?search_term=",C932),M932)</f>
        <v xml:space="preserve">                Huayu ClickPDU RM-L1350 универс. пульт корпус BN59-01259B для Samsung Smart TV (серия HOD1037)</v>
      </c>
      <c r="C932" s="29" t="s">
        <v>2385</v>
      </c>
      <c r="D932" s="78" t="s">
        <v>4619</v>
      </c>
      <c r="E932" s="77" t="s">
        <v>4620</v>
      </c>
      <c r="F932" s="31" t="s">
        <v>26</v>
      </c>
      <c r="H932" s="88">
        <f t="shared" si="267"/>
        <v>13.872</v>
      </c>
      <c r="I932" s="99">
        <v>11.56</v>
      </c>
      <c r="J932" s="145">
        <v>6972401110784</v>
      </c>
      <c r="K932" s="146"/>
      <c r="M932" s="142" t="s">
        <v>2384</v>
      </c>
      <c r="N932"/>
      <c r="O932"/>
      <c r="P932"/>
    </row>
    <row r="933" spans="2:16" ht="11.85" customHeight="1" outlineLevel="4" x14ac:dyDescent="0.2">
      <c r="B933" s="90" t="str">
        <f t="shared" si="272"/>
        <v xml:space="preserve">                ПДУ для Samsung 00011E DVD ic  (серия HSM236)</v>
      </c>
      <c r="C933" s="94" t="s">
        <v>1133</v>
      </c>
      <c r="D933" s="93">
        <v>5.65</v>
      </c>
      <c r="E933" s="93">
        <f t="shared" ref="E933" si="273">D933*1.2</f>
        <v>6.78</v>
      </c>
      <c r="F933" s="92" t="s">
        <v>26</v>
      </c>
      <c r="H933" s="88">
        <f t="shared" si="267"/>
        <v>5.6520000000000001</v>
      </c>
      <c r="I933" s="99">
        <v>4.71</v>
      </c>
      <c r="J933" s="145">
        <v>6934086600110</v>
      </c>
      <c r="K933" s="145">
        <v>2</v>
      </c>
      <c r="M933" s="142" t="s">
        <v>1132</v>
      </c>
      <c r="N933"/>
      <c r="O933"/>
      <c r="P933"/>
    </row>
    <row r="934" spans="2:16" ht="22.35" customHeight="1" outlineLevel="4" x14ac:dyDescent="0.2">
      <c r="B934" s="56" t="str">
        <f t="shared" si="272"/>
        <v xml:space="preserve">                ПДУ для Samsung 00054A DVD+karaoke (серия HSM206)</v>
      </c>
      <c r="C934" s="29" t="s">
        <v>1135</v>
      </c>
      <c r="D934" s="78" t="s">
        <v>4619</v>
      </c>
      <c r="E934" s="77" t="s">
        <v>4620</v>
      </c>
      <c r="F934" s="31" t="s">
        <v>26</v>
      </c>
      <c r="H934" s="88">
        <f t="shared" si="267"/>
        <v>6.1559999999999997</v>
      </c>
      <c r="I934" s="99">
        <v>5.13</v>
      </c>
      <c r="J934" s="145">
        <v>2000230092088</v>
      </c>
      <c r="K934" s="146"/>
      <c r="M934" s="142" t="s">
        <v>1134</v>
      </c>
      <c r="N934"/>
      <c r="O934"/>
      <c r="P934"/>
    </row>
    <row r="935" spans="2:16" ht="22.35" customHeight="1" outlineLevel="4" x14ac:dyDescent="0.2">
      <c r="B935" s="90" t="str">
        <f t="shared" si="272"/>
        <v xml:space="preserve">                ПДУ для Samsung 3F14-00034-162 ic  (серия HSM049)</v>
      </c>
      <c r="C935" s="94" t="s">
        <v>1137</v>
      </c>
      <c r="D935" s="93">
        <v>5.89</v>
      </c>
      <c r="E935" s="93">
        <f t="shared" ref="E935" si="274">D935*1.2</f>
        <v>7.0679999999999996</v>
      </c>
      <c r="F935" s="92" t="s">
        <v>26</v>
      </c>
      <c r="H935" s="88">
        <f t="shared" si="267"/>
        <v>5.8920000000000003</v>
      </c>
      <c r="I935" s="99">
        <v>4.91</v>
      </c>
      <c r="J935" s="145">
        <v>6934086341624</v>
      </c>
      <c r="K935" s="145">
        <v>3</v>
      </c>
      <c r="M935" s="142" t="s">
        <v>1136</v>
      </c>
      <c r="N935"/>
      <c r="O935"/>
      <c r="P935"/>
    </row>
    <row r="936" spans="2:16" ht="22.35" customHeight="1" outlineLevel="4" x14ac:dyDescent="0.2">
      <c r="B936" s="56" t="str">
        <f t="shared" si="272"/>
        <v xml:space="preserve">                ПДУ для Samsung 3F14-00034-781/982/780/981/980 ic  (серия HSM060)</v>
      </c>
      <c r="C936" s="29" t="s">
        <v>1139</v>
      </c>
      <c r="D936" s="78" t="s">
        <v>4619</v>
      </c>
      <c r="E936" s="77" t="s">
        <v>4620</v>
      </c>
      <c r="F936" s="31" t="s">
        <v>26</v>
      </c>
      <c r="H936" s="88">
        <f t="shared" si="267"/>
        <v>6.0119999999999996</v>
      </c>
      <c r="I936" s="99">
        <v>5.01</v>
      </c>
      <c r="J936" s="145">
        <v>2000000000817</v>
      </c>
      <c r="K936" s="146"/>
      <c r="M936" s="142" t="s">
        <v>1138</v>
      </c>
      <c r="N936"/>
      <c r="O936"/>
      <c r="P936"/>
    </row>
    <row r="937" spans="2:16" ht="22.35" customHeight="1" outlineLevel="4" x14ac:dyDescent="0.2">
      <c r="B937" s="56" t="str">
        <f t="shared" si="272"/>
        <v xml:space="preserve">                ПДУ для Samsung 3F14-00038-450/093/092 (ic) (серия HSM078)</v>
      </c>
      <c r="C937" s="29" t="s">
        <v>4716</v>
      </c>
      <c r="D937" s="78" t="s">
        <v>4619</v>
      </c>
      <c r="E937" s="77" t="s">
        <v>4620</v>
      </c>
      <c r="F937" s="31"/>
      <c r="H937" s="88">
        <f t="shared" si="267"/>
        <v>6.9359999999999999</v>
      </c>
      <c r="I937" s="99">
        <v>5.78</v>
      </c>
      <c r="J937" s="145">
        <v>6931956802841</v>
      </c>
      <c r="K937" s="146"/>
      <c r="M937" s="142" t="s">
        <v>4715</v>
      </c>
      <c r="N937"/>
      <c r="O937"/>
      <c r="P937"/>
    </row>
    <row r="938" spans="2:16" ht="22.35" customHeight="1" outlineLevel="4" x14ac:dyDescent="0.2">
      <c r="B938" s="56" t="str">
        <f t="shared" si="272"/>
        <v xml:space="preserve">                ПДУ для Samsung 3F14-00038-450/093/092/091 ic  (серия HSM064)</v>
      </c>
      <c r="C938" s="29" t="s">
        <v>4819</v>
      </c>
      <c r="D938" s="78" t="s">
        <v>4619</v>
      </c>
      <c r="E938" s="77" t="s">
        <v>4620</v>
      </c>
      <c r="F938" s="31" t="s">
        <v>26</v>
      </c>
      <c r="H938" s="88">
        <f t="shared" si="267"/>
        <v>7.944</v>
      </c>
      <c r="I938" s="99">
        <v>6.62</v>
      </c>
      <c r="J938" s="145">
        <v>6972401113556</v>
      </c>
      <c r="K938" s="146"/>
      <c r="M938" s="142" t="s">
        <v>4820</v>
      </c>
      <c r="N938"/>
      <c r="O938"/>
      <c r="P938"/>
    </row>
    <row r="939" spans="2:16" ht="22.35" customHeight="1" outlineLevel="4" x14ac:dyDescent="0.2">
      <c r="B939" s="56" t="str">
        <f t="shared" si="272"/>
        <v xml:space="preserve">                ПДУ для Samsung AA59-00104A progun-II T/T (ic)  (серия HSM013)</v>
      </c>
      <c r="C939" s="29" t="s">
        <v>4165</v>
      </c>
      <c r="D939" s="78" t="s">
        <v>4619</v>
      </c>
      <c r="E939" s="77" t="s">
        <v>4620</v>
      </c>
      <c r="F939" s="31" t="s">
        <v>26</v>
      </c>
      <c r="H939" s="88">
        <f t="shared" si="267"/>
        <v>6.7439999999999998</v>
      </c>
      <c r="I939" s="99">
        <v>5.62</v>
      </c>
      <c r="J939" s="142"/>
      <c r="K939" s="146"/>
      <c r="M939" s="142" t="s">
        <v>4182</v>
      </c>
      <c r="N939"/>
      <c r="O939"/>
      <c r="P939"/>
    </row>
    <row r="940" spans="2:16" ht="22.35" customHeight="1" outlineLevel="4" x14ac:dyDescent="0.2">
      <c r="B940" s="90" t="str">
        <f t="shared" si="272"/>
        <v xml:space="preserve">                ПДУ для Samsung AA59-00104D  progun-II без Т/Т ic  (серия HSM117)</v>
      </c>
      <c r="C940" s="94" t="s">
        <v>1141</v>
      </c>
      <c r="D940" s="93">
        <v>6.74</v>
      </c>
      <c r="E940" s="93">
        <f t="shared" ref="E940" si="275">D940*1.2</f>
        <v>8.0879999999999992</v>
      </c>
      <c r="F940" s="92" t="s">
        <v>26</v>
      </c>
      <c r="H940" s="88">
        <f t="shared" si="267"/>
        <v>6.7439999999999998</v>
      </c>
      <c r="I940" s="99">
        <v>5.62</v>
      </c>
      <c r="J940" s="145">
        <v>6972401112764</v>
      </c>
      <c r="K940" s="145">
        <v>3</v>
      </c>
      <c r="M940" s="142" t="s">
        <v>1140</v>
      </c>
      <c r="N940"/>
      <c r="O940"/>
      <c r="P940"/>
    </row>
    <row r="941" spans="2:16" ht="22.35" customHeight="1" outlineLevel="4" x14ac:dyDescent="0.2">
      <c r="B941" s="56" t="str">
        <f t="shared" si="272"/>
        <v xml:space="preserve">                ПДУ для Samsung AA59-00104K progun-II Т/Т ic  (серия HSM017)</v>
      </c>
      <c r="C941" s="29" t="s">
        <v>3315</v>
      </c>
      <c r="D941" s="78" t="s">
        <v>4619</v>
      </c>
      <c r="E941" s="77" t="s">
        <v>4620</v>
      </c>
      <c r="F941" s="31" t="s">
        <v>26</v>
      </c>
      <c r="H941" s="88">
        <f t="shared" si="267"/>
        <v>7.3079999999999998</v>
      </c>
      <c r="I941" s="99">
        <v>6.09</v>
      </c>
      <c r="J941" s="145">
        <v>6972401116656</v>
      </c>
      <c r="K941" s="146"/>
      <c r="M941" s="142" t="s">
        <v>3314</v>
      </c>
      <c r="N941"/>
      <c r="O941"/>
      <c r="P941"/>
    </row>
    <row r="942" spans="2:16" ht="22.35" customHeight="1" outlineLevel="4" x14ac:dyDescent="0.2">
      <c r="B942" s="56" t="str">
        <f t="shared" si="272"/>
        <v xml:space="preserve">                ПДУ для Samsung AA59-00104N progun-II T/T ic  (серия HSM336)</v>
      </c>
      <c r="C942" s="29" t="s">
        <v>3317</v>
      </c>
      <c r="D942" s="78" t="s">
        <v>4619</v>
      </c>
      <c r="E942" s="77" t="s">
        <v>4620</v>
      </c>
      <c r="F942" s="31" t="s">
        <v>26</v>
      </c>
      <c r="H942" s="88">
        <f t="shared" si="267"/>
        <v>7.3079999999999998</v>
      </c>
      <c r="I942" s="99">
        <v>6.09</v>
      </c>
      <c r="J942" s="145">
        <v>6934086610409</v>
      </c>
      <c r="K942" s="146"/>
      <c r="M942" s="142" t="s">
        <v>3316</v>
      </c>
      <c r="N942"/>
      <c r="O942"/>
      <c r="P942"/>
    </row>
    <row r="943" spans="2:16" ht="22.35" customHeight="1" outlineLevel="4" x14ac:dyDescent="0.2">
      <c r="B943" s="56" t="str">
        <f t="shared" si="272"/>
        <v xml:space="preserve">                ПДУ для Samsung AA59-00198D (00104D) progun-II без Т/Т (ic) (серия HSM024)</v>
      </c>
      <c r="C943" s="29" t="s">
        <v>3026</v>
      </c>
      <c r="D943" s="78" t="s">
        <v>4619</v>
      </c>
      <c r="E943" s="77" t="s">
        <v>4620</v>
      </c>
      <c r="F943" s="31" t="s">
        <v>26</v>
      </c>
      <c r="H943" s="88">
        <f t="shared" si="267"/>
        <v>5.3760000000000003</v>
      </c>
      <c r="I943" s="99">
        <v>4.4800000000000004</v>
      </c>
      <c r="J943" s="142"/>
      <c r="K943" s="146"/>
      <c r="M943" s="142" t="s">
        <v>3025</v>
      </c>
      <c r="N943"/>
      <c r="O943"/>
      <c r="P943"/>
    </row>
    <row r="944" spans="2:16" ht="11.85" customHeight="1" outlineLevel="4" x14ac:dyDescent="0.2">
      <c r="B944" s="90" t="str">
        <f t="shared" si="272"/>
        <v xml:space="preserve">                ПДУ для Samsung AA59-00198F ic (серия HSM142)</v>
      </c>
      <c r="C944" s="94" t="s">
        <v>1143</v>
      </c>
      <c r="D944" s="93">
        <v>6.74</v>
      </c>
      <c r="E944" s="93">
        <f t="shared" ref="E944" si="276">D944*1.2</f>
        <v>8.0879999999999992</v>
      </c>
      <c r="F944" s="92" t="s">
        <v>26</v>
      </c>
      <c r="H944" s="88">
        <f t="shared" si="267"/>
        <v>6.7439999999999998</v>
      </c>
      <c r="I944" s="99">
        <v>5.62</v>
      </c>
      <c r="J944" s="142"/>
      <c r="K944" s="145">
        <v>5</v>
      </c>
      <c r="M944" s="142" t="s">
        <v>1142</v>
      </c>
      <c r="N944"/>
      <c r="O944"/>
      <c r="P944"/>
    </row>
    <row r="945" spans="2:16" ht="22.35" customHeight="1" outlineLevel="4" x14ac:dyDescent="0.2">
      <c r="B945" s="56" t="str">
        <f t="shared" si="272"/>
        <v xml:space="preserve">                ПДУ для Samsung AA59-00198G t/t II Progan (ic) (серия HSM025)</v>
      </c>
      <c r="C945" s="29" t="s">
        <v>3350</v>
      </c>
      <c r="D945" s="78" t="s">
        <v>4619</v>
      </c>
      <c r="E945" s="77" t="s">
        <v>4620</v>
      </c>
      <c r="F945" s="31" t="s">
        <v>26</v>
      </c>
      <c r="H945" s="88">
        <f t="shared" si="267"/>
        <v>6.7439999999999998</v>
      </c>
      <c r="I945" s="99">
        <v>5.62</v>
      </c>
      <c r="J945" s="145">
        <v>6972401113051</v>
      </c>
      <c r="K945" s="146"/>
      <c r="M945" s="142" t="s">
        <v>3434</v>
      </c>
      <c r="N945"/>
      <c r="O945"/>
      <c r="P945"/>
    </row>
    <row r="946" spans="2:16" ht="22.35" customHeight="1" outlineLevel="4" x14ac:dyDescent="0.2">
      <c r="B946" s="90" t="str">
        <f t="shared" si="272"/>
        <v xml:space="preserve">                ПДУ для Samsung AA59-00332A (00332F) ic  (серия HSM152)</v>
      </c>
      <c r="C946" s="94" t="s">
        <v>1145</v>
      </c>
      <c r="D946" s="93">
        <v>8.26</v>
      </c>
      <c r="E946" s="93">
        <f t="shared" ref="E946:E948" si="277">D946*1.2</f>
        <v>9.911999999999999</v>
      </c>
      <c r="F946" s="92" t="s">
        <v>26</v>
      </c>
      <c r="H946" s="88">
        <f t="shared" si="267"/>
        <v>5.7359999999999998</v>
      </c>
      <c r="I946" s="99">
        <v>4.78</v>
      </c>
      <c r="J946" s="145">
        <v>6972401115789</v>
      </c>
      <c r="K946" s="145">
        <v>2</v>
      </c>
      <c r="M946" s="142" t="s">
        <v>1144</v>
      </c>
      <c r="N946"/>
      <c r="O946"/>
      <c r="P946"/>
    </row>
    <row r="947" spans="2:16" ht="22.35" customHeight="1" outlineLevel="4" x14ac:dyDescent="0.2">
      <c r="B947" s="90" t="str">
        <f t="shared" si="272"/>
        <v xml:space="preserve">                ПДУ для Samsung AA59-00370A LCD TV +pip ic (серия HSM150)</v>
      </c>
      <c r="C947" s="94" t="s">
        <v>1147</v>
      </c>
      <c r="D947" s="93">
        <v>8.48</v>
      </c>
      <c r="E947" s="93">
        <f t="shared" si="277"/>
        <v>10.176</v>
      </c>
      <c r="F947" s="92" t="s">
        <v>26</v>
      </c>
      <c r="H947" s="88">
        <f t="shared" si="267"/>
        <v>8.484</v>
      </c>
      <c r="I947" s="99">
        <v>7.07</v>
      </c>
      <c r="J947" s="142"/>
      <c r="K947" s="145">
        <v>8</v>
      </c>
      <c r="M947" s="142" t="s">
        <v>1146</v>
      </c>
      <c r="N947"/>
      <c r="O947"/>
      <c r="P947"/>
    </row>
    <row r="948" spans="2:16" ht="22.35" customHeight="1" outlineLevel="4" x14ac:dyDescent="0.2">
      <c r="B948" s="90" t="str">
        <f t="shared" si="272"/>
        <v xml:space="preserve">                ПДУ для Samsung AA59-00370B LCD TV +pip ic (серия HSM173)</v>
      </c>
      <c r="C948" s="94" t="s">
        <v>1149</v>
      </c>
      <c r="D948" s="93">
        <v>7.78</v>
      </c>
      <c r="E948" s="93">
        <f t="shared" si="277"/>
        <v>9.3360000000000003</v>
      </c>
      <c r="F948" s="92" t="s">
        <v>26</v>
      </c>
      <c r="H948" s="88">
        <f t="shared" si="267"/>
        <v>7.7759999999999998</v>
      </c>
      <c r="I948" s="99">
        <v>6.48</v>
      </c>
      <c r="J948" s="145">
        <v>2000230091746</v>
      </c>
      <c r="K948" s="145">
        <v>7</v>
      </c>
      <c r="M948" s="142" t="s">
        <v>1148</v>
      </c>
      <c r="N948"/>
      <c r="O948"/>
      <c r="P948"/>
    </row>
    <row r="949" spans="2:16" ht="22.35" customHeight="1" outlineLevel="4" x14ac:dyDescent="0.2">
      <c r="B949" s="56" t="str">
        <f t="shared" si="272"/>
        <v xml:space="preserve">                ПДУ для Samsung AA59-00382A ic  (серия HSM240)</v>
      </c>
      <c r="C949" s="29" t="s">
        <v>1151</v>
      </c>
      <c r="D949" s="78" t="s">
        <v>4619</v>
      </c>
      <c r="E949" s="77" t="s">
        <v>4620</v>
      </c>
      <c r="F949" s="31" t="s">
        <v>26</v>
      </c>
      <c r="H949" s="88">
        <f t="shared" si="267"/>
        <v>6.9719999999999995</v>
      </c>
      <c r="I949" s="99">
        <v>5.81</v>
      </c>
      <c r="J949" s="145">
        <v>6972401112818</v>
      </c>
      <c r="K949" s="146"/>
      <c r="M949" s="142" t="s">
        <v>1150</v>
      </c>
      <c r="N949"/>
      <c r="O949"/>
      <c r="P949"/>
    </row>
    <row r="950" spans="2:16" ht="11.85" customHeight="1" outlineLevel="4" x14ac:dyDescent="0.2">
      <c r="B950" s="90" t="str">
        <f t="shared" si="272"/>
        <v xml:space="preserve">                ПДУ для Samsung AA59-00401C ic (серия HSM225)</v>
      </c>
      <c r="C950" s="94" t="s">
        <v>1153</v>
      </c>
      <c r="D950" s="93">
        <v>7.72</v>
      </c>
      <c r="E950" s="93">
        <f t="shared" ref="E950:E954" si="278">D950*1.2</f>
        <v>9.2639999999999993</v>
      </c>
      <c r="F950" s="92" t="s">
        <v>26</v>
      </c>
      <c r="H950" s="88">
        <f t="shared" si="267"/>
        <v>7.7159999999999993</v>
      </c>
      <c r="I950" s="99">
        <v>6.43</v>
      </c>
      <c r="J950" s="142"/>
      <c r="K950" s="145">
        <v>2</v>
      </c>
      <c r="M950" s="142" t="s">
        <v>1152</v>
      </c>
      <c r="N950"/>
      <c r="O950"/>
      <c r="P950"/>
    </row>
    <row r="951" spans="2:16" ht="22.35" customHeight="1" outlineLevel="4" x14ac:dyDescent="0.2">
      <c r="B951" s="90" t="str">
        <f t="shared" si="272"/>
        <v xml:space="preserve">                ПДУ для Samsung AA59-00431A ic LED LCD TV 3D (серия HSM390)</v>
      </c>
      <c r="C951" s="94" t="s">
        <v>3351</v>
      </c>
      <c r="D951" s="93">
        <v>13.01</v>
      </c>
      <c r="E951" s="93">
        <f t="shared" si="278"/>
        <v>15.611999999999998</v>
      </c>
      <c r="F951" s="92" t="s">
        <v>26</v>
      </c>
      <c r="H951" s="88">
        <f t="shared" si="267"/>
        <v>12.576000000000001</v>
      </c>
      <c r="I951" s="99">
        <v>10.48</v>
      </c>
      <c r="J951" s="145">
        <v>6931956800021</v>
      </c>
      <c r="K951" s="145">
        <v>5</v>
      </c>
      <c r="M951" s="142" t="s">
        <v>3435</v>
      </c>
      <c r="N951"/>
      <c r="O951"/>
      <c r="P951"/>
    </row>
    <row r="952" spans="2:16" ht="22.35" customHeight="1" outlineLevel="4" x14ac:dyDescent="0.2">
      <c r="B952" s="90" t="str">
        <f t="shared" si="272"/>
        <v xml:space="preserve">                ПДУ для Samsung AA59-00465A ic  (серия HSM363)</v>
      </c>
      <c r="C952" s="94" t="s">
        <v>2973</v>
      </c>
      <c r="D952" s="93">
        <v>9.57</v>
      </c>
      <c r="E952" s="93">
        <f t="shared" si="278"/>
        <v>11.484</v>
      </c>
      <c r="F952" s="92" t="s">
        <v>26</v>
      </c>
      <c r="H952" s="88">
        <f t="shared" si="267"/>
        <v>8.9159999999999986</v>
      </c>
      <c r="I952" s="99">
        <v>7.43</v>
      </c>
      <c r="J952" s="145">
        <v>6972401114232</v>
      </c>
      <c r="K952" s="145">
        <v>7</v>
      </c>
      <c r="M952" s="142" t="s">
        <v>2972</v>
      </c>
      <c r="N952"/>
      <c r="O952"/>
      <c r="P952"/>
    </row>
    <row r="953" spans="2:16" ht="22.35" customHeight="1" outlineLevel="4" x14ac:dyDescent="0.2">
      <c r="B953" s="90" t="str">
        <f t="shared" si="272"/>
        <v xml:space="preserve">                ПДУ для Samsung AA59-00466A ic WHITE(серия HSM364)</v>
      </c>
      <c r="C953" s="94" t="s">
        <v>1155</v>
      </c>
      <c r="D953" s="93">
        <v>9.4</v>
      </c>
      <c r="E953" s="93">
        <f t="shared" si="278"/>
        <v>11.28</v>
      </c>
      <c r="F953" s="92" t="s">
        <v>26</v>
      </c>
      <c r="H953" s="88">
        <f t="shared" si="267"/>
        <v>9.395999999999999</v>
      </c>
      <c r="I953" s="99">
        <v>7.83</v>
      </c>
      <c r="J953" s="142"/>
      <c r="K953" s="145">
        <v>4</v>
      </c>
      <c r="M953" s="142" t="s">
        <v>1154</v>
      </c>
      <c r="N953"/>
      <c r="O953"/>
      <c r="P953"/>
    </row>
    <row r="954" spans="2:16" ht="22.35" customHeight="1" outlineLevel="4" x14ac:dyDescent="0.2">
      <c r="B954" s="90" t="str">
        <f t="shared" si="272"/>
        <v xml:space="preserve">                ПДУ для Samsung AA59-00484A ic LCD TV (серия HSM359)</v>
      </c>
      <c r="C954" s="94" t="s">
        <v>1157</v>
      </c>
      <c r="D954" s="93">
        <v>10.88</v>
      </c>
      <c r="E954" s="93">
        <f t="shared" si="278"/>
        <v>13.056000000000001</v>
      </c>
      <c r="F954" s="92" t="s">
        <v>26</v>
      </c>
      <c r="H954" s="88">
        <f t="shared" si="267"/>
        <v>10.860000000000001</v>
      </c>
      <c r="I954" s="99">
        <v>9.0500000000000007</v>
      </c>
      <c r="J954" s="145">
        <v>6972401112887</v>
      </c>
      <c r="K954" s="145">
        <v>11</v>
      </c>
      <c r="M954" s="142" t="s">
        <v>1156</v>
      </c>
      <c r="N954"/>
      <c r="O954"/>
      <c r="P954"/>
    </row>
    <row r="955" spans="2:16" ht="22.35" customHeight="1" outlineLevel="4" x14ac:dyDescent="0.2">
      <c r="B955" s="56" t="str">
        <f t="shared" si="272"/>
        <v xml:space="preserve">                ПДУ для Samsung AA59-00507A ic LCD 3D TV (серия HSM370)</v>
      </c>
      <c r="C955" s="29" t="s">
        <v>1159</v>
      </c>
      <c r="D955" s="78" t="s">
        <v>4619</v>
      </c>
      <c r="E955" s="77" t="s">
        <v>4620</v>
      </c>
      <c r="F955" s="31" t="s">
        <v>26</v>
      </c>
      <c r="H955" s="88">
        <f t="shared" si="267"/>
        <v>9.0119999999999987</v>
      </c>
      <c r="I955" s="99">
        <v>7.51</v>
      </c>
      <c r="J955" s="145">
        <v>6972401112917</v>
      </c>
      <c r="K955" s="146"/>
      <c r="M955" s="142" t="s">
        <v>1158</v>
      </c>
      <c r="N955"/>
      <c r="O955"/>
      <c r="P955"/>
    </row>
    <row r="956" spans="2:16" ht="11.85" customHeight="1" outlineLevel="4" x14ac:dyDescent="0.2">
      <c r="B956" s="90" t="str">
        <f t="shared" si="272"/>
        <v xml:space="preserve">                ПДУ для Samsung AA59-00508A ic (серия HSM367)</v>
      </c>
      <c r="C956" s="94" t="s">
        <v>3352</v>
      </c>
      <c r="D956" s="93">
        <v>9.57</v>
      </c>
      <c r="E956" s="93">
        <f t="shared" ref="E956" si="279">D956*1.2</f>
        <v>11.484</v>
      </c>
      <c r="F956" s="92" t="s">
        <v>26</v>
      </c>
      <c r="H956" s="88">
        <f t="shared" si="267"/>
        <v>9.0719999999999992</v>
      </c>
      <c r="I956" s="99">
        <v>7.56</v>
      </c>
      <c r="J956" s="145">
        <v>6972401115796</v>
      </c>
      <c r="K956" s="145">
        <v>5</v>
      </c>
      <c r="M956" s="142" t="s">
        <v>3436</v>
      </c>
      <c r="N956"/>
      <c r="O956"/>
      <c r="P956"/>
    </row>
    <row r="957" spans="2:16" ht="22.35" customHeight="1" outlineLevel="4" x14ac:dyDescent="0.2">
      <c r="B957" s="56" t="str">
        <f t="shared" si="272"/>
        <v xml:space="preserve">                ПДУ для Samsung AA59-00560A (AA59-00581A) ic 3D (серия HSM397)</v>
      </c>
      <c r="C957" s="29" t="s">
        <v>2439</v>
      </c>
      <c r="D957" s="78" t="s">
        <v>4619</v>
      </c>
      <c r="E957" s="77" t="s">
        <v>4620</v>
      </c>
      <c r="F957" s="31" t="s">
        <v>26</v>
      </c>
      <c r="H957" s="88">
        <f t="shared" si="267"/>
        <v>9.8879999999999999</v>
      </c>
      <c r="I957" s="99">
        <v>8.24</v>
      </c>
      <c r="J957" s="145">
        <v>6972401114294</v>
      </c>
      <c r="K957" s="146"/>
      <c r="M957" s="142" t="s">
        <v>2438</v>
      </c>
      <c r="N957"/>
      <c r="O957"/>
      <c r="P957"/>
    </row>
    <row r="958" spans="2:16" ht="22.35" customHeight="1" outlineLevel="4" x14ac:dyDescent="0.2">
      <c r="B958" s="56" t="str">
        <f t="shared" si="272"/>
        <v xml:space="preserve">                ПДУ для Samsung AA59-00581A ic LCD SMART TV 3 D (серия HSM388)</v>
      </c>
      <c r="C958" s="29" t="s">
        <v>1161</v>
      </c>
      <c r="D958" s="78" t="s">
        <v>4619</v>
      </c>
      <c r="E958" s="77" t="s">
        <v>4620</v>
      </c>
      <c r="F958" s="31" t="s">
        <v>26</v>
      </c>
      <c r="H958" s="88">
        <f t="shared" si="267"/>
        <v>7.5119999999999996</v>
      </c>
      <c r="I958" s="99">
        <v>6.26</v>
      </c>
      <c r="J958" s="145">
        <v>6972401111064</v>
      </c>
      <c r="K958" s="146"/>
      <c r="M958" s="142" t="s">
        <v>1160</v>
      </c>
      <c r="N958"/>
      <c r="O958"/>
      <c r="P958"/>
    </row>
    <row r="959" spans="2:16" ht="22.35" customHeight="1" outlineLevel="4" x14ac:dyDescent="0.2">
      <c r="B959" s="90" t="str">
        <f t="shared" si="272"/>
        <v xml:space="preserve">                ПДУ для Samsung AA59-00582A ic SMART TV (серия HSM391)</v>
      </c>
      <c r="C959" s="94" t="s">
        <v>1163</v>
      </c>
      <c r="D959" s="93">
        <v>8.36</v>
      </c>
      <c r="E959" s="93">
        <f t="shared" ref="E959:E964" si="280">D959*1.2</f>
        <v>10.031999999999998</v>
      </c>
      <c r="F959" s="92" t="s">
        <v>26</v>
      </c>
      <c r="H959" s="88">
        <f t="shared" si="267"/>
        <v>7.944</v>
      </c>
      <c r="I959" s="99">
        <v>6.62</v>
      </c>
      <c r="J959" s="145">
        <v>6972401114287</v>
      </c>
      <c r="K959" s="145">
        <v>10</v>
      </c>
      <c r="M959" s="142" t="s">
        <v>1162</v>
      </c>
      <c r="N959"/>
      <c r="O959"/>
      <c r="P959"/>
    </row>
    <row r="960" spans="2:16" ht="22.35" customHeight="1" outlineLevel="4" x14ac:dyDescent="0.2">
      <c r="B960" s="90" t="str">
        <f t="shared" si="272"/>
        <v xml:space="preserve">                ПДУ для Samsung AA59-00602A NEW ic  (серия HSM386)</v>
      </c>
      <c r="C960" s="94" t="s">
        <v>1165</v>
      </c>
      <c r="D960" s="93">
        <v>6.83</v>
      </c>
      <c r="E960" s="93">
        <f t="shared" si="280"/>
        <v>8.1959999999999997</v>
      </c>
      <c r="F960" s="92" t="s">
        <v>26</v>
      </c>
      <c r="H960" s="88">
        <f t="shared" si="267"/>
        <v>6.48</v>
      </c>
      <c r="I960" s="99">
        <v>5.4</v>
      </c>
      <c r="J960" s="145">
        <v>6972401111057</v>
      </c>
      <c r="K960" s="145">
        <v>23</v>
      </c>
      <c r="M960" s="142" t="s">
        <v>1164</v>
      </c>
      <c r="N960"/>
      <c r="O960"/>
      <c r="P960"/>
    </row>
    <row r="961" spans="2:16" ht="22.35" customHeight="1" outlineLevel="4" x14ac:dyDescent="0.2">
      <c r="B961" s="90" t="str">
        <f t="shared" si="272"/>
        <v xml:space="preserve">                ПДУ для Samsung AA59-00603A ic  (серия HSM387)</v>
      </c>
      <c r="C961" s="94" t="s">
        <v>1167</v>
      </c>
      <c r="D961" s="93">
        <v>7.34</v>
      </c>
      <c r="E961" s="93">
        <f t="shared" si="280"/>
        <v>8.8079999999999998</v>
      </c>
      <c r="F961" s="92" t="s">
        <v>26</v>
      </c>
      <c r="H961" s="88">
        <f t="shared" si="267"/>
        <v>6.9719999999999995</v>
      </c>
      <c r="I961" s="99">
        <v>5.81</v>
      </c>
      <c r="J961" s="145">
        <v>6972401112924</v>
      </c>
      <c r="K961" s="145">
        <v>3</v>
      </c>
      <c r="M961" s="142" t="s">
        <v>1166</v>
      </c>
      <c r="N961"/>
      <c r="O961"/>
      <c r="P961"/>
    </row>
    <row r="962" spans="2:16" ht="22.35" customHeight="1" outlineLevel="4" x14ac:dyDescent="0.2">
      <c r="B962" s="90" t="str">
        <f t="shared" si="272"/>
        <v xml:space="preserve">                ПДУ для Samsung AA59-00630A ic 3D LED LCD TV(серия HSM398)</v>
      </c>
      <c r="C962" s="94" t="s">
        <v>1169</v>
      </c>
      <c r="D962" s="93">
        <v>8.48</v>
      </c>
      <c r="E962" s="93">
        <f t="shared" si="280"/>
        <v>10.176</v>
      </c>
      <c r="F962" s="92" t="s">
        <v>26</v>
      </c>
      <c r="H962" s="88">
        <f t="shared" si="267"/>
        <v>8.484</v>
      </c>
      <c r="I962" s="99">
        <v>7.07</v>
      </c>
      <c r="J962" s="145">
        <v>2000230091777</v>
      </c>
      <c r="K962" s="145">
        <v>5</v>
      </c>
      <c r="M962" s="142" t="s">
        <v>1168</v>
      </c>
      <c r="N962"/>
      <c r="O962"/>
      <c r="P962"/>
    </row>
    <row r="963" spans="2:16" ht="22.35" customHeight="1" outlineLevel="4" x14ac:dyDescent="0.2">
      <c r="B963" s="90" t="str">
        <f t="shared" si="272"/>
        <v xml:space="preserve">                ПДУ для Samsung AA59-00638A ic LCD SMART TV 3 D  (серия HSM389)</v>
      </c>
      <c r="C963" s="94" t="s">
        <v>2975</v>
      </c>
      <c r="D963" s="93">
        <v>9.89</v>
      </c>
      <c r="E963" s="93">
        <f t="shared" si="280"/>
        <v>11.868</v>
      </c>
      <c r="F963" s="92" t="s">
        <v>26</v>
      </c>
      <c r="H963" s="88">
        <f t="shared" si="267"/>
        <v>8.6880000000000006</v>
      </c>
      <c r="I963" s="99">
        <v>7.24</v>
      </c>
      <c r="J963" s="145">
        <v>6972401112931</v>
      </c>
      <c r="K963" s="145">
        <v>10</v>
      </c>
      <c r="M963" s="142" t="s">
        <v>2974</v>
      </c>
      <c r="N963"/>
      <c r="O963"/>
      <c r="P963"/>
    </row>
    <row r="964" spans="2:16" ht="22.35" customHeight="1" outlineLevel="4" x14ac:dyDescent="0.2">
      <c r="B964" s="90" t="str">
        <f t="shared" si="272"/>
        <v xml:space="preserve">                ПДУ для Samsung AA59-00714A ic  3D LCD TV (серия HSM424)</v>
      </c>
      <c r="C964" s="94" t="s">
        <v>1171</v>
      </c>
      <c r="D964" s="93">
        <v>7.97</v>
      </c>
      <c r="E964" s="93">
        <f t="shared" si="280"/>
        <v>9.5640000000000001</v>
      </c>
      <c r="F964" s="92" t="s">
        <v>26</v>
      </c>
      <c r="H964" s="88">
        <f t="shared" si="267"/>
        <v>7.9679999999999991</v>
      </c>
      <c r="I964" s="99">
        <v>6.64</v>
      </c>
      <c r="J964" s="142"/>
      <c r="K964" s="145">
        <v>3</v>
      </c>
      <c r="M964" s="142" t="s">
        <v>1170</v>
      </c>
      <c r="N964"/>
      <c r="O964"/>
      <c r="P964"/>
    </row>
    <row r="965" spans="2:16" ht="22.35" customHeight="1" outlineLevel="4" x14ac:dyDescent="0.2">
      <c r="B965" s="56" t="str">
        <f t="shared" si="272"/>
        <v xml:space="preserve">                ПДУ для Samsung AA59-00741A ic LCD TV(серия HSM399)</v>
      </c>
      <c r="C965" s="29" t="s">
        <v>1173</v>
      </c>
      <c r="D965" s="78" t="s">
        <v>4619</v>
      </c>
      <c r="E965" s="77" t="s">
        <v>4620</v>
      </c>
      <c r="F965" s="31" t="s">
        <v>26</v>
      </c>
      <c r="H965" s="88">
        <f t="shared" si="267"/>
        <v>6.7439999999999998</v>
      </c>
      <c r="I965" s="99">
        <v>5.62</v>
      </c>
      <c r="J965" s="145">
        <v>6972401112948</v>
      </c>
      <c r="K965" s="146"/>
      <c r="M965" s="142" t="s">
        <v>1172</v>
      </c>
      <c r="N965"/>
      <c r="O965"/>
      <c r="P965"/>
    </row>
    <row r="966" spans="2:16" ht="22.35" customHeight="1" outlineLevel="4" x14ac:dyDescent="0.2">
      <c r="B966" s="90" t="str">
        <f t="shared" si="272"/>
        <v xml:space="preserve">                ПДУ для Samsung AA59-00742A ic LCD TV (серия HSM400)</v>
      </c>
      <c r="C966" s="94" t="s">
        <v>1175</v>
      </c>
      <c r="D966" s="93">
        <v>6.48</v>
      </c>
      <c r="E966" s="93">
        <f t="shared" ref="E966:E971" si="281">D966*1.2</f>
        <v>7.7759999999999998</v>
      </c>
      <c r="F966" s="92" t="s">
        <v>26</v>
      </c>
      <c r="H966" s="88">
        <f t="shared" si="267"/>
        <v>6.6360000000000001</v>
      </c>
      <c r="I966" s="99">
        <v>5.53</v>
      </c>
      <c r="J966" s="145">
        <v>6972401119244</v>
      </c>
      <c r="K966" s="145">
        <v>4</v>
      </c>
      <c r="M966" s="142" t="s">
        <v>1174</v>
      </c>
      <c r="N966"/>
      <c r="O966"/>
      <c r="P966"/>
    </row>
    <row r="967" spans="2:16" ht="22.35" customHeight="1" outlineLevel="4" x14ac:dyDescent="0.2">
      <c r="B967" s="90" t="str">
        <f t="shared" si="272"/>
        <v xml:space="preserve">                ПДУ для Samsung AA59-00743A ic LCD LED 3D TV (серия HSM401)</v>
      </c>
      <c r="C967" s="94" t="s">
        <v>1177</v>
      </c>
      <c r="D967" s="93">
        <v>6.48</v>
      </c>
      <c r="E967" s="93">
        <f t="shared" si="281"/>
        <v>7.7759999999999998</v>
      </c>
      <c r="F967" s="92" t="s">
        <v>26</v>
      </c>
      <c r="H967" s="88">
        <f t="shared" si="267"/>
        <v>6.48</v>
      </c>
      <c r="I967" s="99">
        <v>5.4</v>
      </c>
      <c r="J967" s="145">
        <v>6972401114300</v>
      </c>
      <c r="K967" s="145">
        <v>22</v>
      </c>
      <c r="M967" s="142" t="s">
        <v>1176</v>
      </c>
      <c r="N967"/>
      <c r="O967"/>
      <c r="P967"/>
    </row>
    <row r="968" spans="2:16" ht="11.85" customHeight="1" outlineLevel="4" x14ac:dyDescent="0.2">
      <c r="B968" s="90" t="str">
        <f t="shared" si="272"/>
        <v xml:space="preserve">                ПДУ для Samsung AA59-00793A ic (серия HSM402)</v>
      </c>
      <c r="C968" s="94" t="s">
        <v>1179</v>
      </c>
      <c r="D968" s="93">
        <v>9.27</v>
      </c>
      <c r="E968" s="93">
        <f t="shared" si="281"/>
        <v>11.123999999999999</v>
      </c>
      <c r="F968" s="92" t="s">
        <v>26</v>
      </c>
      <c r="H968" s="88">
        <f t="shared" si="267"/>
        <v>9.0119999999999987</v>
      </c>
      <c r="I968" s="99">
        <v>7.51</v>
      </c>
      <c r="J968" s="145">
        <v>6972401113594</v>
      </c>
      <c r="K968" s="145">
        <v>4</v>
      </c>
      <c r="M968" s="142" t="s">
        <v>1178</v>
      </c>
      <c r="N968"/>
      <c r="O968"/>
      <c r="P968"/>
    </row>
    <row r="969" spans="2:16" ht="22.35" customHeight="1" outlineLevel="4" x14ac:dyDescent="0.2">
      <c r="B969" s="90" t="str">
        <f t="shared" si="272"/>
        <v xml:space="preserve">                ПДУ для Samsung AA59-00795A ic LED TV белый (серия HSM403)</v>
      </c>
      <c r="C969" s="94" t="s">
        <v>1181</v>
      </c>
      <c r="D969" s="93">
        <v>10.96</v>
      </c>
      <c r="E969" s="93">
        <f t="shared" si="281"/>
        <v>13.152000000000001</v>
      </c>
      <c r="F969" s="92" t="s">
        <v>26</v>
      </c>
      <c r="H969" s="88">
        <f t="shared" si="267"/>
        <v>10.956000000000001</v>
      </c>
      <c r="I969" s="99">
        <v>9.1300000000000008</v>
      </c>
      <c r="J969" s="142"/>
      <c r="K969" s="145">
        <v>7</v>
      </c>
      <c r="M969" s="142" t="s">
        <v>1180</v>
      </c>
      <c r="N969"/>
      <c r="O969"/>
      <c r="P969"/>
    </row>
    <row r="970" spans="2:16" ht="22.35" customHeight="1" outlineLevel="4" x14ac:dyDescent="0.2">
      <c r="B970" s="90" t="str">
        <f t="shared" si="272"/>
        <v xml:space="preserve">                ПДУ для Samsung AA59-00818A ic 3D LCD TV (серия HSM438)</v>
      </c>
      <c r="C970" s="94" t="s">
        <v>1183</v>
      </c>
      <c r="D970" s="93">
        <v>7.22</v>
      </c>
      <c r="E970" s="93">
        <f t="shared" si="281"/>
        <v>8.6639999999999997</v>
      </c>
      <c r="F970" s="92" t="s">
        <v>26</v>
      </c>
      <c r="H970" s="88">
        <f t="shared" si="267"/>
        <v>7.2239999999999993</v>
      </c>
      <c r="I970" s="99">
        <v>6.02</v>
      </c>
      <c r="J970" s="142"/>
      <c r="K970" s="145">
        <v>12</v>
      </c>
      <c r="M970" s="142" t="s">
        <v>1182</v>
      </c>
      <c r="N970"/>
      <c r="O970"/>
      <c r="P970"/>
    </row>
    <row r="971" spans="2:16" ht="22.35" customHeight="1" outlineLevel="4" x14ac:dyDescent="0.2">
      <c r="B971" s="90" t="str">
        <f t="shared" si="272"/>
        <v xml:space="preserve">                ПДУ для Samsung AA59-00823A ic LCD TV c PIP(серия HSM425)</v>
      </c>
      <c r="C971" s="94" t="s">
        <v>1185</v>
      </c>
      <c r="D971" s="93">
        <v>6.65</v>
      </c>
      <c r="E971" s="93">
        <f t="shared" si="281"/>
        <v>7.98</v>
      </c>
      <c r="F971" s="92" t="s">
        <v>26</v>
      </c>
      <c r="H971" s="88">
        <f t="shared" si="267"/>
        <v>6.6479999999999997</v>
      </c>
      <c r="I971" s="99">
        <v>5.54</v>
      </c>
      <c r="J971" s="145">
        <v>6972401112955</v>
      </c>
      <c r="K971" s="145">
        <v>5</v>
      </c>
      <c r="M971" s="142" t="s">
        <v>1184</v>
      </c>
      <c r="N971"/>
      <c r="O971"/>
      <c r="P971"/>
    </row>
    <row r="972" spans="2:16" ht="22.35" customHeight="1" outlineLevel="4" x14ac:dyDescent="0.2">
      <c r="B972" s="56" t="str">
        <f t="shared" si="272"/>
        <v xml:space="preserve">                ПДУ для Samsung AA59-10031Q  ic  (серия  HSM087)</v>
      </c>
      <c r="C972" s="29" t="s">
        <v>5088</v>
      </c>
      <c r="D972" s="78" t="s">
        <v>4619</v>
      </c>
      <c r="E972" s="77" t="s">
        <v>4620</v>
      </c>
      <c r="F972" s="31" t="s">
        <v>26</v>
      </c>
      <c r="H972" s="88">
        <f t="shared" si="267"/>
        <v>9</v>
      </c>
      <c r="I972" s="99">
        <v>7.5</v>
      </c>
      <c r="J972" s="145">
        <v>6934086600318</v>
      </c>
      <c r="K972" s="146"/>
      <c r="M972" s="142" t="s">
        <v>5087</v>
      </c>
      <c r="N972"/>
      <c r="O972"/>
      <c r="P972"/>
    </row>
    <row r="973" spans="2:16" ht="22.35" customHeight="1" outlineLevel="4" x14ac:dyDescent="0.2">
      <c r="B973" s="90" t="str">
        <f t="shared" si="272"/>
        <v xml:space="preserve">                ПДУ для Samsung AA59-10075K  ic  (серия  HSM105)</v>
      </c>
      <c r="C973" s="94" t="s">
        <v>5090</v>
      </c>
      <c r="D973" s="93">
        <v>7.2</v>
      </c>
      <c r="E973" s="93">
        <f t="shared" ref="E973:E978" si="282">D973*1.2</f>
        <v>8.64</v>
      </c>
      <c r="F973" s="92" t="s">
        <v>26</v>
      </c>
      <c r="H973" s="88">
        <f t="shared" si="267"/>
        <v>7.1999999999999993</v>
      </c>
      <c r="I973" s="99">
        <v>6</v>
      </c>
      <c r="J973" s="145">
        <v>6934086600752</v>
      </c>
      <c r="K973" s="145">
        <v>3</v>
      </c>
      <c r="M973" s="142" t="s">
        <v>5089</v>
      </c>
      <c r="N973"/>
      <c r="O973"/>
      <c r="P973"/>
    </row>
    <row r="974" spans="2:16" ht="22.35" customHeight="1" outlineLevel="4" x14ac:dyDescent="0.2">
      <c r="B974" s="90" t="str">
        <f t="shared" si="272"/>
        <v xml:space="preserve">                ПДУ для Samsung AA59-10081F   ic  (серия  HSM088)</v>
      </c>
      <c r="C974" s="94" t="s">
        <v>5092</v>
      </c>
      <c r="D974" s="93">
        <v>5.72</v>
      </c>
      <c r="E974" s="93">
        <f t="shared" si="282"/>
        <v>6.8639999999999999</v>
      </c>
      <c r="F974" s="92" t="s">
        <v>26</v>
      </c>
      <c r="H974" s="88">
        <f t="shared" ref="H974:H1037" si="283">I974*1.2</f>
        <v>5.7239999999999993</v>
      </c>
      <c r="I974" s="99">
        <v>4.7699999999999996</v>
      </c>
      <c r="J974" s="145">
        <v>6934086600813</v>
      </c>
      <c r="K974" s="145">
        <v>2</v>
      </c>
      <c r="M974" s="142" t="s">
        <v>5091</v>
      </c>
      <c r="N974"/>
      <c r="O974"/>
      <c r="P974"/>
    </row>
    <row r="975" spans="2:16" ht="22.35" customHeight="1" outlineLevel="4" x14ac:dyDescent="0.2">
      <c r="B975" s="90" t="str">
        <f t="shared" si="272"/>
        <v xml:space="preserve">                ПДУ для Samsung AA59-10107N ic  (серия  HSM032)</v>
      </c>
      <c r="C975" s="94" t="s">
        <v>1187</v>
      </c>
      <c r="D975" s="93">
        <v>5.93</v>
      </c>
      <c r="E975" s="93">
        <f t="shared" si="282"/>
        <v>7.1159999999999997</v>
      </c>
      <c r="F975" s="92" t="s">
        <v>26</v>
      </c>
      <c r="H975" s="88">
        <f t="shared" si="283"/>
        <v>5.9279999999999999</v>
      </c>
      <c r="I975" s="99">
        <v>4.9400000000000004</v>
      </c>
      <c r="J975" s="145">
        <v>6972401113495</v>
      </c>
      <c r="K975" s="145">
        <v>3</v>
      </c>
      <c r="M975" s="142" t="s">
        <v>1186</v>
      </c>
      <c r="N975"/>
      <c r="O975"/>
      <c r="P975"/>
    </row>
    <row r="976" spans="2:16" ht="22.35" customHeight="1" outlineLevel="4" x14ac:dyDescent="0.2">
      <c r="B976" s="90" t="str">
        <f t="shared" si="272"/>
        <v xml:space="preserve">                ПДУ для Samsung AA59-10116A TXT ic  (серия  HSM035)</v>
      </c>
      <c r="C976" s="94" t="s">
        <v>3319</v>
      </c>
      <c r="D976" s="93">
        <v>5.29</v>
      </c>
      <c r="E976" s="93">
        <f t="shared" si="282"/>
        <v>6.3479999999999999</v>
      </c>
      <c r="F976" s="92" t="s">
        <v>26</v>
      </c>
      <c r="H976" s="88">
        <f t="shared" si="283"/>
        <v>5.2919999999999998</v>
      </c>
      <c r="I976" s="99">
        <v>4.41</v>
      </c>
      <c r="J976" s="145">
        <v>6934086101167</v>
      </c>
      <c r="K976" s="145">
        <v>1</v>
      </c>
      <c r="M976" s="142" t="s">
        <v>3318</v>
      </c>
      <c r="N976"/>
      <c r="O976"/>
      <c r="P976"/>
    </row>
    <row r="977" spans="2:16" ht="22.35" customHeight="1" outlineLevel="4" x14ac:dyDescent="0.2">
      <c r="B977" s="90" t="str">
        <f t="shared" si="272"/>
        <v xml:space="preserve">                ПДУ для Samsung AH59-02407A ic AUX домашний кинотеатр HT-E5550K/E6750 (серия HSM413)</v>
      </c>
      <c r="C977" s="94" t="s">
        <v>1189</v>
      </c>
      <c r="D977" s="93">
        <v>13.54</v>
      </c>
      <c r="E977" s="93">
        <f t="shared" si="282"/>
        <v>16.247999999999998</v>
      </c>
      <c r="F977" s="92" t="s">
        <v>26</v>
      </c>
      <c r="H977" s="88">
        <f t="shared" si="283"/>
        <v>15.552</v>
      </c>
      <c r="I977" s="99">
        <v>12.96</v>
      </c>
      <c r="J977" s="145">
        <v>2000230094495</v>
      </c>
      <c r="K977" s="145">
        <v>2</v>
      </c>
      <c r="M977" s="142" t="s">
        <v>1188</v>
      </c>
      <c r="N977"/>
      <c r="O977"/>
      <c r="P977"/>
    </row>
    <row r="978" spans="2:16" ht="22.35" customHeight="1" outlineLevel="4" x14ac:dyDescent="0.2">
      <c r="B978" s="90" t="str">
        <f t="shared" si="272"/>
        <v xml:space="preserve">                ПДУ для Samsung AH59-02533A ic домашний кинотеатр (серия HSM414)</v>
      </c>
      <c r="C978" s="94" t="s">
        <v>1191</v>
      </c>
      <c r="D978" s="93">
        <v>7.97</v>
      </c>
      <c r="E978" s="93">
        <f t="shared" si="282"/>
        <v>9.5640000000000001</v>
      </c>
      <c r="F978" s="92" t="s">
        <v>26</v>
      </c>
      <c r="H978" s="88">
        <f t="shared" si="283"/>
        <v>7.9679999999999991</v>
      </c>
      <c r="I978" s="99">
        <v>6.64</v>
      </c>
      <c r="J978" s="145">
        <v>2000230095423</v>
      </c>
      <c r="K978" s="145">
        <v>2</v>
      </c>
      <c r="M978" s="142" t="s">
        <v>1190</v>
      </c>
      <c r="N978"/>
      <c r="O978"/>
      <c r="P978"/>
    </row>
    <row r="979" spans="2:16" ht="11.85" customHeight="1" outlineLevel="4" x14ac:dyDescent="0.2">
      <c r="B979" s="56" t="str">
        <f t="shared" si="272"/>
        <v xml:space="preserve">                ПДУ для Samsung BN59-00507A  ic (серия HSM239)</v>
      </c>
      <c r="C979" s="29" t="s">
        <v>1193</v>
      </c>
      <c r="D979" s="78" t="s">
        <v>4619</v>
      </c>
      <c r="E979" s="77" t="s">
        <v>4620</v>
      </c>
      <c r="F979" s="31" t="s">
        <v>26</v>
      </c>
      <c r="H979" s="88">
        <f t="shared" si="283"/>
        <v>7.032</v>
      </c>
      <c r="I979" s="99">
        <v>5.86</v>
      </c>
      <c r="J979" s="145">
        <v>6972401112801</v>
      </c>
      <c r="K979" s="146"/>
      <c r="M979" s="142" t="s">
        <v>1192</v>
      </c>
      <c r="N979"/>
      <c r="O979"/>
      <c r="P979"/>
    </row>
    <row r="980" spans="2:16" ht="22.35" customHeight="1" outlineLevel="4" x14ac:dyDescent="0.2">
      <c r="B980" s="90" t="str">
        <f t="shared" si="272"/>
        <v xml:space="preserve">                ПДУ для Samsung BN59-00602A ic  (серия  HSM304)</v>
      </c>
      <c r="C980" s="94" t="s">
        <v>1195</v>
      </c>
      <c r="D980" s="93">
        <v>11.95</v>
      </c>
      <c r="E980" s="93">
        <f t="shared" ref="E980:E986" si="284">D980*1.2</f>
        <v>14.339999999999998</v>
      </c>
      <c r="F980" s="92" t="s">
        <v>26</v>
      </c>
      <c r="H980" s="88">
        <f t="shared" si="283"/>
        <v>11.28</v>
      </c>
      <c r="I980" s="99">
        <v>9.4</v>
      </c>
      <c r="J980" s="145">
        <v>6972401112849</v>
      </c>
      <c r="K980" s="145">
        <v>21</v>
      </c>
      <c r="M980" s="142" t="s">
        <v>1194</v>
      </c>
      <c r="N980"/>
      <c r="O980"/>
      <c r="P980"/>
    </row>
    <row r="981" spans="2:16" ht="22.35" customHeight="1" outlineLevel="4" x14ac:dyDescent="0.2">
      <c r="B981" s="90" t="str">
        <f t="shared" si="272"/>
        <v xml:space="preserve">                ПДУ для Samsung BN59-00609A TV ic (серия HSM235)</v>
      </c>
      <c r="C981" s="94" t="s">
        <v>1197</v>
      </c>
      <c r="D981" s="93">
        <v>7.13</v>
      </c>
      <c r="E981" s="93">
        <f t="shared" si="284"/>
        <v>8.5559999999999992</v>
      </c>
      <c r="F981" s="92" t="s">
        <v>26</v>
      </c>
      <c r="H981" s="88">
        <f t="shared" si="283"/>
        <v>7.1280000000000001</v>
      </c>
      <c r="I981" s="99">
        <v>5.94</v>
      </c>
      <c r="J981" s="145">
        <v>2000000001708</v>
      </c>
      <c r="K981" s="145">
        <v>1</v>
      </c>
      <c r="M981" s="142" t="s">
        <v>1196</v>
      </c>
      <c r="N981"/>
      <c r="O981"/>
      <c r="P981"/>
    </row>
    <row r="982" spans="2:16" ht="11.85" customHeight="1" outlineLevel="4" x14ac:dyDescent="0.2">
      <c r="B982" s="90" t="str">
        <f t="shared" si="272"/>
        <v xml:space="preserve">                ПДУ для Samsung BN59-00676A  ic (серия HSM279)</v>
      </c>
      <c r="C982" s="94" t="s">
        <v>1199</v>
      </c>
      <c r="D982" s="93">
        <v>7.62</v>
      </c>
      <c r="E982" s="93">
        <f t="shared" si="284"/>
        <v>9.1440000000000001</v>
      </c>
      <c r="F982" s="92" t="s">
        <v>26</v>
      </c>
      <c r="H982" s="88">
        <f t="shared" si="283"/>
        <v>7.6199999999999992</v>
      </c>
      <c r="I982" s="99">
        <v>6.35</v>
      </c>
      <c r="J982" s="145">
        <v>6972401112825</v>
      </c>
      <c r="K982" s="145">
        <v>1</v>
      </c>
      <c r="M982" s="142" t="s">
        <v>1198</v>
      </c>
      <c r="N982"/>
      <c r="O982"/>
      <c r="P982"/>
    </row>
    <row r="983" spans="2:16" ht="11.85" customHeight="1" outlineLevel="4" x14ac:dyDescent="0.2">
      <c r="B983" s="90" t="str">
        <f t="shared" si="272"/>
        <v xml:space="preserve">                ПДУ для Samsung BN59-00685A ic (серия HSM281)</v>
      </c>
      <c r="C983" s="94" t="s">
        <v>1201</v>
      </c>
      <c r="D983" s="93">
        <v>10.210000000000001</v>
      </c>
      <c r="E983" s="93">
        <f t="shared" si="284"/>
        <v>12.252000000000001</v>
      </c>
      <c r="F983" s="92" t="s">
        <v>26</v>
      </c>
      <c r="H983" s="88">
        <f t="shared" si="283"/>
        <v>10.212</v>
      </c>
      <c r="I983" s="99">
        <v>8.51</v>
      </c>
      <c r="J983" s="145">
        <v>6972401112832</v>
      </c>
      <c r="K983" s="145">
        <v>3</v>
      </c>
      <c r="M983" s="142" t="s">
        <v>1200</v>
      </c>
      <c r="N983"/>
      <c r="O983"/>
      <c r="P983"/>
    </row>
    <row r="984" spans="2:16" ht="11.85" customHeight="1" outlineLevel="4" x14ac:dyDescent="0.2">
      <c r="B984" s="90" t="str">
        <f t="shared" si="272"/>
        <v xml:space="preserve">                ПДУ для Samsung BN59-00705A (серия HSM280)</v>
      </c>
      <c r="C984" s="94" t="s">
        <v>2000</v>
      </c>
      <c r="D984" s="93">
        <v>8.16</v>
      </c>
      <c r="E984" s="93">
        <f t="shared" si="284"/>
        <v>9.7919999999999998</v>
      </c>
      <c r="F984" s="92" t="s">
        <v>26</v>
      </c>
      <c r="H984" s="88">
        <f t="shared" si="283"/>
        <v>8.16</v>
      </c>
      <c r="I984" s="99">
        <v>6.8</v>
      </c>
      <c r="J984" s="145">
        <v>2000240440909</v>
      </c>
      <c r="K984" s="145">
        <v>2</v>
      </c>
      <c r="M984" s="142" t="s">
        <v>1999</v>
      </c>
      <c r="N984"/>
      <c r="O984"/>
      <c r="P984"/>
    </row>
    <row r="985" spans="2:16" ht="11.85" customHeight="1" outlineLevel="4" x14ac:dyDescent="0.2">
      <c r="B985" s="90" t="str">
        <f t="shared" si="272"/>
        <v xml:space="preserve">                ПДУ для Samsung BN59-00706A ic (серия HSM291)</v>
      </c>
      <c r="C985" s="94" t="s">
        <v>1203</v>
      </c>
      <c r="D985" s="93">
        <v>14.2</v>
      </c>
      <c r="E985" s="93">
        <f t="shared" si="284"/>
        <v>17.04</v>
      </c>
      <c r="F985" s="92" t="s">
        <v>26</v>
      </c>
      <c r="H985" s="88">
        <f t="shared" si="283"/>
        <v>14.196</v>
      </c>
      <c r="I985" s="99">
        <v>11.83</v>
      </c>
      <c r="J985" s="142"/>
      <c r="K985" s="145">
        <v>5</v>
      </c>
      <c r="M985" s="142" t="s">
        <v>1202</v>
      </c>
      <c r="N985"/>
      <c r="O985"/>
      <c r="P985"/>
    </row>
    <row r="986" spans="2:16" ht="11.85" customHeight="1" outlineLevel="4" x14ac:dyDescent="0.2">
      <c r="B986" s="90" t="str">
        <f t="shared" si="272"/>
        <v xml:space="preserve">                ПДУ для Samsung BN59-00862A ic  (серия HSM284)</v>
      </c>
      <c r="C986" s="94" t="s">
        <v>1205</v>
      </c>
      <c r="D986" s="93">
        <v>14.2</v>
      </c>
      <c r="E986" s="93">
        <f t="shared" si="284"/>
        <v>17.04</v>
      </c>
      <c r="F986" s="92" t="s">
        <v>26</v>
      </c>
      <c r="H986" s="88">
        <f t="shared" si="283"/>
        <v>14.196</v>
      </c>
      <c r="I986" s="99">
        <v>11.83</v>
      </c>
      <c r="J986" s="142"/>
      <c r="K986" s="145">
        <v>15</v>
      </c>
      <c r="M986" s="142" t="s">
        <v>1204</v>
      </c>
      <c r="N986"/>
      <c r="O986"/>
      <c r="P986"/>
    </row>
    <row r="987" spans="2:16" ht="11.85" customHeight="1" outlineLevel="4" x14ac:dyDescent="0.2">
      <c r="B987" s="56" t="str">
        <f t="shared" si="272"/>
        <v xml:space="preserve">                ПДУ для Samsung BN59-00863A (серия HSM315)</v>
      </c>
      <c r="C987" s="29" t="s">
        <v>2002</v>
      </c>
      <c r="D987" s="78" t="s">
        <v>4619</v>
      </c>
      <c r="E987" s="77" t="s">
        <v>4620</v>
      </c>
      <c r="F987" s="31" t="s">
        <v>26</v>
      </c>
      <c r="H987" s="88">
        <f t="shared" si="283"/>
        <v>12.156000000000001</v>
      </c>
      <c r="I987" s="99">
        <v>10.130000000000001</v>
      </c>
      <c r="J987" s="145">
        <v>2000240440916</v>
      </c>
      <c r="K987" s="146"/>
      <c r="M987" s="142" t="s">
        <v>2001</v>
      </c>
      <c r="N987"/>
      <c r="O987"/>
      <c r="P987"/>
    </row>
    <row r="988" spans="2:16" ht="22.35" customHeight="1" outlineLevel="4" x14ac:dyDescent="0.2">
      <c r="B988" s="90" t="str">
        <f t="shared" si="272"/>
        <v xml:space="preserve">                ПДУ для Samsung BN59-00865A  ic LCD TV (серия HSM293)</v>
      </c>
      <c r="C988" s="94" t="s">
        <v>1207</v>
      </c>
      <c r="D988" s="93">
        <v>7.39</v>
      </c>
      <c r="E988" s="93">
        <f t="shared" ref="E988:E990" si="285">D988*1.2</f>
        <v>8.8679999999999986</v>
      </c>
      <c r="F988" s="92" t="s">
        <v>26</v>
      </c>
      <c r="H988" s="88">
        <f t="shared" si="283"/>
        <v>7.3919999999999995</v>
      </c>
      <c r="I988" s="99">
        <v>6.16</v>
      </c>
      <c r="J988" s="145">
        <v>6972401113563</v>
      </c>
      <c r="K988" s="145">
        <v>5</v>
      </c>
      <c r="M988" s="142" t="s">
        <v>1206</v>
      </c>
      <c r="N988"/>
      <c r="O988"/>
      <c r="P988"/>
    </row>
    <row r="989" spans="2:16" ht="11.85" customHeight="1" outlineLevel="4" x14ac:dyDescent="0.2">
      <c r="B989" s="90" t="str">
        <f t="shared" si="272"/>
        <v xml:space="preserve">                ПДУ для Samsung BN59-00901A ic (серия HSM318)</v>
      </c>
      <c r="C989" s="94" t="s">
        <v>1209</v>
      </c>
      <c r="D989" s="93">
        <v>10.51</v>
      </c>
      <c r="E989" s="93">
        <f t="shared" si="285"/>
        <v>12.612</v>
      </c>
      <c r="F989" s="92" t="s">
        <v>26</v>
      </c>
      <c r="H989" s="88">
        <f t="shared" si="283"/>
        <v>10.511999999999999</v>
      </c>
      <c r="I989" s="99">
        <v>8.76</v>
      </c>
      <c r="J989" s="142"/>
      <c r="K989" s="145">
        <v>8</v>
      </c>
      <c r="M989" s="142" t="s">
        <v>1208</v>
      </c>
      <c r="N989"/>
      <c r="O989"/>
      <c r="P989"/>
    </row>
    <row r="990" spans="2:16" ht="11.85" customHeight="1" outlineLevel="4" x14ac:dyDescent="0.2">
      <c r="B990" s="90" t="str">
        <f t="shared" si="272"/>
        <v xml:space="preserve">                ПДУ для Samsung BN59-00940A ic (серия HSM319)</v>
      </c>
      <c r="C990" s="94" t="s">
        <v>1211</v>
      </c>
      <c r="D990" s="93">
        <v>12.31</v>
      </c>
      <c r="E990" s="93">
        <f t="shared" si="285"/>
        <v>14.772</v>
      </c>
      <c r="F990" s="92" t="s">
        <v>26</v>
      </c>
      <c r="H990" s="88">
        <f t="shared" si="283"/>
        <v>12.311999999999999</v>
      </c>
      <c r="I990" s="99">
        <v>10.26</v>
      </c>
      <c r="J990" s="145">
        <v>6977601118646</v>
      </c>
      <c r="K990" s="145">
        <v>1</v>
      </c>
      <c r="M990" s="142" t="s">
        <v>1210</v>
      </c>
      <c r="N990"/>
      <c r="O990"/>
      <c r="P990"/>
    </row>
    <row r="991" spans="2:16" ht="11.85" customHeight="1" outlineLevel="4" x14ac:dyDescent="0.2">
      <c r="B991" s="56" t="str">
        <f t="shared" si="272"/>
        <v xml:space="preserve">                ПДУ для Samsung BN59-01005A ic (серия HSM356)</v>
      </c>
      <c r="C991" s="29" t="s">
        <v>1213</v>
      </c>
      <c r="D991" s="78" t="s">
        <v>4619</v>
      </c>
      <c r="E991" s="77" t="s">
        <v>4620</v>
      </c>
      <c r="F991" s="31" t="s">
        <v>26</v>
      </c>
      <c r="H991" s="88">
        <f t="shared" si="283"/>
        <v>8.64</v>
      </c>
      <c r="I991" s="99">
        <v>7.2</v>
      </c>
      <c r="J991" s="145">
        <v>6972401115079</v>
      </c>
      <c r="K991" s="146"/>
      <c r="M991" s="142" t="s">
        <v>1212</v>
      </c>
      <c r="N991"/>
      <c r="O991"/>
      <c r="P991"/>
    </row>
    <row r="992" spans="2:16" ht="22.35" customHeight="1" outlineLevel="4" x14ac:dyDescent="0.2">
      <c r="B992" s="90" t="str">
        <f t="shared" si="272"/>
        <v xml:space="preserve">                ПДУ для Samsung BN59-01012A ic LCD TV (серия HSM360)</v>
      </c>
      <c r="C992" s="94" t="s">
        <v>1215</v>
      </c>
      <c r="D992" s="93">
        <v>12.8</v>
      </c>
      <c r="E992" s="93">
        <f t="shared" ref="E992:E995" si="286">D992*1.2</f>
        <v>15.36</v>
      </c>
      <c r="F992" s="92" t="s">
        <v>26</v>
      </c>
      <c r="H992" s="88">
        <f t="shared" si="283"/>
        <v>12.804</v>
      </c>
      <c r="I992" s="99">
        <v>10.67</v>
      </c>
      <c r="J992" s="142"/>
      <c r="K992" s="145">
        <v>12</v>
      </c>
      <c r="M992" s="142" t="s">
        <v>1214</v>
      </c>
      <c r="N992"/>
      <c r="O992"/>
      <c r="P992"/>
    </row>
    <row r="993" spans="2:16" ht="11.85" customHeight="1" outlineLevel="4" x14ac:dyDescent="0.2">
      <c r="B993" s="90" t="str">
        <f t="shared" si="272"/>
        <v xml:space="preserve">                ПДУ для Samsung BN59-01014A ic (серия HSM334)</v>
      </c>
      <c r="C993" s="94" t="s">
        <v>1217</v>
      </c>
      <c r="D993" s="93">
        <v>8.42</v>
      </c>
      <c r="E993" s="93">
        <f t="shared" si="286"/>
        <v>10.103999999999999</v>
      </c>
      <c r="F993" s="92" t="s">
        <v>26</v>
      </c>
      <c r="H993" s="88">
        <f t="shared" si="283"/>
        <v>8.4239999999999995</v>
      </c>
      <c r="I993" s="99">
        <v>7.02</v>
      </c>
      <c r="J993" s="145">
        <v>6972401112856</v>
      </c>
      <c r="K993" s="145">
        <v>8</v>
      </c>
      <c r="M993" s="142" t="s">
        <v>1216</v>
      </c>
      <c r="N993"/>
      <c r="O993"/>
      <c r="P993"/>
    </row>
    <row r="994" spans="2:16" ht="11.85" customHeight="1" outlineLevel="4" x14ac:dyDescent="0.2">
      <c r="B994" s="90" t="str">
        <f t="shared" si="272"/>
        <v xml:space="preserve">                ПДУ для Samsung BN59-01015A ic (серия HSM366)</v>
      </c>
      <c r="C994" s="94" t="s">
        <v>1219</v>
      </c>
      <c r="D994" s="93">
        <v>10.73</v>
      </c>
      <c r="E994" s="93">
        <f t="shared" si="286"/>
        <v>12.875999999999999</v>
      </c>
      <c r="F994" s="92" t="s">
        <v>26</v>
      </c>
      <c r="H994" s="88">
        <f t="shared" si="283"/>
        <v>10.728</v>
      </c>
      <c r="I994" s="99">
        <v>8.94</v>
      </c>
      <c r="J994" s="145">
        <v>6972401113587</v>
      </c>
      <c r="K994" s="145">
        <v>10</v>
      </c>
      <c r="M994" s="142" t="s">
        <v>1218</v>
      </c>
      <c r="N994"/>
      <c r="O994"/>
      <c r="P994"/>
    </row>
    <row r="995" spans="2:16" ht="11.85" customHeight="1" outlineLevel="4" x14ac:dyDescent="0.2">
      <c r="B995" s="90" t="str">
        <f t="shared" si="272"/>
        <v xml:space="preserve">                ПДУ для Samsung BN59-01039A ic  (серия HSM333)</v>
      </c>
      <c r="C995" s="94" t="s">
        <v>1221</v>
      </c>
      <c r="D995" s="93">
        <v>13.06</v>
      </c>
      <c r="E995" s="93">
        <f t="shared" si="286"/>
        <v>15.672000000000001</v>
      </c>
      <c r="F995" s="92" t="s">
        <v>26</v>
      </c>
      <c r="H995" s="88">
        <f t="shared" si="283"/>
        <v>13.056000000000001</v>
      </c>
      <c r="I995" s="99">
        <v>10.88</v>
      </c>
      <c r="J995" s="145">
        <v>6972401115062</v>
      </c>
      <c r="K995" s="145">
        <v>7</v>
      </c>
      <c r="M995" s="142" t="s">
        <v>1220</v>
      </c>
      <c r="N995"/>
      <c r="O995"/>
      <c r="P995"/>
    </row>
    <row r="996" spans="2:16" ht="11.85" customHeight="1" outlineLevel="4" x14ac:dyDescent="0.2">
      <c r="B996" s="56" t="str">
        <f t="shared" ref="B996:B1020" si="287">HYPERLINK(CONCATENATE("http://belpult.by/site_search?search_term=",C996),M996)</f>
        <v xml:space="preserve">                ПДУ для Samsung BN59-01175N ic (серия HSM461)</v>
      </c>
      <c r="C996" s="29" t="s">
        <v>1223</v>
      </c>
      <c r="D996" s="78" t="s">
        <v>4619</v>
      </c>
      <c r="E996" s="77" t="s">
        <v>4620</v>
      </c>
      <c r="F996" s="31" t="s">
        <v>26</v>
      </c>
      <c r="H996" s="88">
        <f t="shared" si="283"/>
        <v>6.48</v>
      </c>
      <c r="I996" s="99">
        <v>5.4</v>
      </c>
      <c r="J996" s="145">
        <v>6972401112962</v>
      </c>
      <c r="K996" s="146"/>
      <c r="M996" s="142" t="s">
        <v>1222</v>
      </c>
      <c r="N996"/>
      <c r="O996"/>
      <c r="P996"/>
    </row>
    <row r="997" spans="2:16" ht="22.35" customHeight="1" outlineLevel="4" x14ac:dyDescent="0.2">
      <c r="B997" s="56" t="str">
        <f t="shared" si="287"/>
        <v xml:space="preserve">                ПДУ для Samsung BN59-01178B (STB) ic LED SMART TV NEW (серия HSM440)</v>
      </c>
      <c r="C997" s="29" t="s">
        <v>1225</v>
      </c>
      <c r="D997" s="78" t="s">
        <v>4619</v>
      </c>
      <c r="E997" s="77" t="s">
        <v>4620</v>
      </c>
      <c r="F997" s="31" t="s">
        <v>26</v>
      </c>
      <c r="H997" s="88">
        <f t="shared" si="283"/>
        <v>8.3279999999999994</v>
      </c>
      <c r="I997" s="99">
        <v>6.94</v>
      </c>
      <c r="J997" s="145">
        <v>6972401113617</v>
      </c>
      <c r="K997" s="146"/>
      <c r="M997" s="142" t="s">
        <v>1224</v>
      </c>
      <c r="N997"/>
      <c r="O997"/>
      <c r="P997"/>
    </row>
    <row r="998" spans="2:16" ht="22.35" customHeight="1" outlineLevel="4" x14ac:dyDescent="0.2">
      <c r="B998" s="56" t="str">
        <f t="shared" si="287"/>
        <v xml:space="preserve">                ПДУ для Samsung BN59-01178F ic LCD SMART TV PIP (серия HSM430)</v>
      </c>
      <c r="C998" s="29" t="s">
        <v>2696</v>
      </c>
      <c r="D998" s="78" t="s">
        <v>4619</v>
      </c>
      <c r="E998" s="77" t="s">
        <v>4620</v>
      </c>
      <c r="F998" s="31" t="s">
        <v>26</v>
      </c>
      <c r="H998" s="88">
        <f t="shared" si="283"/>
        <v>8.4239999999999995</v>
      </c>
      <c r="I998" s="99">
        <v>7.02</v>
      </c>
      <c r="J998" s="145">
        <v>6972401116465</v>
      </c>
      <c r="K998" s="146"/>
      <c r="M998" s="142" t="s">
        <v>2695</v>
      </c>
      <c r="N998"/>
      <c r="O998"/>
      <c r="P998"/>
    </row>
    <row r="999" spans="2:16" ht="22.35" customHeight="1" outlineLevel="4" x14ac:dyDescent="0.2">
      <c r="B999" s="90" t="str">
        <f t="shared" si="287"/>
        <v xml:space="preserve">                ПДУ для Samsung BN59-01178G ic SMART  LED TV NEW (PIP)  белого цвета NEW (серия HSM462)</v>
      </c>
      <c r="C999" s="94" t="s">
        <v>1227</v>
      </c>
      <c r="D999" s="93">
        <v>9.1300000000000008</v>
      </c>
      <c r="E999" s="93">
        <f t="shared" ref="E999:E1000" si="288">D999*1.2</f>
        <v>10.956000000000001</v>
      </c>
      <c r="F999" s="92" t="s">
        <v>26</v>
      </c>
      <c r="H999" s="88">
        <f t="shared" si="283"/>
        <v>9.1319999999999997</v>
      </c>
      <c r="I999" s="99">
        <v>7.61</v>
      </c>
      <c r="J999" s="145">
        <v>2000230095058</v>
      </c>
      <c r="K999" s="145">
        <v>1</v>
      </c>
      <c r="M999" s="142" t="s">
        <v>1226</v>
      </c>
      <c r="N999"/>
      <c r="O999"/>
      <c r="P999"/>
    </row>
    <row r="1000" spans="2:16" ht="11.85" customHeight="1" outlineLevel="4" x14ac:dyDescent="0.2">
      <c r="B1000" s="90" t="str">
        <f t="shared" si="287"/>
        <v xml:space="preserve">                ПДУ для Samsung BN59-01198C ic (серия HSM447)</v>
      </c>
      <c r="C1000" s="94" t="s">
        <v>1229</v>
      </c>
      <c r="D1000" s="93">
        <v>9.6199999999999992</v>
      </c>
      <c r="E1000" s="93">
        <f t="shared" si="288"/>
        <v>11.543999999999999</v>
      </c>
      <c r="F1000" s="92" t="s">
        <v>26</v>
      </c>
      <c r="H1000" s="88">
        <f t="shared" si="283"/>
        <v>9.1319999999999997</v>
      </c>
      <c r="I1000" s="99">
        <v>7.61</v>
      </c>
      <c r="J1000" s="145">
        <v>6972401113624</v>
      </c>
      <c r="K1000" s="145">
        <v>22</v>
      </c>
      <c r="M1000" s="142" t="s">
        <v>1228</v>
      </c>
      <c r="N1000"/>
      <c r="O1000"/>
      <c r="P1000"/>
    </row>
    <row r="1001" spans="2:16" ht="22.35" customHeight="1" outlineLevel="4" x14ac:dyDescent="0.2">
      <c r="B1001" s="56" t="str">
        <f t="shared" si="287"/>
        <v xml:space="preserve">                ПДУ для Samsung BN59-01199G ic с кнокой функции smart tv (серия HSM450)  ic</v>
      </c>
      <c r="C1001" s="29" t="s">
        <v>1231</v>
      </c>
      <c r="D1001" s="78" t="s">
        <v>4619</v>
      </c>
      <c r="E1001" s="77" t="s">
        <v>4620</v>
      </c>
      <c r="F1001" s="31" t="s">
        <v>26</v>
      </c>
      <c r="H1001" s="88">
        <f t="shared" si="283"/>
        <v>6.48</v>
      </c>
      <c r="I1001" s="99">
        <v>5.4</v>
      </c>
      <c r="J1001" s="145">
        <v>6972401115802</v>
      </c>
      <c r="K1001" s="146"/>
      <c r="M1001" s="142" t="s">
        <v>1230</v>
      </c>
      <c r="N1001"/>
      <c r="O1001"/>
      <c r="P1001"/>
    </row>
    <row r="1002" spans="2:16" ht="22.35" customHeight="1" outlineLevel="4" x14ac:dyDescent="0.2">
      <c r="B1002" s="56" t="str">
        <f t="shared" si="287"/>
        <v xml:space="preserve">                ПДУ для Samsung BN59-01259B SMART TV /RM-L1350/ ic (серия HSM468)</v>
      </c>
      <c r="C1002" s="29" t="s">
        <v>2656</v>
      </c>
      <c r="D1002" s="78" t="s">
        <v>4619</v>
      </c>
      <c r="E1002" s="77" t="s">
        <v>4620</v>
      </c>
      <c r="F1002" s="31" t="s">
        <v>26</v>
      </c>
      <c r="H1002" s="88">
        <f t="shared" si="283"/>
        <v>14.423999999999999</v>
      </c>
      <c r="I1002" s="99">
        <v>12.02</v>
      </c>
      <c r="J1002" s="145">
        <v>6972401113389</v>
      </c>
      <c r="K1002" s="146"/>
      <c r="M1002" s="142" t="s">
        <v>2655</v>
      </c>
      <c r="N1002"/>
      <c r="O1002"/>
      <c r="P1002"/>
    </row>
    <row r="1003" spans="2:16" ht="22.35" customHeight="1" outlineLevel="4" x14ac:dyDescent="0.2">
      <c r="B1003" s="56" t="str">
        <f t="shared" si="287"/>
        <v xml:space="preserve">                ПДУ для Samsung BN59-01268D ic, кнопка home smart  (серия HOB1851)</v>
      </c>
      <c r="C1003" s="29" t="s">
        <v>1233</v>
      </c>
      <c r="D1003" s="78" t="s">
        <v>4619</v>
      </c>
      <c r="E1003" s="77" t="s">
        <v>4620</v>
      </c>
      <c r="F1003" s="31" t="s">
        <v>26</v>
      </c>
      <c r="H1003" s="88">
        <f t="shared" si="283"/>
        <v>6.48</v>
      </c>
      <c r="I1003" s="99">
        <v>5.4</v>
      </c>
      <c r="J1003" s="145">
        <v>6972401111873</v>
      </c>
      <c r="K1003" s="146"/>
      <c r="M1003" s="142" t="s">
        <v>1232</v>
      </c>
      <c r="N1003"/>
      <c r="O1003"/>
      <c r="P1003"/>
    </row>
    <row r="1004" spans="2:16" ht="11.85" customHeight="1" outlineLevel="4" x14ac:dyDescent="0.2">
      <c r="B1004" s="90" t="str">
        <f t="shared" si="287"/>
        <v xml:space="preserve">                ПДУ для Samsung BN59-01303A ic (серия HSM479)</v>
      </c>
      <c r="C1004" s="94" t="s">
        <v>2731</v>
      </c>
      <c r="D1004" s="93">
        <v>8.39</v>
      </c>
      <c r="E1004" s="93">
        <f t="shared" ref="E1004" si="289">D1004*1.2</f>
        <v>10.068</v>
      </c>
      <c r="F1004" s="92" t="s">
        <v>26</v>
      </c>
      <c r="H1004" s="88">
        <f t="shared" si="283"/>
        <v>8.3879999999999999</v>
      </c>
      <c r="I1004" s="99">
        <v>6.99</v>
      </c>
      <c r="J1004" s="145">
        <v>6972401116090</v>
      </c>
      <c r="K1004" s="145">
        <v>2</v>
      </c>
      <c r="M1004" s="142" t="s">
        <v>2730</v>
      </c>
      <c r="N1004"/>
      <c r="O1004"/>
      <c r="P1004"/>
    </row>
    <row r="1005" spans="2:16" ht="22.35" customHeight="1" outlineLevel="4" x14ac:dyDescent="0.2">
      <c r="B1005" s="56" t="str">
        <f t="shared" si="287"/>
        <v xml:space="preserve">                ПДУ для Samsung BN59-01312B SMART CONTROL ic с голосовой функцией !!!  (серия HRM1730)</v>
      </c>
      <c r="C1005" s="29" t="s">
        <v>3051</v>
      </c>
      <c r="D1005" s="78" t="s">
        <v>4619</v>
      </c>
      <c r="E1005" s="77" t="s">
        <v>4620</v>
      </c>
      <c r="F1005" s="31" t="s">
        <v>26</v>
      </c>
      <c r="H1005" s="88">
        <f t="shared" si="283"/>
        <v>43.356000000000002</v>
      </c>
      <c r="I1005" s="99">
        <v>36.130000000000003</v>
      </c>
      <c r="J1005" s="145">
        <v>6931956800908</v>
      </c>
      <c r="K1005" s="146"/>
      <c r="M1005" s="142" t="s">
        <v>3088</v>
      </c>
      <c r="N1005"/>
      <c r="O1005"/>
      <c r="P1005"/>
    </row>
    <row r="1006" spans="2:16" ht="22.35" customHeight="1" outlineLevel="4" x14ac:dyDescent="0.2">
      <c r="B1006" s="90" t="str">
        <f t="shared" si="287"/>
        <v xml:space="preserve">                ПДУ для Samsung BN59-01315B ic LED TV NEW (серия HSM484)</v>
      </c>
      <c r="C1006" s="94" t="s">
        <v>2362</v>
      </c>
      <c r="D1006" s="93">
        <v>7.22</v>
      </c>
      <c r="E1006" s="93">
        <f t="shared" ref="E1006:E1007" si="290">D1006*1.2</f>
        <v>8.6639999999999997</v>
      </c>
      <c r="F1006" s="92" t="s">
        <v>26</v>
      </c>
      <c r="H1006" s="88">
        <f t="shared" si="283"/>
        <v>7.2239999999999993</v>
      </c>
      <c r="I1006" s="99">
        <v>6.02</v>
      </c>
      <c r="J1006" s="145">
        <v>6972401114010</v>
      </c>
      <c r="K1006" s="145">
        <v>2</v>
      </c>
      <c r="M1006" s="142" t="s">
        <v>2361</v>
      </c>
      <c r="N1006"/>
      <c r="O1006"/>
      <c r="P1006"/>
    </row>
    <row r="1007" spans="2:16" ht="22.35" customHeight="1" outlineLevel="4" x14ac:dyDescent="0.2">
      <c r="B1007" s="90" t="str">
        <f t="shared" si="287"/>
        <v xml:space="preserve">                ПДУ для Samsung BN59-01315D ic LED TV NEW (серия HSM478)</v>
      </c>
      <c r="C1007" s="94" t="s">
        <v>3052</v>
      </c>
      <c r="D1007" s="93">
        <v>7.04</v>
      </c>
      <c r="E1007" s="93">
        <f t="shared" si="290"/>
        <v>8.4480000000000004</v>
      </c>
      <c r="F1007" s="92" t="s">
        <v>26</v>
      </c>
      <c r="H1007" s="88">
        <f t="shared" si="283"/>
        <v>6.9719999999999995</v>
      </c>
      <c r="I1007" s="99">
        <v>5.81</v>
      </c>
      <c r="J1007" s="145">
        <v>6931956800427</v>
      </c>
      <c r="K1007" s="145">
        <v>3</v>
      </c>
      <c r="M1007" s="142" t="s">
        <v>3089</v>
      </c>
      <c r="N1007"/>
      <c r="O1007"/>
      <c r="P1007"/>
    </row>
    <row r="1008" spans="2:16" ht="22.35" customHeight="1" outlineLevel="4" x14ac:dyDescent="0.2">
      <c r="B1008" s="56" t="str">
        <f t="shared" si="287"/>
        <v xml:space="preserve">                ПДУ для Samsung BN59-01315G ic LCD TV LED TV NEW (серия HSM487)</v>
      </c>
      <c r="C1008" s="29" t="s">
        <v>3053</v>
      </c>
      <c r="D1008" s="78" t="s">
        <v>4619</v>
      </c>
      <c r="E1008" s="77" t="s">
        <v>4620</v>
      </c>
      <c r="F1008" s="31" t="s">
        <v>26</v>
      </c>
      <c r="H1008" s="88">
        <f t="shared" si="283"/>
        <v>6.2159999999999993</v>
      </c>
      <c r="I1008" s="99">
        <v>5.18</v>
      </c>
      <c r="J1008" s="145">
        <v>6931956800434</v>
      </c>
      <c r="K1008" s="146"/>
      <c r="M1008" s="142" t="s">
        <v>3090</v>
      </c>
      <c r="N1008"/>
      <c r="O1008"/>
      <c r="P1008"/>
    </row>
    <row r="1009" spans="2:16" ht="32.85" customHeight="1" outlineLevel="4" x14ac:dyDescent="0.2">
      <c r="B1009" s="56" t="str">
        <f t="shared" si="287"/>
        <v xml:space="preserve">                ПДУ для Samsung BN59-01350J SMART CONTROL (ic) С ГОЛОС. ФУНКЦИЕЙ OKKO , IVI , MEGOGO (серия HRM2003)</v>
      </c>
      <c r="C1009" s="29" t="s">
        <v>3403</v>
      </c>
      <c r="D1009" s="78" t="s">
        <v>4619</v>
      </c>
      <c r="E1009" s="77" t="s">
        <v>4620</v>
      </c>
      <c r="F1009" s="31" t="s">
        <v>26</v>
      </c>
      <c r="H1009" s="88">
        <f t="shared" si="283"/>
        <v>66.191999999999993</v>
      </c>
      <c r="I1009" s="99">
        <v>55.16</v>
      </c>
      <c r="J1009" s="145">
        <v>6931956801592</v>
      </c>
      <c r="K1009" s="146"/>
      <c r="M1009" s="142" t="s">
        <v>3560</v>
      </c>
      <c r="N1009"/>
      <c r="O1009"/>
      <c r="P1009"/>
    </row>
    <row r="1010" spans="2:16" ht="22.35" customHeight="1" outlineLevel="4" x14ac:dyDescent="0.2">
      <c r="B1010" s="56" t="str">
        <f t="shared" si="287"/>
        <v xml:space="preserve">                ПДУ для Samsung BN59-01358F SMART CONTROL ic OKKO , IVI , MEGOGO модель 2021г (серия HSM498)</v>
      </c>
      <c r="C1010" s="29" t="s">
        <v>3115</v>
      </c>
      <c r="D1010" s="78" t="s">
        <v>4619</v>
      </c>
      <c r="E1010" s="77" t="s">
        <v>4620</v>
      </c>
      <c r="F1010" s="31" t="s">
        <v>26</v>
      </c>
      <c r="H1010" s="88">
        <f t="shared" si="283"/>
        <v>16.367999999999999</v>
      </c>
      <c r="I1010" s="99">
        <v>13.64</v>
      </c>
      <c r="J1010" s="145">
        <v>6931956801233</v>
      </c>
      <c r="K1010" s="146"/>
      <c r="M1010" s="142" t="s">
        <v>3203</v>
      </c>
      <c r="N1010"/>
      <c r="O1010"/>
      <c r="P1010"/>
    </row>
    <row r="1011" spans="2:16" ht="22.35" customHeight="1" outlineLevel="4" x14ac:dyDescent="0.2">
      <c r="B1011" s="56" t="str">
        <f t="shared" si="287"/>
        <v xml:space="preserve">                ПДУ для Samsung BN59-01363A SMART CONTROL ic С ГОЛОСОВОЙ ФУНКЦИЕЙ QLED 8K TV (серия HRM1950)</v>
      </c>
      <c r="C1011" s="29" t="s">
        <v>3353</v>
      </c>
      <c r="D1011" s="78" t="s">
        <v>4619</v>
      </c>
      <c r="E1011" s="77" t="s">
        <v>4620</v>
      </c>
      <c r="F1011" s="31" t="s">
        <v>26</v>
      </c>
      <c r="H1011" s="88">
        <f t="shared" si="283"/>
        <v>61.295999999999992</v>
      </c>
      <c r="I1011" s="99">
        <v>51.08</v>
      </c>
      <c r="J1011" s="145">
        <v>2000396984067</v>
      </c>
      <c r="K1011" s="146"/>
      <c r="M1011" s="142" t="s">
        <v>3561</v>
      </c>
      <c r="N1011"/>
      <c r="O1011"/>
      <c r="P1011"/>
    </row>
    <row r="1012" spans="2:16" ht="32.85" customHeight="1" outlineLevel="4" x14ac:dyDescent="0.2">
      <c r="B1012" s="90" t="str">
        <f t="shared" si="287"/>
        <v xml:space="preserve">                ПДУ для Samsung BN59-01363G SMART CONTROL (ic) С ГОЛОС. ФУНКЦИЕЙ OKKO , IVI , MEGOGO (серия HRM2002)</v>
      </c>
      <c r="C1012" s="94" t="s">
        <v>3404</v>
      </c>
      <c r="D1012" s="93">
        <v>85.29</v>
      </c>
      <c r="E1012" s="93">
        <f t="shared" ref="E1012:E1013" si="291">D1012*1.2</f>
        <v>102.348</v>
      </c>
      <c r="F1012" s="92" t="s">
        <v>26</v>
      </c>
      <c r="H1012" s="88">
        <f t="shared" si="283"/>
        <v>66.156000000000006</v>
      </c>
      <c r="I1012" s="99">
        <v>55.13</v>
      </c>
      <c r="J1012" s="145">
        <v>6931956801608</v>
      </c>
      <c r="K1012" s="145">
        <v>1</v>
      </c>
      <c r="M1012" s="142" t="s">
        <v>3562</v>
      </c>
      <c r="N1012"/>
      <c r="O1012"/>
      <c r="P1012"/>
    </row>
    <row r="1013" spans="2:16" ht="32.85" customHeight="1" outlineLevel="4" x14ac:dyDescent="0.2">
      <c r="B1013" s="90" t="str">
        <f t="shared" si="287"/>
        <v xml:space="preserve">                ПДУ для Samsung BN59-01363J SMART CONTROL ic С ГОЛОСОВОЙ ФУНКЦИЕЙ QLED TV NETFLIX (серия HRM1997)</v>
      </c>
      <c r="C1013" s="94" t="s">
        <v>3405</v>
      </c>
      <c r="D1013" s="93">
        <v>85.29</v>
      </c>
      <c r="E1013" s="93">
        <f t="shared" si="291"/>
        <v>102.348</v>
      </c>
      <c r="F1013" s="92" t="s">
        <v>26</v>
      </c>
      <c r="H1013" s="88">
        <f t="shared" si="283"/>
        <v>66.191999999999993</v>
      </c>
      <c r="I1013" s="99">
        <v>55.16</v>
      </c>
      <c r="J1013" s="145">
        <v>2000396984074</v>
      </c>
      <c r="K1013" s="145">
        <v>1</v>
      </c>
      <c r="M1013" s="142" t="s">
        <v>3563</v>
      </c>
      <c r="N1013"/>
      <c r="O1013"/>
      <c r="P1013"/>
    </row>
    <row r="1014" spans="2:16" ht="32.85" customHeight="1" outlineLevel="4" x14ac:dyDescent="0.2">
      <c r="B1014" s="56" t="str">
        <f t="shared" si="287"/>
        <v xml:space="preserve">                ПДУ для Samsung BN59-RM-J1300V1 (BN59-01265A/01311B) TM1790A SMART TV VOICE CONTROL (серия HRM1731)</v>
      </c>
      <c r="C1014" s="29" t="s">
        <v>3406</v>
      </c>
      <c r="D1014" s="78" t="s">
        <v>4619</v>
      </c>
      <c r="E1014" s="77" t="s">
        <v>4620</v>
      </c>
      <c r="F1014" s="31" t="s">
        <v>26</v>
      </c>
      <c r="H1014" s="88">
        <f t="shared" si="283"/>
        <v>117.13199999999999</v>
      </c>
      <c r="I1014" s="99">
        <v>97.61</v>
      </c>
      <c r="J1014" s="145">
        <v>6931956800502</v>
      </c>
      <c r="K1014" s="146"/>
      <c r="M1014" s="142" t="s">
        <v>3564</v>
      </c>
      <c r="N1014"/>
      <c r="O1014"/>
      <c r="P1014"/>
    </row>
    <row r="1015" spans="2:16" ht="22.35" customHeight="1" outlineLevel="4" x14ac:dyDescent="0.2">
      <c r="B1015" s="90" t="str">
        <f t="shared" si="287"/>
        <v xml:space="preserve">                ПДУ для SAMSUNG IR-1316SMART TV , корпус BN59-01242A , работает по ик каналу (серия HOD001)</v>
      </c>
      <c r="C1015" s="94" t="s">
        <v>3072</v>
      </c>
      <c r="D1015" s="93">
        <v>16.420000000000002</v>
      </c>
      <c r="E1015" s="93">
        <f t="shared" ref="E1015:E1017" si="292">D1015*1.2</f>
        <v>19.704000000000001</v>
      </c>
      <c r="F1015" s="92" t="s">
        <v>26</v>
      </c>
      <c r="H1015" s="88">
        <f t="shared" si="283"/>
        <v>16.416</v>
      </c>
      <c r="I1015" s="99">
        <v>13.68</v>
      </c>
      <c r="J1015" s="145">
        <v>2000396983480</v>
      </c>
      <c r="K1015" s="145">
        <v>8</v>
      </c>
      <c r="M1015" s="142" t="s">
        <v>3071</v>
      </c>
      <c r="N1015"/>
      <c r="O1015"/>
      <c r="P1015"/>
    </row>
    <row r="1016" spans="2:16" ht="22.35" customHeight="1" outlineLevel="4" x14ac:dyDescent="0.2">
      <c r="B1016" s="90" t="str">
        <f t="shared" si="287"/>
        <v xml:space="preserve">                ПДУ для Samsung MF59-00215A SAT ic  (серия HSR088)</v>
      </c>
      <c r="C1016" s="94" t="s">
        <v>2322</v>
      </c>
      <c r="D1016" s="93">
        <v>2.65</v>
      </c>
      <c r="E1016" s="93">
        <f t="shared" si="292"/>
        <v>3.1799999999999997</v>
      </c>
      <c r="F1016" s="92" t="s">
        <v>26</v>
      </c>
      <c r="H1016" s="88">
        <f t="shared" si="283"/>
        <v>2.6519999999999997</v>
      </c>
      <c r="I1016" s="99">
        <v>2.21</v>
      </c>
      <c r="J1016" s="145">
        <v>6934086602152</v>
      </c>
      <c r="K1016" s="145">
        <v>1</v>
      </c>
      <c r="M1016" s="142" t="s">
        <v>2321</v>
      </c>
      <c r="N1016"/>
      <c r="O1016"/>
      <c r="P1016"/>
    </row>
    <row r="1017" spans="2:16" ht="22.35" customHeight="1" outlineLevel="4" x14ac:dyDescent="0.2">
      <c r="B1017" s="90" t="str">
        <f t="shared" si="287"/>
        <v xml:space="preserve">                ПДУ для Samsung MF59-00242A SAT ic  (серия HSM186)</v>
      </c>
      <c r="C1017" s="94" t="s">
        <v>1235</v>
      </c>
      <c r="D1017" s="93">
        <v>3.95</v>
      </c>
      <c r="E1017" s="93">
        <f t="shared" si="292"/>
        <v>4.74</v>
      </c>
      <c r="F1017" s="92" t="s">
        <v>26</v>
      </c>
      <c r="H1017" s="88">
        <f t="shared" si="283"/>
        <v>3.948</v>
      </c>
      <c r="I1017" s="99">
        <v>3.29</v>
      </c>
      <c r="J1017" s="145">
        <v>6934086602428</v>
      </c>
      <c r="K1017" s="145">
        <v>2</v>
      </c>
      <c r="M1017" s="142" t="s">
        <v>1234</v>
      </c>
      <c r="N1017"/>
      <c r="O1017"/>
      <c r="P1017"/>
    </row>
    <row r="1018" spans="2:16" ht="32.85" customHeight="1" outlineLevel="4" x14ac:dyDescent="0.2">
      <c r="B1018" s="56" t="str">
        <f t="shared" si="287"/>
        <v xml:space="preserve">                ПДУ для Samsung RM-J1500V1 (BN59-01265A/01311B) TM1270A SMART TV VOICE CONTROL 4K (серия HRM1732)</v>
      </c>
      <c r="C1018" s="29" t="s">
        <v>3407</v>
      </c>
      <c r="D1018" s="78" t="s">
        <v>4619</v>
      </c>
      <c r="E1018" s="77" t="s">
        <v>4620</v>
      </c>
      <c r="F1018" s="31" t="s">
        <v>26</v>
      </c>
      <c r="H1018" s="88">
        <f t="shared" si="283"/>
        <v>117.13199999999999</v>
      </c>
      <c r="I1018" s="99">
        <v>97.61</v>
      </c>
      <c r="J1018" s="145">
        <v>6931956800519</v>
      </c>
      <c r="K1018" s="146"/>
      <c r="M1018" s="142" t="s">
        <v>3565</v>
      </c>
      <c r="N1018"/>
      <c r="O1018"/>
      <c r="P1018"/>
    </row>
    <row r="1019" spans="2:16" ht="32.85" customHeight="1" outlineLevel="4" x14ac:dyDescent="0.2">
      <c r="B1019" s="90" t="str">
        <f t="shared" si="287"/>
        <v xml:space="preserve">                ПДУ для Samsung Smart TV BN-1272, корпус BN59-01265A металл, поддержка голос. упр-я (серия HSM19672)</v>
      </c>
      <c r="C1019" s="91">
        <v>19672</v>
      </c>
      <c r="D1019" s="93">
        <v>135</v>
      </c>
      <c r="E1019" s="93">
        <f t="shared" ref="E1019" si="293">D1019*1.2</f>
        <v>162</v>
      </c>
      <c r="F1019" s="92" t="s">
        <v>26</v>
      </c>
      <c r="H1019" s="88">
        <f t="shared" si="283"/>
        <v>135</v>
      </c>
      <c r="I1019" s="99">
        <v>112.5</v>
      </c>
      <c r="J1019" s="142"/>
      <c r="K1019" s="145">
        <v>4</v>
      </c>
      <c r="M1019" s="142" t="s">
        <v>2854</v>
      </c>
      <c r="N1019"/>
      <c r="O1019"/>
      <c r="P1019"/>
    </row>
    <row r="1020" spans="2:16" ht="11.85" customHeight="1" outlineLevel="4" x14ac:dyDescent="0.2">
      <c r="B1020" s="56" t="str">
        <f t="shared" si="287"/>
        <v xml:space="preserve">                Пульт Samsung BN59-01220D SMART TOUCH</v>
      </c>
      <c r="C1020" s="30">
        <v>10058</v>
      </c>
      <c r="D1020" s="78" t="s">
        <v>4619</v>
      </c>
      <c r="E1020" s="77" t="s">
        <v>4620</v>
      </c>
      <c r="F1020" s="31" t="s">
        <v>26</v>
      </c>
      <c r="H1020" s="88">
        <f t="shared" si="283"/>
        <v>306</v>
      </c>
      <c r="I1020" s="99">
        <v>255</v>
      </c>
      <c r="J1020" s="145">
        <v>6934086632456</v>
      </c>
      <c r="K1020" s="146"/>
      <c r="M1020" s="142" t="s">
        <v>2386</v>
      </c>
      <c r="N1020"/>
      <c r="O1020"/>
      <c r="P1020"/>
    </row>
    <row r="1021" spans="2:16" ht="12.6" customHeight="1" outlineLevel="2" x14ac:dyDescent="0.2">
      <c r="B1021" s="27" t="s">
        <v>1236</v>
      </c>
      <c r="C1021" s="28"/>
      <c r="D1021" s="28"/>
      <c r="E1021" s="28"/>
      <c r="F1021" s="28"/>
      <c r="G1021" s="28"/>
      <c r="H1021" s="28"/>
      <c r="I1021" s="130"/>
      <c r="J1021" s="144"/>
      <c r="K1021" s="144"/>
      <c r="L1021" s="144"/>
      <c r="M1021" s="144"/>
      <c r="N1021"/>
      <c r="O1021"/>
      <c r="P1021"/>
    </row>
    <row r="1022" spans="2:16" ht="12.6" customHeight="1" outlineLevel="3" x14ac:dyDescent="0.2">
      <c r="B1022" s="32" t="s">
        <v>1237</v>
      </c>
      <c r="C1022" s="33"/>
      <c r="D1022" s="33"/>
      <c r="E1022" s="33"/>
      <c r="F1022" s="33"/>
      <c r="G1022" s="33"/>
      <c r="H1022" s="33"/>
      <c r="I1022" s="131"/>
      <c r="J1022" s="144"/>
      <c r="K1022" s="144"/>
      <c r="L1022" s="144"/>
      <c r="M1022" s="144"/>
      <c r="N1022"/>
      <c r="O1022"/>
      <c r="P1022"/>
    </row>
    <row r="1023" spans="2:16" ht="22.35" customHeight="1" outlineLevel="4" x14ac:dyDescent="0.2">
      <c r="B1023" s="90" t="str">
        <f t="shared" ref="B1023:B1024" si="294">HYPERLINK(CONCATENATE("http://belpult.by/site_search?search_term=",C1023),M1023)</f>
        <v xml:space="preserve">                Huayu for Sanyo RM-580B   универсальный пульт  (серия HRM206)</v>
      </c>
      <c r="C1023" s="94" t="s">
        <v>1239</v>
      </c>
      <c r="D1023" s="93">
        <v>4.99</v>
      </c>
      <c r="E1023" s="93">
        <f t="shared" ref="E1023:E1024" si="295">D1023*1.2</f>
        <v>5.9880000000000004</v>
      </c>
      <c r="F1023" s="92" t="s">
        <v>26</v>
      </c>
      <c r="H1023" s="88">
        <f t="shared" si="283"/>
        <v>4.992</v>
      </c>
      <c r="I1023" s="99">
        <v>4.16</v>
      </c>
      <c r="J1023" s="145">
        <v>6934086687722</v>
      </c>
      <c r="K1023" s="145">
        <v>4</v>
      </c>
      <c r="M1023" s="142" t="s">
        <v>1238</v>
      </c>
      <c r="N1023"/>
      <c r="O1023"/>
      <c r="P1023"/>
    </row>
    <row r="1024" spans="2:16" ht="22.35" customHeight="1" outlineLevel="4" x14ac:dyDescent="0.2">
      <c r="B1024" s="90" t="str">
        <f t="shared" si="294"/>
        <v xml:space="preserve">                Huayu for Vestel RM-175CH   универсальный пульт  (серия HRM413)</v>
      </c>
      <c r="C1024" s="94" t="s">
        <v>1241</v>
      </c>
      <c r="D1024" s="93">
        <v>6.59</v>
      </c>
      <c r="E1024" s="93">
        <f t="shared" si="295"/>
        <v>7.9079999999999995</v>
      </c>
      <c r="F1024" s="92" t="s">
        <v>26</v>
      </c>
      <c r="H1024" s="88">
        <f t="shared" si="283"/>
        <v>6.5880000000000001</v>
      </c>
      <c r="I1024" s="99">
        <v>5.49</v>
      </c>
      <c r="J1024" s="145">
        <v>6934086692658</v>
      </c>
      <c r="K1024" s="145">
        <v>3</v>
      </c>
      <c r="M1024" s="142" t="s">
        <v>1240</v>
      </c>
      <c r="N1024"/>
      <c r="O1024"/>
      <c r="P1024"/>
    </row>
    <row r="1025" spans="2:16" ht="12.6" customHeight="1" outlineLevel="3" x14ac:dyDescent="0.2">
      <c r="B1025" s="32" t="s">
        <v>1242</v>
      </c>
      <c r="C1025" s="33"/>
      <c r="D1025" s="33"/>
      <c r="E1025" s="33"/>
      <c r="F1025" s="33"/>
      <c r="G1025" s="33"/>
      <c r="H1025" s="33"/>
      <c r="I1025" s="131"/>
      <c r="J1025" s="144"/>
      <c r="K1025" s="144"/>
      <c r="L1025" s="144"/>
      <c r="M1025" s="144"/>
      <c r="N1025"/>
      <c r="O1025"/>
      <c r="P1025"/>
    </row>
    <row r="1026" spans="2:16" ht="22.35" customHeight="1" outlineLevel="4" x14ac:dyDescent="0.2">
      <c r="B1026" s="56" t="str">
        <f t="shared" ref="B1026:B1033" si="296">HYPERLINK(CONCATENATE("http://belpult.by/site_search?search_term=",C1026),M1026)</f>
        <v xml:space="preserve">                ПДУ для  Vestel VS-V4 с функцией голоса (серия HRM2123)</v>
      </c>
      <c r="C1026" s="29" t="s">
        <v>4952</v>
      </c>
      <c r="D1026" s="78" t="s">
        <v>4619</v>
      </c>
      <c r="E1026" s="77" t="s">
        <v>4620</v>
      </c>
      <c r="F1026" s="31" t="s">
        <v>26</v>
      </c>
      <c r="H1026" s="88">
        <f t="shared" si="283"/>
        <v>37.763999999999996</v>
      </c>
      <c r="I1026" s="99">
        <v>31.47</v>
      </c>
      <c r="J1026" s="142"/>
      <c r="K1026" s="146"/>
      <c r="M1026" s="142" t="s">
        <v>4951</v>
      </c>
      <c r="N1026"/>
      <c r="O1026"/>
      <c r="P1026"/>
    </row>
    <row r="1027" spans="2:16" ht="11.85" customHeight="1" outlineLevel="4" x14ac:dyDescent="0.2">
      <c r="B1027" s="90" t="str">
        <f t="shared" si="296"/>
        <v xml:space="preserve">                ПДУ для Sanyo RC-700 ic  (серия HSY018)</v>
      </c>
      <c r="C1027" s="94" t="s">
        <v>1244</v>
      </c>
      <c r="D1027" s="93">
        <v>4.4400000000000004</v>
      </c>
      <c r="E1027" s="93">
        <f t="shared" ref="E1027:E1033" si="297">D1027*1.2</f>
        <v>5.3280000000000003</v>
      </c>
      <c r="F1027" s="92" t="s">
        <v>26</v>
      </c>
      <c r="H1027" s="88">
        <f t="shared" si="283"/>
        <v>4.4400000000000004</v>
      </c>
      <c r="I1027" s="99">
        <v>3.7</v>
      </c>
      <c r="J1027" s="145">
        <v>6934086670076</v>
      </c>
      <c r="K1027" s="145">
        <v>2</v>
      </c>
      <c r="M1027" s="142" t="s">
        <v>1243</v>
      </c>
      <c r="N1027"/>
      <c r="O1027"/>
      <c r="P1027"/>
    </row>
    <row r="1028" spans="2:16" ht="22.35" customHeight="1" outlineLevel="4" x14ac:dyDescent="0.2">
      <c r="B1028" s="90" t="str">
        <f t="shared" si="296"/>
        <v xml:space="preserve">                ПДУ для Sanyo/Vestel  RC-2040 серебристый ic  (серия HTK069)</v>
      </c>
      <c r="C1028" s="94" t="s">
        <v>1246</v>
      </c>
      <c r="D1028" s="93">
        <v>7.97</v>
      </c>
      <c r="E1028" s="93">
        <f t="shared" si="297"/>
        <v>9.5640000000000001</v>
      </c>
      <c r="F1028" s="92" t="s">
        <v>26</v>
      </c>
      <c r="H1028" s="88">
        <f t="shared" si="283"/>
        <v>7.9679999999999991</v>
      </c>
      <c r="I1028" s="99">
        <v>6.64</v>
      </c>
      <c r="J1028" s="145">
        <v>6934086620408</v>
      </c>
      <c r="K1028" s="145">
        <v>3</v>
      </c>
      <c r="M1028" s="142" t="s">
        <v>1245</v>
      </c>
      <c r="N1028"/>
      <c r="O1028"/>
      <c r="P1028"/>
    </row>
    <row r="1029" spans="2:16" ht="22.35" customHeight="1" outlineLevel="4" x14ac:dyDescent="0.2">
      <c r="B1029" s="90" t="str">
        <f t="shared" si="296"/>
        <v xml:space="preserve">                ПДУ для Sanyo/Vestel  RC-2040/2140 черный ic  (серия HTK054)</v>
      </c>
      <c r="C1029" s="94" t="s">
        <v>1248</v>
      </c>
      <c r="D1029" s="93">
        <v>7.49</v>
      </c>
      <c r="E1029" s="93">
        <f t="shared" si="297"/>
        <v>8.9879999999999995</v>
      </c>
      <c r="F1029" s="92" t="s">
        <v>26</v>
      </c>
      <c r="H1029" s="88">
        <f t="shared" si="283"/>
        <v>7.4879999999999995</v>
      </c>
      <c r="I1029" s="99">
        <v>6.24</v>
      </c>
      <c r="J1029" s="145">
        <v>6934086621405</v>
      </c>
      <c r="K1029" s="145">
        <v>3</v>
      </c>
      <c r="M1029" s="142" t="s">
        <v>1247</v>
      </c>
      <c r="N1029"/>
      <c r="O1029"/>
      <c r="P1029"/>
    </row>
    <row r="1030" spans="2:16" ht="11.85" customHeight="1" outlineLevel="4" x14ac:dyDescent="0.2">
      <c r="B1030" s="90" t="str">
        <f t="shared" si="296"/>
        <v xml:space="preserve">                ПДУ для Vestel 2440/2441 ic  (серия HTK038)</v>
      </c>
      <c r="C1030" s="94" t="s">
        <v>1250</v>
      </c>
      <c r="D1030" s="93">
        <v>8.23</v>
      </c>
      <c r="E1030" s="93">
        <f t="shared" si="297"/>
        <v>9.8759999999999994</v>
      </c>
      <c r="F1030" s="92" t="s">
        <v>26</v>
      </c>
      <c r="H1030" s="88">
        <f t="shared" si="283"/>
        <v>8.2319999999999993</v>
      </c>
      <c r="I1030" s="99">
        <v>6.86</v>
      </c>
      <c r="J1030" s="145">
        <v>2000000001647</v>
      </c>
      <c r="K1030" s="145">
        <v>5</v>
      </c>
      <c r="M1030" s="142" t="s">
        <v>1249</v>
      </c>
      <c r="N1030"/>
      <c r="O1030"/>
      <c r="P1030"/>
    </row>
    <row r="1031" spans="2:16" ht="11.85" customHeight="1" outlineLevel="4" x14ac:dyDescent="0.2">
      <c r="B1031" s="90" t="str">
        <f t="shared" si="296"/>
        <v xml:space="preserve">                ПДУ для Vestel RC-1045 ic (серия HOT595)</v>
      </c>
      <c r="C1031" s="94" t="s">
        <v>1252</v>
      </c>
      <c r="D1031" s="93">
        <v>7.81</v>
      </c>
      <c r="E1031" s="93">
        <f t="shared" si="297"/>
        <v>9.3719999999999999</v>
      </c>
      <c r="F1031" s="92" t="s">
        <v>26</v>
      </c>
      <c r="H1031" s="88">
        <f t="shared" si="283"/>
        <v>7.8119999999999994</v>
      </c>
      <c r="I1031" s="99">
        <v>6.51</v>
      </c>
      <c r="J1031" s="142"/>
      <c r="K1031" s="145">
        <v>3</v>
      </c>
      <c r="M1031" s="142" t="s">
        <v>1251</v>
      </c>
      <c r="N1031"/>
      <c r="O1031"/>
      <c r="P1031"/>
    </row>
    <row r="1032" spans="2:16" ht="22.35" customHeight="1" outlineLevel="4" x14ac:dyDescent="0.2">
      <c r="B1032" s="90" t="str">
        <f t="shared" si="296"/>
        <v xml:space="preserve">                ПДУ для Vestel RC-1241  TEHNO TS-1405 ic (серия HTK037)</v>
      </c>
      <c r="C1032" s="94" t="s">
        <v>1254</v>
      </c>
      <c r="D1032" s="93">
        <v>5.74</v>
      </c>
      <c r="E1032" s="93">
        <f t="shared" si="297"/>
        <v>6.8879999999999999</v>
      </c>
      <c r="F1032" s="92" t="s">
        <v>26</v>
      </c>
      <c r="H1032" s="88">
        <f t="shared" si="283"/>
        <v>5.7359999999999998</v>
      </c>
      <c r="I1032" s="99">
        <v>4.78</v>
      </c>
      <c r="J1032" s="145">
        <v>2000000001654</v>
      </c>
      <c r="K1032" s="145">
        <v>1</v>
      </c>
      <c r="M1032" s="142" t="s">
        <v>1253</v>
      </c>
      <c r="N1032"/>
      <c r="O1032"/>
      <c r="P1032"/>
    </row>
    <row r="1033" spans="2:16" ht="11.85" customHeight="1" outlineLevel="4" x14ac:dyDescent="0.2">
      <c r="B1033" s="90" t="str">
        <f t="shared" si="296"/>
        <v xml:space="preserve">                ПДУ для Vestel RC-5010-11  (серия HTK1844)</v>
      </c>
      <c r="C1033" s="91">
        <v>1844</v>
      </c>
      <c r="D1033" s="93">
        <v>6.37</v>
      </c>
      <c r="E1033" s="93">
        <f t="shared" si="297"/>
        <v>7.6440000000000001</v>
      </c>
      <c r="F1033" s="92" t="s">
        <v>26</v>
      </c>
      <c r="H1033" s="88">
        <f t="shared" si="283"/>
        <v>6.371999999999999</v>
      </c>
      <c r="I1033" s="99">
        <v>5.31</v>
      </c>
      <c r="J1033" s="145">
        <v>2000230094235</v>
      </c>
      <c r="K1033" s="145">
        <v>4</v>
      </c>
      <c r="M1033" s="142" t="s">
        <v>1255</v>
      </c>
      <c r="N1033"/>
      <c r="O1033"/>
      <c r="P1033"/>
    </row>
    <row r="1034" spans="2:16" ht="12.6" customHeight="1" outlineLevel="2" x14ac:dyDescent="0.2">
      <c r="B1034" s="27" t="s">
        <v>1256</v>
      </c>
      <c r="C1034" s="28"/>
      <c r="D1034" s="28"/>
      <c r="E1034" s="28"/>
      <c r="F1034" s="28"/>
      <c r="G1034" s="28"/>
      <c r="H1034" s="28"/>
      <c r="I1034" s="130"/>
      <c r="J1034" s="144"/>
      <c r="K1034" s="144"/>
      <c r="L1034" s="144"/>
      <c r="M1034" s="144"/>
      <c r="N1034"/>
      <c r="O1034"/>
      <c r="P1034"/>
    </row>
    <row r="1035" spans="2:16" ht="12.6" customHeight="1" outlineLevel="3" x14ac:dyDescent="0.2">
      <c r="B1035" s="32" t="s">
        <v>1257</v>
      </c>
      <c r="C1035" s="33"/>
      <c r="D1035" s="33"/>
      <c r="E1035" s="33"/>
      <c r="F1035" s="33"/>
      <c r="G1035" s="33"/>
      <c r="H1035" s="33"/>
      <c r="I1035" s="131"/>
      <c r="J1035" s="144"/>
      <c r="K1035" s="144"/>
      <c r="L1035" s="144"/>
      <c r="M1035" s="144"/>
      <c r="N1035"/>
      <c r="O1035"/>
      <c r="P1035"/>
    </row>
    <row r="1036" spans="2:16" ht="22.35" customHeight="1" outlineLevel="4" x14ac:dyDescent="0.2">
      <c r="B1036" s="56" t="str">
        <f t="shared" ref="B1036:B1047" si="298">HYPERLINK(CONCATENATE("http://belpult.by/site_search?search_term=",C1036),M1036)</f>
        <v xml:space="preserve">                Huayu for Sharp  RM-023G  универсальный пульт  (серия HRM306)</v>
      </c>
      <c r="C1036" s="29" t="s">
        <v>1259</v>
      </c>
      <c r="D1036" s="78" t="s">
        <v>4619</v>
      </c>
      <c r="E1036" s="77" t="s">
        <v>4620</v>
      </c>
      <c r="F1036" s="31" t="s">
        <v>26</v>
      </c>
      <c r="H1036" s="88">
        <f t="shared" si="283"/>
        <v>6.84</v>
      </c>
      <c r="I1036" s="99">
        <v>5.7</v>
      </c>
      <c r="J1036" s="145">
        <v>6934086682390</v>
      </c>
      <c r="K1036" s="146"/>
      <c r="M1036" s="142" t="s">
        <v>1258</v>
      </c>
      <c r="N1036"/>
      <c r="O1036"/>
      <c r="P1036"/>
    </row>
    <row r="1037" spans="2:16" ht="22.35" customHeight="1" outlineLevel="4" x14ac:dyDescent="0.2">
      <c r="B1037" s="56" t="str">
        <f t="shared" si="298"/>
        <v xml:space="preserve">                Huayu for Sharp  RM-026G+  универсальный пульт  (серия HRM1053)</v>
      </c>
      <c r="C1037" s="29" t="s">
        <v>5094</v>
      </c>
      <c r="D1037" s="78" t="s">
        <v>4619</v>
      </c>
      <c r="E1037" s="77" t="s">
        <v>4620</v>
      </c>
      <c r="F1037" s="31" t="s">
        <v>26</v>
      </c>
      <c r="H1037" s="88">
        <f t="shared" si="283"/>
        <v>6.2159999999999993</v>
      </c>
      <c r="I1037" s="99">
        <v>5.18</v>
      </c>
      <c r="J1037" s="145">
        <v>6974086692470</v>
      </c>
      <c r="K1037" s="146"/>
      <c r="M1037" s="142" t="s">
        <v>5093</v>
      </c>
      <c r="N1037"/>
      <c r="O1037"/>
      <c r="P1037"/>
    </row>
    <row r="1038" spans="2:16" ht="22.35" customHeight="1" outlineLevel="4" x14ac:dyDescent="0.2">
      <c r="B1038" s="90" t="str">
        <f t="shared" si="298"/>
        <v xml:space="preserve">                Huayu for Sharp  RM-649G  универсальный пульт  (серия HRM290)</v>
      </c>
      <c r="C1038" s="94" t="s">
        <v>1261</v>
      </c>
      <c r="D1038" s="93">
        <v>9.24</v>
      </c>
      <c r="E1038" s="93">
        <f t="shared" ref="E1038:E1041" si="299">D1038*1.2</f>
        <v>11.087999999999999</v>
      </c>
      <c r="F1038" s="92" t="s">
        <v>26</v>
      </c>
      <c r="H1038" s="88">
        <f t="shared" ref="H1038:H1101" si="300">I1038*1.2</f>
        <v>9.24</v>
      </c>
      <c r="I1038" s="99">
        <v>7.7</v>
      </c>
      <c r="J1038" s="145">
        <v>6974086690919</v>
      </c>
      <c r="K1038" s="145">
        <v>2</v>
      </c>
      <c r="M1038" s="142" t="s">
        <v>1260</v>
      </c>
      <c r="N1038"/>
      <c r="O1038"/>
      <c r="P1038"/>
    </row>
    <row r="1039" spans="2:16" ht="22.35" customHeight="1" outlineLevel="4" x14ac:dyDescent="0.2">
      <c r="B1039" s="90" t="str">
        <f t="shared" si="298"/>
        <v xml:space="preserve">                Huayu for Sharp  RM-689G  универсальный пульт  (серия HRM398)</v>
      </c>
      <c r="C1039" s="94" t="s">
        <v>2426</v>
      </c>
      <c r="D1039" s="93">
        <v>41.26</v>
      </c>
      <c r="E1039" s="93">
        <f t="shared" si="299"/>
        <v>49.511999999999993</v>
      </c>
      <c r="F1039" s="92" t="s">
        <v>26</v>
      </c>
      <c r="H1039" s="88">
        <f t="shared" si="300"/>
        <v>9</v>
      </c>
      <c r="I1039" s="99">
        <v>7.5</v>
      </c>
      <c r="J1039" s="145">
        <v>6934086691040</v>
      </c>
      <c r="K1039" s="145">
        <v>5</v>
      </c>
      <c r="M1039" s="142" t="s">
        <v>2425</v>
      </c>
      <c r="N1039"/>
      <c r="O1039"/>
      <c r="P1039"/>
    </row>
    <row r="1040" spans="2:16" ht="22.35" customHeight="1" outlineLevel="4" x14ac:dyDescent="0.2">
      <c r="B1040" s="90" t="str">
        <f t="shared" si="298"/>
        <v xml:space="preserve">                Huayu for Sharp  RM-717G  универсальный пульт  (серия HRM471)</v>
      </c>
      <c r="C1040" s="94" t="s">
        <v>2428</v>
      </c>
      <c r="D1040" s="93">
        <v>2.75</v>
      </c>
      <c r="E1040" s="93">
        <f t="shared" si="299"/>
        <v>3.3</v>
      </c>
      <c r="F1040" s="92" t="s">
        <v>26</v>
      </c>
      <c r="H1040" s="88">
        <f t="shared" si="300"/>
        <v>9.24</v>
      </c>
      <c r="I1040" s="99">
        <v>7.7</v>
      </c>
      <c r="J1040" s="145">
        <v>6974086690896</v>
      </c>
      <c r="K1040" s="145">
        <v>3</v>
      </c>
      <c r="M1040" s="142" t="s">
        <v>2427</v>
      </c>
      <c r="N1040"/>
      <c r="O1040"/>
      <c r="P1040"/>
    </row>
    <row r="1041" spans="2:16" ht="22.35" customHeight="1" outlineLevel="4" x14ac:dyDescent="0.2">
      <c r="B1041" s="90" t="str">
        <f t="shared" si="298"/>
        <v xml:space="preserve">                Huayu for Sharp  RM-758G универсальный пульт (серия HRM516)</v>
      </c>
      <c r="C1041" s="94" t="s">
        <v>1263</v>
      </c>
      <c r="D1041" s="93">
        <v>6.74</v>
      </c>
      <c r="E1041" s="93">
        <f t="shared" si="299"/>
        <v>8.0879999999999992</v>
      </c>
      <c r="F1041" s="92" t="s">
        <v>26</v>
      </c>
      <c r="H1041" s="88">
        <f t="shared" si="300"/>
        <v>6.7439999999999998</v>
      </c>
      <c r="I1041" s="99">
        <v>5.62</v>
      </c>
      <c r="J1041" s="145">
        <v>6974086690902</v>
      </c>
      <c r="K1041" s="145">
        <v>2</v>
      </c>
      <c r="M1041" s="142" t="s">
        <v>1262</v>
      </c>
      <c r="N1041"/>
      <c r="O1041"/>
      <c r="P1041"/>
    </row>
    <row r="1042" spans="2:16" ht="22.35" customHeight="1" outlineLevel="4" x14ac:dyDescent="0.2">
      <c r="B1042" s="56" t="str">
        <f t="shared" si="298"/>
        <v xml:space="preserve">                Huayu for Sharp  RM-L1026 универсальный пульт (серия HRM861)</v>
      </c>
      <c r="C1042" s="29" t="s">
        <v>1265</v>
      </c>
      <c r="D1042" s="78" t="s">
        <v>4619</v>
      </c>
      <c r="E1042" s="77" t="s">
        <v>4620</v>
      </c>
      <c r="F1042" s="31" t="s">
        <v>26</v>
      </c>
      <c r="H1042" s="88">
        <f t="shared" si="300"/>
        <v>11.952</v>
      </c>
      <c r="I1042" s="99">
        <v>9.9600000000000009</v>
      </c>
      <c r="J1042" s="145">
        <v>6972401118568</v>
      </c>
      <c r="K1042" s="146"/>
      <c r="M1042" s="142" t="s">
        <v>1264</v>
      </c>
      <c r="N1042"/>
      <c r="O1042"/>
      <c r="P1042"/>
    </row>
    <row r="1043" spans="2:16" ht="32.85" customHeight="1" outlineLevel="4" x14ac:dyDescent="0.2">
      <c r="B1043" s="56" t="str">
        <f t="shared" si="298"/>
        <v xml:space="preserve">                Huayu for Sharp LCD TV RM-L1346 с функц. NETFLIX и YOUTUBE   универсальный пульт  (серия HRM1428)</v>
      </c>
      <c r="C1043" s="29" t="s">
        <v>2658</v>
      </c>
      <c r="D1043" s="78" t="s">
        <v>4619</v>
      </c>
      <c r="E1043" s="77" t="s">
        <v>4620</v>
      </c>
      <c r="F1043" s="31" t="s">
        <v>26</v>
      </c>
      <c r="H1043" s="88">
        <f t="shared" si="300"/>
        <v>7.56</v>
      </c>
      <c r="I1043" s="99">
        <v>6.3</v>
      </c>
      <c r="J1043" s="145">
        <v>6972401111354</v>
      </c>
      <c r="K1043" s="146"/>
      <c r="M1043" s="142" t="s">
        <v>2657</v>
      </c>
      <c r="N1043"/>
      <c r="O1043"/>
      <c r="P1043"/>
    </row>
    <row r="1044" spans="2:16" ht="22.35" customHeight="1" outlineLevel="4" x14ac:dyDescent="0.2">
      <c r="B1044" s="90" t="str">
        <f t="shared" si="298"/>
        <v xml:space="preserve">                Huayu for Sharp RM-L1046 универсальный пульт (серия HRM859)</v>
      </c>
      <c r="C1044" s="94" t="s">
        <v>1267</v>
      </c>
      <c r="D1044" s="93">
        <v>4.2300000000000004</v>
      </c>
      <c r="E1044" s="93">
        <f t="shared" ref="E1044:E1045" si="301">D1044*1.2</f>
        <v>5.0760000000000005</v>
      </c>
      <c r="F1044" s="92" t="s">
        <v>26</v>
      </c>
      <c r="H1044" s="88">
        <f t="shared" si="300"/>
        <v>3.78</v>
      </c>
      <c r="I1044" s="99">
        <v>3.15</v>
      </c>
      <c r="J1044" s="145">
        <v>6934086685797</v>
      </c>
      <c r="K1044" s="145">
        <v>4</v>
      </c>
      <c r="M1044" s="142" t="s">
        <v>1266</v>
      </c>
      <c r="N1044"/>
      <c r="O1044"/>
      <c r="P1044"/>
    </row>
    <row r="1045" spans="2:16" ht="22.35" customHeight="1" outlineLevel="4" x14ac:dyDescent="0.2">
      <c r="B1045" s="90" t="str">
        <f t="shared" si="298"/>
        <v xml:space="preserve">                Huayu for SHARP RM-L1238 LCD LED TV универсальный пульт (серия HRM1246)</v>
      </c>
      <c r="C1045" s="94" t="s">
        <v>1269</v>
      </c>
      <c r="D1045" s="93">
        <v>6.54</v>
      </c>
      <c r="E1045" s="93">
        <f t="shared" si="301"/>
        <v>7.8479999999999999</v>
      </c>
      <c r="F1045" s="92" t="s">
        <v>26</v>
      </c>
      <c r="H1045" s="88">
        <f t="shared" si="300"/>
        <v>6.54</v>
      </c>
      <c r="I1045" s="99">
        <v>5.45</v>
      </c>
      <c r="J1045" s="145">
        <v>6972401118575</v>
      </c>
      <c r="K1045" s="145">
        <v>5</v>
      </c>
      <c r="M1045" s="142" t="s">
        <v>1268</v>
      </c>
      <c r="N1045"/>
      <c r="O1045"/>
      <c r="P1045"/>
    </row>
    <row r="1046" spans="2:16" ht="22.35" customHeight="1" outlineLevel="4" x14ac:dyDescent="0.2">
      <c r="B1046" s="56" t="str">
        <f t="shared" si="298"/>
        <v xml:space="preserve">                Huayu for Sharp RM-L1589  универсальный пульт (серия HRM1672)</v>
      </c>
      <c r="C1046" s="29" t="s">
        <v>2277</v>
      </c>
      <c r="D1046" s="78" t="s">
        <v>4619</v>
      </c>
      <c r="E1046" s="77" t="s">
        <v>4620</v>
      </c>
      <c r="F1046" s="31" t="s">
        <v>26</v>
      </c>
      <c r="H1046" s="88">
        <f t="shared" si="300"/>
        <v>10.464</v>
      </c>
      <c r="I1046" s="99">
        <v>8.7200000000000006</v>
      </c>
      <c r="J1046" s="145">
        <v>6972401110111</v>
      </c>
      <c r="K1046" s="146"/>
      <c r="M1046" s="142" t="s">
        <v>2276</v>
      </c>
      <c r="N1046"/>
      <c r="O1046"/>
      <c r="P1046"/>
    </row>
    <row r="1047" spans="2:16" ht="22.35" customHeight="1" outlineLevel="4" x14ac:dyDescent="0.2">
      <c r="B1047" s="56" t="str">
        <f t="shared" si="298"/>
        <v xml:space="preserve">                Huayu для SHARP URC1516 УНИВЕРСАЛЬНЫЙ ПУЛЬТ НЕ ТРЕБУЕТ НАСТРОЕК</v>
      </c>
      <c r="C1047" s="29" t="s">
        <v>3828</v>
      </c>
      <c r="D1047" s="78" t="s">
        <v>4619</v>
      </c>
      <c r="E1047" s="77" t="s">
        <v>4620</v>
      </c>
      <c r="F1047" s="31" t="s">
        <v>26</v>
      </c>
      <c r="H1047" s="88">
        <f t="shared" si="300"/>
        <v>7.8360000000000003</v>
      </c>
      <c r="I1047" s="99">
        <v>6.53</v>
      </c>
      <c r="J1047" s="142"/>
      <c r="K1047" s="146"/>
      <c r="M1047" s="142" t="s">
        <v>3827</v>
      </c>
      <c r="N1047"/>
      <c r="O1047"/>
      <c r="P1047"/>
    </row>
    <row r="1048" spans="2:16" ht="12.6" customHeight="1" outlineLevel="3" x14ac:dyDescent="0.2">
      <c r="B1048" s="32" t="s">
        <v>1270</v>
      </c>
      <c r="C1048" s="33"/>
      <c r="D1048" s="33"/>
      <c r="E1048" s="33"/>
      <c r="F1048" s="33"/>
      <c r="G1048" s="33"/>
      <c r="H1048" s="33"/>
      <c r="I1048" s="131"/>
      <c r="J1048" s="144"/>
      <c r="K1048" s="144"/>
      <c r="L1048" s="144"/>
      <c r="M1048" s="144"/>
      <c r="N1048"/>
      <c r="O1048"/>
      <c r="P1048"/>
    </row>
    <row r="1049" spans="2:16" ht="22.35" customHeight="1" outlineLevel="4" x14ac:dyDescent="0.2">
      <c r="B1049" s="56" t="str">
        <f t="shared" ref="B1049:B1071" si="302">HYPERLINK(CONCATENATE("http://belpult.by/site_search?search_term=",C1049),M1049)</f>
        <v xml:space="preserve">                ПДУ для Sharp Aquos RF SHW/RMC/0117 ориг.(Радиопульт) (серия 16849)</v>
      </c>
      <c r="C1049" s="30">
        <v>16849</v>
      </c>
      <c r="D1049" s="78" t="s">
        <v>4619</v>
      </c>
      <c r="E1049" s="77" t="s">
        <v>4620</v>
      </c>
      <c r="F1049" s="31" t="s">
        <v>26</v>
      </c>
      <c r="H1049" s="88">
        <f t="shared" si="300"/>
        <v>71.736000000000004</v>
      </c>
      <c r="I1049" s="99">
        <v>59.78</v>
      </c>
      <c r="J1049" s="142"/>
      <c r="K1049" s="146"/>
      <c r="M1049" s="142" t="s">
        <v>3566</v>
      </c>
      <c r="N1049"/>
      <c r="O1049"/>
      <c r="P1049"/>
    </row>
    <row r="1050" spans="2:16" ht="11.85" customHeight="1" outlineLevel="4" x14ac:dyDescent="0.2">
      <c r="B1050" s="56" t="str">
        <f t="shared" si="302"/>
        <v xml:space="preserve">                ПДУ для Sharp G0764PESA (серия HSH014)</v>
      </c>
      <c r="C1050" s="29" t="s">
        <v>1272</v>
      </c>
      <c r="D1050" s="78" t="s">
        <v>4619</v>
      </c>
      <c r="E1050" s="77" t="s">
        <v>4620</v>
      </c>
      <c r="F1050" s="31" t="s">
        <v>26</v>
      </c>
      <c r="H1050" s="88">
        <f t="shared" si="300"/>
        <v>3.528</v>
      </c>
      <c r="I1050" s="99">
        <v>2.94</v>
      </c>
      <c r="J1050" s="145">
        <v>6934086607645</v>
      </c>
      <c r="K1050" s="146"/>
      <c r="M1050" s="142" t="s">
        <v>1271</v>
      </c>
      <c r="N1050"/>
      <c r="O1050"/>
      <c r="P1050"/>
    </row>
    <row r="1051" spans="2:16" ht="11.85" customHeight="1" outlineLevel="4" x14ac:dyDescent="0.2">
      <c r="B1051" s="90" t="str">
        <f t="shared" si="302"/>
        <v xml:space="preserve">                ПДУ для Sharp G1069PESA (серия HSH027)</v>
      </c>
      <c r="C1051" s="94" t="s">
        <v>1274</v>
      </c>
      <c r="D1051" s="93">
        <v>5.58</v>
      </c>
      <c r="E1051" s="93">
        <f t="shared" ref="E1051:E1052" si="303">D1051*1.2</f>
        <v>6.6959999999999997</v>
      </c>
      <c r="F1051" s="92" t="s">
        <v>26</v>
      </c>
      <c r="H1051" s="88">
        <f t="shared" si="300"/>
        <v>5.58</v>
      </c>
      <c r="I1051" s="99">
        <v>4.6500000000000004</v>
      </c>
      <c r="J1051" s="145">
        <v>6934086610690</v>
      </c>
      <c r="K1051" s="145">
        <v>4</v>
      </c>
      <c r="M1051" s="142" t="s">
        <v>1273</v>
      </c>
      <c r="N1051"/>
      <c r="O1051"/>
      <c r="P1051"/>
    </row>
    <row r="1052" spans="2:16" ht="11.85" customHeight="1" outlineLevel="4" x14ac:dyDescent="0.2">
      <c r="B1052" s="90" t="str">
        <f t="shared" si="302"/>
        <v xml:space="preserve">                ПДУ для Sharp G1077PESA (серия HSH009)</v>
      </c>
      <c r="C1052" s="94" t="s">
        <v>1276</v>
      </c>
      <c r="D1052" s="93">
        <v>5.04</v>
      </c>
      <c r="E1052" s="93">
        <f t="shared" si="303"/>
        <v>6.048</v>
      </c>
      <c r="F1052" s="92" t="s">
        <v>26</v>
      </c>
      <c r="H1052" s="88">
        <f t="shared" si="300"/>
        <v>5.04</v>
      </c>
      <c r="I1052" s="99">
        <v>4.2</v>
      </c>
      <c r="J1052" s="145">
        <v>6934086610775</v>
      </c>
      <c r="K1052" s="145">
        <v>3</v>
      </c>
      <c r="M1052" s="142" t="s">
        <v>1275</v>
      </c>
      <c r="N1052"/>
      <c r="O1052"/>
      <c r="P1052"/>
    </row>
    <row r="1053" spans="2:16" ht="11.85" customHeight="1" outlineLevel="4" x14ac:dyDescent="0.2">
      <c r="B1053" s="56" t="str">
        <f t="shared" si="302"/>
        <v xml:space="preserve">                ПДУ для Sharp G1133PESA (серия HSH022)</v>
      </c>
      <c r="C1053" s="29" t="s">
        <v>1278</v>
      </c>
      <c r="D1053" s="78" t="s">
        <v>4619</v>
      </c>
      <c r="E1053" s="77" t="s">
        <v>4620</v>
      </c>
      <c r="F1053" s="31" t="s">
        <v>26</v>
      </c>
      <c r="H1053" s="88">
        <f t="shared" si="300"/>
        <v>5.4719999999999995</v>
      </c>
      <c r="I1053" s="99">
        <v>4.5599999999999996</v>
      </c>
      <c r="J1053" s="145">
        <v>6931956800328</v>
      </c>
      <c r="K1053" s="146"/>
      <c r="M1053" s="142" t="s">
        <v>1277</v>
      </c>
      <c r="N1053"/>
      <c r="O1053"/>
      <c r="P1053"/>
    </row>
    <row r="1054" spans="2:16" ht="22.35" customHeight="1" outlineLevel="4" x14ac:dyDescent="0.2">
      <c r="B1054" s="90" t="str">
        <f t="shared" si="302"/>
        <v xml:space="preserve">                ПДУ для Sharp G1342SA ic 14/20/21AG2/ GA307SA (серия HSH038)</v>
      </c>
      <c r="C1054" s="94" t="s">
        <v>1280</v>
      </c>
      <c r="D1054" s="93">
        <v>5.89</v>
      </c>
      <c r="E1054" s="93">
        <f t="shared" ref="E1054:E1055" si="304">D1054*1.2</f>
        <v>7.0679999999999996</v>
      </c>
      <c r="F1054" s="92" t="s">
        <v>26</v>
      </c>
      <c r="H1054" s="88">
        <f t="shared" si="300"/>
        <v>5.8920000000000003</v>
      </c>
      <c r="I1054" s="99">
        <v>4.91</v>
      </c>
      <c r="J1054" s="145">
        <v>6972401112740</v>
      </c>
      <c r="K1054" s="145">
        <v>3</v>
      </c>
      <c r="M1054" s="142" t="s">
        <v>1279</v>
      </c>
      <c r="N1054"/>
      <c r="O1054"/>
      <c r="P1054"/>
    </row>
    <row r="1055" spans="2:16" ht="11.85" customHeight="1" outlineLevel="4" x14ac:dyDescent="0.2">
      <c r="B1055" s="90" t="str">
        <f t="shared" si="302"/>
        <v xml:space="preserve">                ПДУ для Sharp GA074WJSA LCD (серия HSH083)</v>
      </c>
      <c r="C1055" s="94" t="s">
        <v>1282</v>
      </c>
      <c r="D1055" s="93">
        <v>12.41</v>
      </c>
      <c r="E1055" s="93">
        <f t="shared" si="304"/>
        <v>14.891999999999999</v>
      </c>
      <c r="F1055" s="92" t="s">
        <v>26</v>
      </c>
      <c r="H1055" s="88">
        <f t="shared" si="300"/>
        <v>12.407999999999999</v>
      </c>
      <c r="I1055" s="99">
        <v>10.34</v>
      </c>
      <c r="J1055" s="145">
        <v>6934086676498</v>
      </c>
      <c r="K1055" s="145">
        <v>7</v>
      </c>
      <c r="M1055" s="142" t="s">
        <v>1281</v>
      </c>
      <c r="N1055"/>
      <c r="O1055"/>
      <c r="P1055"/>
    </row>
    <row r="1056" spans="2:16" ht="11.85" customHeight="1" outlineLevel="4" x14ac:dyDescent="0.2">
      <c r="B1056" s="56" t="str">
        <f t="shared" si="302"/>
        <v xml:space="preserve">                ПДУ для Sharp GA339WJSA ic LCD (серия HSH097)</v>
      </c>
      <c r="C1056" s="29" t="s">
        <v>1284</v>
      </c>
      <c r="D1056" s="78" t="s">
        <v>4619</v>
      </c>
      <c r="E1056" s="77" t="s">
        <v>4620</v>
      </c>
      <c r="F1056" s="31" t="s">
        <v>26</v>
      </c>
      <c r="H1056" s="88">
        <f t="shared" si="300"/>
        <v>9.7199999999999989</v>
      </c>
      <c r="I1056" s="99">
        <v>8.1</v>
      </c>
      <c r="J1056" s="145">
        <v>6972401115765</v>
      </c>
      <c r="K1056" s="146"/>
      <c r="M1056" s="142" t="s">
        <v>1283</v>
      </c>
      <c r="N1056"/>
      <c r="O1056"/>
      <c r="P1056"/>
    </row>
    <row r="1057" spans="2:16" ht="11.85" customHeight="1" outlineLevel="4" x14ac:dyDescent="0.2">
      <c r="B1057" s="90" t="str">
        <f t="shared" si="302"/>
        <v xml:space="preserve">                ПДУ для Sharp GA387WJSA ic LCD (серия HSH090)</v>
      </c>
      <c r="C1057" s="94" t="s">
        <v>1286</v>
      </c>
      <c r="D1057" s="93">
        <v>9.36</v>
      </c>
      <c r="E1057" s="93">
        <f t="shared" ref="E1057" si="305">D1057*1.2</f>
        <v>11.231999999999999</v>
      </c>
      <c r="F1057" s="92" t="s">
        <v>26</v>
      </c>
      <c r="H1057" s="88">
        <f t="shared" si="300"/>
        <v>9.36</v>
      </c>
      <c r="I1057" s="99">
        <v>7.8</v>
      </c>
      <c r="J1057" s="145">
        <v>6931956800335</v>
      </c>
      <c r="K1057" s="145">
        <v>4</v>
      </c>
      <c r="M1057" s="142" t="s">
        <v>1285</v>
      </c>
      <c r="N1057"/>
      <c r="O1057"/>
      <c r="P1057"/>
    </row>
    <row r="1058" spans="2:16" ht="22.35" customHeight="1" outlineLevel="4" x14ac:dyDescent="0.2">
      <c r="B1058" s="56" t="str">
        <f t="shared" si="302"/>
        <v xml:space="preserve">                ПДУ для Sharp GA520WJSA GA591 (ic) LCD TV (серия HSH100)</v>
      </c>
      <c r="C1058" s="29" t="s">
        <v>3354</v>
      </c>
      <c r="D1058" s="78" t="s">
        <v>4619</v>
      </c>
      <c r="E1058" s="77" t="s">
        <v>4620</v>
      </c>
      <c r="F1058" s="31" t="s">
        <v>26</v>
      </c>
      <c r="H1058" s="88">
        <f t="shared" si="300"/>
        <v>8.0640000000000001</v>
      </c>
      <c r="I1058" s="99">
        <v>6.72</v>
      </c>
      <c r="J1058" s="145">
        <v>6972401116427</v>
      </c>
      <c r="K1058" s="146"/>
      <c r="M1058" s="142" t="s">
        <v>3437</v>
      </c>
      <c r="N1058"/>
      <c r="O1058"/>
      <c r="P1058"/>
    </row>
    <row r="1059" spans="2:16" ht="22.35" customHeight="1" outlineLevel="4" x14ac:dyDescent="0.2">
      <c r="B1059" s="90" t="str">
        <f t="shared" si="302"/>
        <v xml:space="preserve">                ПДУ для Sharp GA983WJSA ic 3D LED LCD TV (серия HSH154)</v>
      </c>
      <c r="C1059" s="94" t="s">
        <v>1288</v>
      </c>
      <c r="D1059" s="93">
        <v>14.2</v>
      </c>
      <c r="E1059" s="93">
        <f t="shared" ref="E1059:E1069" si="306">D1059*1.2</f>
        <v>17.04</v>
      </c>
      <c r="F1059" s="92" t="s">
        <v>26</v>
      </c>
      <c r="H1059" s="88">
        <f t="shared" si="300"/>
        <v>14.196</v>
      </c>
      <c r="I1059" s="99">
        <v>11.83</v>
      </c>
      <c r="J1059" s="145">
        <v>2000230094518</v>
      </c>
      <c r="K1059" s="145">
        <v>3</v>
      </c>
      <c r="M1059" s="142" t="s">
        <v>1287</v>
      </c>
      <c r="N1059"/>
      <c r="O1059"/>
      <c r="P1059"/>
    </row>
    <row r="1060" spans="2:16" ht="22.35" customHeight="1" outlineLevel="4" x14ac:dyDescent="0.2">
      <c r="B1060" s="90" t="str">
        <f t="shared" si="302"/>
        <v xml:space="preserve">                ПДУ для Sharp GB012WJSA ic как оригинал 3D LCD LED TV (серия HSH158)</v>
      </c>
      <c r="C1060" s="94" t="s">
        <v>1290</v>
      </c>
      <c r="D1060" s="93">
        <v>13.78</v>
      </c>
      <c r="E1060" s="93">
        <f t="shared" si="306"/>
        <v>16.535999999999998</v>
      </c>
      <c r="F1060" s="92" t="s">
        <v>26</v>
      </c>
      <c r="H1060" s="88">
        <f t="shared" si="300"/>
        <v>13.776</v>
      </c>
      <c r="I1060" s="99">
        <v>11.48</v>
      </c>
      <c r="J1060" s="142"/>
      <c r="K1060" s="145">
        <v>9</v>
      </c>
      <c r="M1060" s="142" t="s">
        <v>1289</v>
      </c>
      <c r="N1060"/>
      <c r="O1060"/>
      <c r="P1060"/>
    </row>
    <row r="1061" spans="2:16" ht="11.85" customHeight="1" outlineLevel="4" x14ac:dyDescent="0.2">
      <c r="B1061" s="90" t="str">
        <f t="shared" si="302"/>
        <v xml:space="preserve">                ПДУ для Sharp GB042WJSA ic (серия HSH167)</v>
      </c>
      <c r="C1061" s="94" t="s">
        <v>2660</v>
      </c>
      <c r="D1061" s="93">
        <v>8.36</v>
      </c>
      <c r="E1061" s="93">
        <f t="shared" si="306"/>
        <v>10.031999999999998</v>
      </c>
      <c r="F1061" s="92" t="s">
        <v>26</v>
      </c>
      <c r="H1061" s="88">
        <f t="shared" si="300"/>
        <v>8.363999999999999</v>
      </c>
      <c r="I1061" s="99">
        <v>6.97</v>
      </c>
      <c r="J1061" s="145">
        <v>6972401115017</v>
      </c>
      <c r="K1061" s="145">
        <v>2</v>
      </c>
      <c r="M1061" s="142" t="s">
        <v>2659</v>
      </c>
      <c r="N1061"/>
      <c r="O1061"/>
      <c r="P1061"/>
    </row>
    <row r="1062" spans="2:16" ht="22.35" customHeight="1" outlineLevel="4" x14ac:dyDescent="0.2">
      <c r="B1062" s="90" t="str">
        <f t="shared" si="302"/>
        <v xml:space="preserve">                ПДУ для Sharp GB067WJSA ic LCD LED TV 3 D (серия HSH160)</v>
      </c>
      <c r="C1062" s="94" t="s">
        <v>5096</v>
      </c>
      <c r="D1062" s="93">
        <v>8.06</v>
      </c>
      <c r="E1062" s="93">
        <f t="shared" si="306"/>
        <v>9.6720000000000006</v>
      </c>
      <c r="F1062" s="92" t="s">
        <v>26</v>
      </c>
      <c r="H1062" s="88">
        <f t="shared" si="300"/>
        <v>8.0640000000000001</v>
      </c>
      <c r="I1062" s="99">
        <v>6.72</v>
      </c>
      <c r="J1062" s="145">
        <v>2000000001821</v>
      </c>
      <c r="K1062" s="145">
        <v>8</v>
      </c>
      <c r="M1062" s="142" t="s">
        <v>5095</v>
      </c>
      <c r="N1062"/>
      <c r="O1062"/>
      <c r="P1062"/>
    </row>
    <row r="1063" spans="2:16" ht="11.85" customHeight="1" outlineLevel="4" x14ac:dyDescent="0.2">
      <c r="B1063" s="90" t="str">
        <f t="shared" si="302"/>
        <v xml:space="preserve">                ПДУ для Sharp GJ210 ic LCD TV (серия HSH131)</v>
      </c>
      <c r="C1063" s="94" t="s">
        <v>1292</v>
      </c>
      <c r="D1063" s="93">
        <v>6.78</v>
      </c>
      <c r="E1063" s="93">
        <f t="shared" si="306"/>
        <v>8.1359999999999992</v>
      </c>
      <c r="F1063" s="92" t="s">
        <v>26</v>
      </c>
      <c r="H1063" s="88">
        <f t="shared" si="300"/>
        <v>6.419999999999999</v>
      </c>
      <c r="I1063" s="99">
        <v>5.35</v>
      </c>
      <c r="J1063" s="145">
        <v>6972401112757</v>
      </c>
      <c r="K1063" s="145">
        <v>29</v>
      </c>
      <c r="M1063" s="142" t="s">
        <v>1291</v>
      </c>
      <c r="N1063"/>
      <c r="O1063"/>
      <c r="P1063"/>
    </row>
    <row r="1064" spans="2:16" ht="11.85" customHeight="1" outlineLevel="4" x14ac:dyDescent="0.2">
      <c r="B1064" s="90" t="str">
        <f t="shared" si="302"/>
        <v xml:space="preserve">                ПДУ для Sharp GJ220 ic (серия HSH137)</v>
      </c>
      <c r="C1064" s="94" t="s">
        <v>1294</v>
      </c>
      <c r="D1064" s="93">
        <v>6.53</v>
      </c>
      <c r="E1064" s="93">
        <f t="shared" si="306"/>
        <v>7.8360000000000003</v>
      </c>
      <c r="F1064" s="92" t="s">
        <v>26</v>
      </c>
      <c r="H1064" s="88">
        <f t="shared" si="300"/>
        <v>6.1920000000000002</v>
      </c>
      <c r="I1064" s="99">
        <v>5.16</v>
      </c>
      <c r="J1064" s="145">
        <v>6972401114997</v>
      </c>
      <c r="K1064" s="145">
        <v>28</v>
      </c>
      <c r="M1064" s="142" t="s">
        <v>1293</v>
      </c>
      <c r="N1064"/>
      <c r="O1064"/>
      <c r="P1064"/>
    </row>
    <row r="1065" spans="2:16" ht="22.35" customHeight="1" outlineLevel="4" x14ac:dyDescent="0.2">
      <c r="B1065" s="90" t="str">
        <f t="shared" si="302"/>
        <v xml:space="preserve">                ПДУ для Sharp LC-32HI3222E ( white) ic LCD TV (серия HSH179)</v>
      </c>
      <c r="C1065" s="94" t="s">
        <v>2357</v>
      </c>
      <c r="D1065" s="93">
        <v>11.97</v>
      </c>
      <c r="E1065" s="93">
        <f t="shared" si="306"/>
        <v>14.364000000000001</v>
      </c>
      <c r="F1065" s="92" t="s">
        <v>26</v>
      </c>
      <c r="H1065" s="88">
        <f t="shared" si="300"/>
        <v>11.952</v>
      </c>
      <c r="I1065" s="99">
        <v>9.9600000000000009</v>
      </c>
      <c r="J1065" s="145">
        <v>6972401115031</v>
      </c>
      <c r="K1065" s="145">
        <v>7</v>
      </c>
      <c r="M1065" s="142" t="s">
        <v>2356</v>
      </c>
      <c r="N1065"/>
      <c r="O1065"/>
      <c r="P1065"/>
    </row>
    <row r="1066" spans="2:16" ht="22.35" customHeight="1" outlineLevel="4" x14ac:dyDescent="0.2">
      <c r="B1066" s="90" t="str">
        <f t="shared" si="302"/>
        <v xml:space="preserve">                ПДУ для Sharp LC-32HI3222E (black) ic LCD TV (серия HSH176)</v>
      </c>
      <c r="C1066" s="94" t="s">
        <v>1301</v>
      </c>
      <c r="D1066" s="93">
        <v>9.4</v>
      </c>
      <c r="E1066" s="93">
        <f t="shared" si="306"/>
        <v>11.28</v>
      </c>
      <c r="F1066" s="92" t="s">
        <v>26</v>
      </c>
      <c r="H1066" s="88">
        <f t="shared" si="300"/>
        <v>9.1319999999999997</v>
      </c>
      <c r="I1066" s="99">
        <v>7.61</v>
      </c>
      <c r="J1066" s="145">
        <v>6972401115024</v>
      </c>
      <c r="K1066" s="145">
        <v>2</v>
      </c>
      <c r="M1066" s="142" t="s">
        <v>2027</v>
      </c>
      <c r="N1066"/>
      <c r="O1066"/>
      <c r="P1066"/>
    </row>
    <row r="1067" spans="2:16" ht="22.35" customHeight="1" outlineLevel="4" x14ac:dyDescent="0.2">
      <c r="B1067" s="90" t="str">
        <f t="shared" si="302"/>
        <v xml:space="preserve">                ПДУ для Sharp LC-40UG7252ELCD LED ic  (серия HOB2026)</v>
      </c>
      <c r="C1067" s="94" t="s">
        <v>1296</v>
      </c>
      <c r="D1067" s="93">
        <v>11.95</v>
      </c>
      <c r="E1067" s="93">
        <f t="shared" si="306"/>
        <v>14.339999999999998</v>
      </c>
      <c r="F1067" s="92" t="s">
        <v>26</v>
      </c>
      <c r="H1067" s="88">
        <f t="shared" si="300"/>
        <v>11.952</v>
      </c>
      <c r="I1067" s="99">
        <v>9.9600000000000009</v>
      </c>
      <c r="J1067" s="145">
        <v>6972401114621</v>
      </c>
      <c r="K1067" s="145">
        <v>4</v>
      </c>
      <c r="M1067" s="142" t="s">
        <v>1295</v>
      </c>
      <c r="N1067"/>
      <c r="O1067"/>
      <c r="P1067"/>
    </row>
    <row r="1068" spans="2:16" ht="11.85" customHeight="1" outlineLevel="4" x14ac:dyDescent="0.2">
      <c r="B1068" s="90" t="str">
        <f t="shared" si="302"/>
        <v xml:space="preserve">                ПДУ для Sharp RC1910 LCD (серия HSH147)</v>
      </c>
      <c r="C1068" s="94" t="s">
        <v>1298</v>
      </c>
      <c r="D1068" s="93">
        <v>8.06</v>
      </c>
      <c r="E1068" s="93">
        <f t="shared" si="306"/>
        <v>9.6720000000000006</v>
      </c>
      <c r="F1068" s="92" t="s">
        <v>26</v>
      </c>
      <c r="H1068" s="88">
        <f t="shared" si="300"/>
        <v>7.6199999999999992</v>
      </c>
      <c r="I1068" s="99">
        <v>6.35</v>
      </c>
      <c r="J1068" s="145">
        <v>6972401115000</v>
      </c>
      <c r="K1068" s="145">
        <v>24</v>
      </c>
      <c r="M1068" s="142" t="s">
        <v>1297</v>
      </c>
      <c r="N1068"/>
      <c r="O1068"/>
      <c r="P1068"/>
    </row>
    <row r="1069" spans="2:16" ht="22.35" customHeight="1" outlineLevel="4" x14ac:dyDescent="0.2">
      <c r="B1069" s="90" t="str">
        <f t="shared" si="302"/>
        <v xml:space="preserve">                ПДУ для Sharp RC1912 LED LCD TV ic (серия HSH171)</v>
      </c>
      <c r="C1069" s="94" t="s">
        <v>1300</v>
      </c>
      <c r="D1069" s="93">
        <v>8.42</v>
      </c>
      <c r="E1069" s="93">
        <f t="shared" si="306"/>
        <v>10.103999999999999</v>
      </c>
      <c r="F1069" s="92" t="s">
        <v>26</v>
      </c>
      <c r="H1069" s="88">
        <f t="shared" si="300"/>
        <v>8.4239999999999995</v>
      </c>
      <c r="I1069" s="99">
        <v>7.02</v>
      </c>
      <c r="J1069" s="145">
        <v>6931956800106</v>
      </c>
      <c r="K1069" s="145">
        <v>7</v>
      </c>
      <c r="M1069" s="142" t="s">
        <v>1299</v>
      </c>
      <c r="N1069"/>
      <c r="O1069"/>
      <c r="P1069"/>
    </row>
    <row r="1070" spans="2:16" ht="11.85" customHeight="1" outlineLevel="4" x14ac:dyDescent="0.2">
      <c r="B1070" s="56" t="str">
        <f t="shared" si="302"/>
        <v xml:space="preserve">                ПДУ для Sharp RL57S ic LCD TV (серия HOB805)</v>
      </c>
      <c r="C1070" s="29" t="s">
        <v>2959</v>
      </c>
      <c r="D1070" s="78" t="s">
        <v>4619</v>
      </c>
      <c r="E1070" s="77" t="s">
        <v>4620</v>
      </c>
      <c r="F1070" s="31" t="s">
        <v>26</v>
      </c>
      <c r="H1070" s="88">
        <f t="shared" si="300"/>
        <v>7.4159999999999995</v>
      </c>
      <c r="I1070" s="99">
        <v>6.18</v>
      </c>
      <c r="J1070" s="142"/>
      <c r="K1070" s="146"/>
      <c r="M1070" s="142" t="s">
        <v>2960</v>
      </c>
      <c r="N1070"/>
      <c r="O1070"/>
      <c r="P1070"/>
    </row>
    <row r="1071" spans="2:16" ht="22.35" customHeight="1" outlineLevel="4" x14ac:dyDescent="0.2">
      <c r="B1071" s="56" t="str">
        <f t="shared" si="302"/>
        <v xml:space="preserve">                ПДУ для Sharp RRMC GA718WJPA ic BD PLAYER (серия HSH133)</v>
      </c>
      <c r="C1071" s="29" t="s">
        <v>3355</v>
      </c>
      <c r="D1071" s="78" t="s">
        <v>4619</v>
      </c>
      <c r="E1071" s="77" t="s">
        <v>4620</v>
      </c>
      <c r="F1071" s="31" t="s">
        <v>26</v>
      </c>
      <c r="H1071" s="88">
        <f t="shared" si="300"/>
        <v>4.6319999999999997</v>
      </c>
      <c r="I1071" s="99">
        <v>3.86</v>
      </c>
      <c r="J1071" s="145">
        <v>2000396984005</v>
      </c>
      <c r="K1071" s="146"/>
      <c r="M1071" s="142" t="s">
        <v>3438</v>
      </c>
      <c r="N1071"/>
      <c r="O1071"/>
      <c r="P1071"/>
    </row>
    <row r="1072" spans="2:16" ht="12.6" customHeight="1" outlineLevel="2" x14ac:dyDescent="0.2">
      <c r="B1072" s="27" t="s">
        <v>1302</v>
      </c>
      <c r="C1072" s="28"/>
      <c r="D1072" s="28"/>
      <c r="E1072" s="28"/>
      <c r="F1072" s="28"/>
      <c r="G1072" s="28"/>
      <c r="H1072" s="28"/>
      <c r="I1072" s="130"/>
      <c r="J1072" s="144"/>
      <c r="K1072" s="144"/>
      <c r="L1072" s="144"/>
      <c r="M1072" s="144"/>
      <c r="N1072"/>
      <c r="O1072"/>
      <c r="P1072"/>
    </row>
    <row r="1073" spans="2:16" ht="12.6" customHeight="1" outlineLevel="3" x14ac:dyDescent="0.2">
      <c r="B1073" s="32" t="s">
        <v>1303</v>
      </c>
      <c r="C1073" s="33"/>
      <c r="D1073" s="33"/>
      <c r="E1073" s="33"/>
      <c r="F1073" s="33"/>
      <c r="G1073" s="33"/>
      <c r="H1073" s="33"/>
      <c r="I1073" s="131"/>
      <c r="J1073" s="144"/>
      <c r="K1073" s="144"/>
      <c r="L1073" s="144"/>
      <c r="M1073" s="144"/>
      <c r="N1073"/>
      <c r="O1073"/>
      <c r="P1073"/>
    </row>
    <row r="1074" spans="2:16" ht="22.35" customHeight="1" outlineLevel="4" x14ac:dyDescent="0.2">
      <c r="B1074" s="90" t="str">
        <f t="shared" ref="B1074" si="307">HYPERLINK(CONCATENATE("http://belpult.by/site_search?search_term=",C1074),M1074)</f>
        <v xml:space="preserve">                Huayu for Shivaki RM-643F  корпус RC-813 универсальный пульт (серия HRM490)</v>
      </c>
      <c r="C1074" s="94" t="s">
        <v>1305</v>
      </c>
      <c r="D1074" s="93">
        <v>5.51</v>
      </c>
      <c r="E1074" s="93">
        <f t="shared" ref="E1074" si="308">D1074*1.2</f>
        <v>6.6119999999999992</v>
      </c>
      <c r="F1074" s="92" t="s">
        <v>26</v>
      </c>
      <c r="H1074" s="88">
        <f t="shared" si="300"/>
        <v>5.508</v>
      </c>
      <c r="I1074" s="99">
        <v>4.59</v>
      </c>
      <c r="J1074" s="145">
        <v>6934086688828</v>
      </c>
      <c r="K1074" s="145">
        <v>4</v>
      </c>
      <c r="M1074" s="142" t="s">
        <v>1304</v>
      </c>
      <c r="N1074"/>
      <c r="O1074"/>
      <c r="P1074"/>
    </row>
    <row r="1075" spans="2:16" ht="12.6" customHeight="1" outlineLevel="3" x14ac:dyDescent="0.2">
      <c r="B1075" s="32" t="s">
        <v>1306</v>
      </c>
      <c r="C1075" s="33"/>
      <c r="D1075" s="33"/>
      <c r="E1075" s="33"/>
      <c r="F1075" s="33"/>
      <c r="G1075" s="33"/>
      <c r="H1075" s="33"/>
      <c r="I1075" s="131"/>
      <c r="J1075" s="144"/>
      <c r="K1075" s="144"/>
      <c r="L1075" s="144"/>
      <c r="M1075" s="144"/>
      <c r="N1075"/>
      <c r="O1075"/>
      <c r="P1075"/>
    </row>
    <row r="1076" spans="2:16" ht="22.35" customHeight="1" outlineLevel="4" x14ac:dyDescent="0.2">
      <c r="B1076" s="90" t="str">
        <f t="shared" ref="B1076:B1082" si="309">HYPERLINK(CONCATENATE("http://belpult.by/site_search?search_term=",C1076),M1076)</f>
        <v xml:space="preserve">                ПДУ для Shivaki /Record /Avest KC-24A (серия HOT112)</v>
      </c>
      <c r="C1076" s="94" t="s">
        <v>1308</v>
      </c>
      <c r="D1076" s="93">
        <v>5.65</v>
      </c>
      <c r="E1076" s="93">
        <f t="shared" ref="E1076" si="310">D1076*1.2</f>
        <v>6.78</v>
      </c>
      <c r="F1076" s="92" t="s">
        <v>26</v>
      </c>
      <c r="H1076" s="88">
        <f t="shared" si="300"/>
        <v>5.6520000000000001</v>
      </c>
      <c r="I1076" s="99">
        <v>4.71</v>
      </c>
      <c r="J1076" s="145">
        <v>6934086624246</v>
      </c>
      <c r="K1076" s="145">
        <v>1</v>
      </c>
      <c r="M1076" s="142" t="s">
        <v>1307</v>
      </c>
      <c r="N1076"/>
      <c r="O1076"/>
      <c r="P1076"/>
    </row>
    <row r="1077" spans="2:16" ht="22.35" customHeight="1" outlineLevel="4" x14ac:dyDescent="0.2">
      <c r="B1077" s="56" t="str">
        <f t="shared" si="309"/>
        <v xml:space="preserve">                ПДУ для Shivaki /Trony RC-811/810 ic (серия HOT827)</v>
      </c>
      <c r="C1077" s="29" t="s">
        <v>4954</v>
      </c>
      <c r="D1077" s="78" t="s">
        <v>4619</v>
      </c>
      <c r="E1077" s="77" t="s">
        <v>4620</v>
      </c>
      <c r="F1077" s="31" t="s">
        <v>26</v>
      </c>
      <c r="H1077" s="88">
        <f t="shared" si="300"/>
        <v>6.323999999999999</v>
      </c>
      <c r="I1077" s="99">
        <v>5.27</v>
      </c>
      <c r="J1077" s="142"/>
      <c r="K1077" s="146"/>
      <c r="M1077" s="142" t="s">
        <v>4953</v>
      </c>
      <c r="N1077"/>
      <c r="O1077"/>
      <c r="P1077"/>
    </row>
    <row r="1078" spans="2:16" ht="22.35" customHeight="1" outlineLevel="4" x14ac:dyDescent="0.2">
      <c r="B1078" s="90" t="str">
        <f t="shared" si="309"/>
        <v xml:space="preserve">                ПДУ для Shivaki /Trony/Elenberg RC-813 (RC-812) ic (серия  HOT822)</v>
      </c>
      <c r="C1078" s="94" t="s">
        <v>1310</v>
      </c>
      <c r="D1078" s="93">
        <v>5.18</v>
      </c>
      <c r="E1078" s="93">
        <f t="shared" ref="E1078:E1081" si="311">D1078*1.2</f>
        <v>6.2159999999999993</v>
      </c>
      <c r="F1078" s="92" t="s">
        <v>26</v>
      </c>
      <c r="H1078" s="88">
        <f t="shared" si="300"/>
        <v>5.1840000000000002</v>
      </c>
      <c r="I1078" s="99">
        <v>4.32</v>
      </c>
      <c r="J1078" s="145">
        <v>6934086681348</v>
      </c>
      <c r="K1078" s="145">
        <v>4</v>
      </c>
      <c r="M1078" s="142" t="s">
        <v>1309</v>
      </c>
      <c r="N1078"/>
      <c r="O1078"/>
      <c r="P1078"/>
    </row>
    <row r="1079" spans="2:16" ht="22.35" customHeight="1" outlineLevel="4" x14ac:dyDescent="0.2">
      <c r="B1079" s="90" t="str">
        <f t="shared" si="309"/>
        <v xml:space="preserve">                ПДУ для Shivaki 2200-ED00SH,2200-ED00SHIV ic корпус CX-507 (серия HOB2071)</v>
      </c>
      <c r="C1079" s="94" t="s">
        <v>2977</v>
      </c>
      <c r="D1079" s="93">
        <v>8.81</v>
      </c>
      <c r="E1079" s="93">
        <f t="shared" si="311"/>
        <v>10.572000000000001</v>
      </c>
      <c r="F1079" s="92" t="s">
        <v>26</v>
      </c>
      <c r="H1079" s="88">
        <f t="shared" si="300"/>
        <v>8.8079999999999998</v>
      </c>
      <c r="I1079" s="99">
        <v>7.34</v>
      </c>
      <c r="J1079" s="145">
        <v>6972401111958</v>
      </c>
      <c r="K1079" s="145">
        <v>4</v>
      </c>
      <c r="M1079" s="142" t="s">
        <v>2976</v>
      </c>
      <c r="N1079"/>
      <c r="O1079"/>
      <c r="P1079"/>
    </row>
    <row r="1080" spans="2:16" ht="11.85" customHeight="1" outlineLevel="4" x14ac:dyDescent="0.2">
      <c r="B1080" s="90" t="str">
        <f t="shared" si="309"/>
        <v xml:space="preserve">                ПДУ для Shivaki RC-830 ic (серия HOT826)</v>
      </c>
      <c r="C1080" s="94" t="s">
        <v>1312</v>
      </c>
      <c r="D1080" s="93">
        <v>6.48</v>
      </c>
      <c r="E1080" s="93">
        <f t="shared" si="311"/>
        <v>7.7759999999999998</v>
      </c>
      <c r="F1080" s="92" t="s">
        <v>26</v>
      </c>
      <c r="H1080" s="88">
        <f t="shared" si="300"/>
        <v>6.48</v>
      </c>
      <c r="I1080" s="99">
        <v>5.4</v>
      </c>
      <c r="J1080" s="145">
        <v>6934086683014</v>
      </c>
      <c r="K1080" s="145">
        <v>5</v>
      </c>
      <c r="M1080" s="142" t="s">
        <v>1311</v>
      </c>
      <c r="N1080"/>
      <c r="O1080"/>
      <c r="P1080"/>
    </row>
    <row r="1081" spans="2:16" ht="11.85" customHeight="1" outlineLevel="4" x14ac:dyDescent="0.2">
      <c r="B1081" s="90" t="str">
        <f t="shared" si="309"/>
        <v xml:space="preserve">                ПДУ для Shivaki RC-915 ic (серия HOB293)</v>
      </c>
      <c r="C1081" s="94" t="s">
        <v>1314</v>
      </c>
      <c r="D1081" s="93">
        <v>2.76</v>
      </c>
      <c r="E1081" s="93">
        <f t="shared" si="311"/>
        <v>3.3119999999999998</v>
      </c>
      <c r="F1081" s="92" t="s">
        <v>26</v>
      </c>
      <c r="H1081" s="88">
        <f t="shared" si="300"/>
        <v>2.76</v>
      </c>
      <c r="I1081" s="99">
        <v>2.2999999999999998</v>
      </c>
      <c r="J1081" s="145">
        <v>2000230094006</v>
      </c>
      <c r="K1081" s="145">
        <v>2</v>
      </c>
      <c r="M1081" s="142" t="s">
        <v>1313</v>
      </c>
      <c r="N1081"/>
      <c r="O1081"/>
      <c r="P1081"/>
    </row>
    <row r="1082" spans="2:16" ht="22.35" customHeight="1" outlineLevel="4" x14ac:dyDescent="0.2">
      <c r="B1082" s="56" t="str">
        <f t="shared" si="309"/>
        <v xml:space="preserve">                ПДУ для Shivaki RC311 USB SMART ic (серия HOB2980)</v>
      </c>
      <c r="C1082" s="29" t="s">
        <v>3356</v>
      </c>
      <c r="D1082" s="78" t="s">
        <v>4619</v>
      </c>
      <c r="E1082" s="77" t="s">
        <v>4620</v>
      </c>
      <c r="F1082" s="31" t="s">
        <v>26</v>
      </c>
      <c r="H1082" s="88">
        <f t="shared" si="300"/>
        <v>15.743999999999998</v>
      </c>
      <c r="I1082" s="99">
        <v>13.12</v>
      </c>
      <c r="J1082" s="145">
        <v>6931956801059</v>
      </c>
      <c r="K1082" s="146"/>
      <c r="M1082" s="142" t="s">
        <v>3439</v>
      </c>
      <c r="N1082" s="107"/>
      <c r="O1082"/>
      <c r="P1082"/>
    </row>
    <row r="1083" spans="2:16" ht="12.6" customHeight="1" outlineLevel="2" x14ac:dyDescent="0.2">
      <c r="B1083" s="27" t="s">
        <v>1315</v>
      </c>
      <c r="C1083" s="28"/>
      <c r="D1083" s="28"/>
      <c r="E1083" s="28"/>
      <c r="F1083" s="28"/>
      <c r="G1083" s="28"/>
      <c r="H1083" s="28"/>
      <c r="I1083" s="130"/>
      <c r="J1083" s="144"/>
      <c r="K1083" s="144"/>
      <c r="L1083" s="144"/>
      <c r="M1083" s="144"/>
      <c r="N1083"/>
      <c r="O1083"/>
      <c r="P1083"/>
    </row>
    <row r="1084" spans="2:16" ht="12.6" customHeight="1" outlineLevel="3" x14ac:dyDescent="0.2">
      <c r="B1084" s="32" t="s">
        <v>1316</v>
      </c>
      <c r="C1084" s="33"/>
      <c r="D1084" s="33"/>
      <c r="E1084" s="33"/>
      <c r="F1084" s="33"/>
      <c r="G1084" s="33"/>
      <c r="H1084" s="33"/>
      <c r="I1084" s="131"/>
      <c r="J1084" s="144"/>
      <c r="K1084" s="144"/>
      <c r="L1084" s="144"/>
      <c r="M1084" s="144"/>
      <c r="N1084" s="107"/>
      <c r="O1084"/>
      <c r="P1084"/>
    </row>
    <row r="1085" spans="2:16" ht="22.35" customHeight="1" outlineLevel="4" x14ac:dyDescent="0.2">
      <c r="B1085" s="56" t="str">
        <f t="shared" ref="B1085:B1108" si="312">HYPERLINK(CONCATENATE("http://belpult.by/site_search?search_term=",C1085),M1085)</f>
        <v xml:space="preserve">                Huayu for Sony RM-001A  универсальный пульт (серия HRM161)</v>
      </c>
      <c r="C1085" s="29" t="s">
        <v>1318</v>
      </c>
      <c r="D1085" s="78" t="s">
        <v>4619</v>
      </c>
      <c r="E1085" s="77" t="s">
        <v>4620</v>
      </c>
      <c r="F1085" s="31" t="s">
        <v>26</v>
      </c>
      <c r="H1085" s="88">
        <f t="shared" si="300"/>
        <v>4.992</v>
      </c>
      <c r="I1085" s="99">
        <v>4.16</v>
      </c>
      <c r="J1085" s="145">
        <v>6934086682253</v>
      </c>
      <c r="K1085" s="146"/>
      <c r="M1085" s="142" t="s">
        <v>1317</v>
      </c>
      <c r="N1085"/>
      <c r="O1085"/>
      <c r="P1085"/>
    </row>
    <row r="1086" spans="2:16" ht="22.35" customHeight="1" outlineLevel="4" x14ac:dyDescent="0.2">
      <c r="B1086" s="56" t="str">
        <f t="shared" si="312"/>
        <v xml:space="preserve">                Huayu for SONY RM-1025A универсальный  пульт (серия HRM1509)</v>
      </c>
      <c r="C1086" s="29" t="s">
        <v>2430</v>
      </c>
      <c r="D1086" s="78" t="s">
        <v>4619</v>
      </c>
      <c r="E1086" s="77" t="s">
        <v>4620</v>
      </c>
      <c r="F1086" s="31" t="s">
        <v>26</v>
      </c>
      <c r="H1086" s="88">
        <f t="shared" si="300"/>
        <v>6.7439999999999998</v>
      </c>
      <c r="I1086" s="99">
        <v>5.62</v>
      </c>
      <c r="J1086" s="145">
        <v>6974086690421</v>
      </c>
      <c r="K1086" s="146"/>
      <c r="M1086" s="142" t="s">
        <v>2429</v>
      </c>
      <c r="N1086"/>
      <c r="O1086"/>
      <c r="P1086"/>
    </row>
    <row r="1087" spans="2:16" ht="22.35" customHeight="1" outlineLevel="4" x14ac:dyDescent="0.2">
      <c r="B1087" s="56" t="str">
        <f t="shared" si="312"/>
        <v xml:space="preserve">                Huayu for Sony RM-191A-1  универсальный пульт (серия HRM995)</v>
      </c>
      <c r="C1087" s="29" t="s">
        <v>1320</v>
      </c>
      <c r="D1087" s="78" t="s">
        <v>4619</v>
      </c>
      <c r="E1087" s="77" t="s">
        <v>4620</v>
      </c>
      <c r="F1087" s="31" t="s">
        <v>26</v>
      </c>
      <c r="H1087" s="88">
        <f t="shared" si="300"/>
        <v>6</v>
      </c>
      <c r="I1087" s="99">
        <v>5</v>
      </c>
      <c r="J1087" s="145">
        <v>6974086692500</v>
      </c>
      <c r="K1087" s="146"/>
      <c r="M1087" s="142" t="s">
        <v>1319</v>
      </c>
      <c r="N1087"/>
      <c r="O1087"/>
      <c r="P1087"/>
    </row>
    <row r="1088" spans="2:16" ht="22.35" customHeight="1" outlineLevel="4" x14ac:dyDescent="0.2">
      <c r="B1088" s="56" t="str">
        <f t="shared" si="312"/>
        <v xml:space="preserve">                Huayu for Sony RM-618A    универсальный  пульт (серия HRM295)</v>
      </c>
      <c r="C1088" s="29" t="s">
        <v>1322</v>
      </c>
      <c r="D1088" s="78" t="s">
        <v>4619</v>
      </c>
      <c r="E1088" s="77" t="s">
        <v>4620</v>
      </c>
      <c r="F1088" s="31" t="s">
        <v>26</v>
      </c>
      <c r="H1088" s="88">
        <f t="shared" si="300"/>
        <v>8.5920000000000005</v>
      </c>
      <c r="I1088" s="99">
        <v>7.16</v>
      </c>
      <c r="J1088" s="145">
        <v>6972401117585</v>
      </c>
      <c r="K1088" s="146"/>
      <c r="M1088" s="142" t="s">
        <v>1321</v>
      </c>
      <c r="N1088"/>
      <c r="O1088"/>
      <c r="P1088"/>
    </row>
    <row r="1089" spans="2:16" ht="22.35" customHeight="1" outlineLevel="4" x14ac:dyDescent="0.2">
      <c r="B1089" s="56" t="str">
        <f t="shared" si="312"/>
        <v xml:space="preserve">                Huayu for Sony RM-715A LCD TV универсальный  пульт (серия HRM468)</v>
      </c>
      <c r="C1089" s="29" t="s">
        <v>1324</v>
      </c>
      <c r="D1089" s="78" t="s">
        <v>4619</v>
      </c>
      <c r="E1089" s="77" t="s">
        <v>4620</v>
      </c>
      <c r="F1089" s="31" t="s">
        <v>26</v>
      </c>
      <c r="H1089" s="88">
        <f t="shared" si="300"/>
        <v>7.6199999999999992</v>
      </c>
      <c r="I1089" s="99">
        <v>6.35</v>
      </c>
      <c r="J1089" s="145">
        <v>6974086690346</v>
      </c>
      <c r="K1089" s="146"/>
      <c r="M1089" s="142" t="s">
        <v>1323</v>
      </c>
      <c r="O1089"/>
      <c r="P1089"/>
    </row>
    <row r="1090" spans="2:16" ht="22.35" customHeight="1" outlineLevel="4" x14ac:dyDescent="0.2">
      <c r="B1090" s="56" t="str">
        <f t="shared" si="312"/>
        <v xml:space="preserve">                Huayu for Sony RM-996A универсальный пульт (серия HRM818)</v>
      </c>
      <c r="C1090" s="29" t="s">
        <v>1326</v>
      </c>
      <c r="D1090" s="78" t="s">
        <v>4619</v>
      </c>
      <c r="E1090" s="77" t="s">
        <v>4620</v>
      </c>
      <c r="F1090" s="31" t="s">
        <v>26</v>
      </c>
      <c r="H1090" s="88">
        <f t="shared" si="300"/>
        <v>8.484</v>
      </c>
      <c r="I1090" s="99">
        <v>7.07</v>
      </c>
      <c r="J1090" s="145">
        <v>6974086690414</v>
      </c>
      <c r="K1090" s="146"/>
      <c r="M1090" s="142" t="s">
        <v>1325</v>
      </c>
      <c r="O1090"/>
      <c r="P1090"/>
    </row>
    <row r="1091" spans="2:16" ht="22.35" customHeight="1" outlineLevel="4" x14ac:dyDescent="0.2">
      <c r="B1091" s="56" t="str">
        <f t="shared" si="312"/>
        <v xml:space="preserve">                Huayu for Sony RM-D1065 AUX  универсальный пульт  (серия HRM889)</v>
      </c>
      <c r="C1091" s="29" t="s">
        <v>1328</v>
      </c>
      <c r="D1091" s="78" t="s">
        <v>4619</v>
      </c>
      <c r="E1091" s="77" t="s">
        <v>4620</v>
      </c>
      <c r="F1091" s="31" t="s">
        <v>26</v>
      </c>
      <c r="H1091" s="88">
        <f t="shared" si="300"/>
        <v>10.44</v>
      </c>
      <c r="I1091" s="99">
        <v>8.6999999999999993</v>
      </c>
      <c r="J1091" s="145">
        <v>6974086692340</v>
      </c>
      <c r="K1091" s="146"/>
      <c r="M1091" s="142" t="s">
        <v>1327</v>
      </c>
      <c r="O1091"/>
      <c r="P1091"/>
    </row>
    <row r="1092" spans="2:16" ht="11.85" customHeight="1" outlineLevel="4" x14ac:dyDescent="0.2">
      <c r="B1092" s="56" t="str">
        <f t="shared" si="312"/>
        <v xml:space="preserve">                Huayu for Sony RM-D624 DVD (серия HRM470)</v>
      </c>
      <c r="C1092" s="29" t="s">
        <v>1330</v>
      </c>
      <c r="D1092" s="78" t="s">
        <v>4619</v>
      </c>
      <c r="E1092" s="77" t="s">
        <v>4620</v>
      </c>
      <c r="F1092" s="31" t="s">
        <v>26</v>
      </c>
      <c r="H1092" s="88">
        <f t="shared" si="300"/>
        <v>7.056</v>
      </c>
      <c r="I1092" s="99">
        <v>5.88</v>
      </c>
      <c r="J1092" s="145">
        <v>6934086687647</v>
      </c>
      <c r="K1092" s="146"/>
      <c r="M1092" s="142" t="s">
        <v>1329</v>
      </c>
      <c r="N1092"/>
      <c r="O1092"/>
      <c r="P1092"/>
    </row>
    <row r="1093" spans="2:16" ht="11.85" customHeight="1" outlineLevel="4" x14ac:dyDescent="0.2">
      <c r="B1093" s="56" t="str">
        <f t="shared" si="312"/>
        <v xml:space="preserve">                Huayu for Sony RM-D641 DVD (серия HRM362)</v>
      </c>
      <c r="C1093" s="29" t="s">
        <v>2710</v>
      </c>
      <c r="D1093" s="78" t="s">
        <v>4619</v>
      </c>
      <c r="E1093" s="77" t="s">
        <v>4620</v>
      </c>
      <c r="F1093" s="31" t="s">
        <v>26</v>
      </c>
      <c r="H1093" s="88">
        <f t="shared" si="300"/>
        <v>10.62</v>
      </c>
      <c r="I1093" s="99">
        <v>8.85</v>
      </c>
      <c r="J1093" s="145">
        <v>6934086688231</v>
      </c>
      <c r="K1093" s="146"/>
      <c r="M1093" s="142" t="s">
        <v>2709</v>
      </c>
      <c r="N1093"/>
      <c r="O1093"/>
      <c r="P1093"/>
    </row>
    <row r="1094" spans="2:16" ht="22.35" customHeight="1" outlineLevel="4" x14ac:dyDescent="0.2">
      <c r="B1094" s="56" t="str">
        <f t="shared" si="312"/>
        <v xml:space="preserve">                Huayu for Sony RM-D764 BLACK универсальный пульт (серия HRM730)</v>
      </c>
      <c r="C1094" s="29" t="s">
        <v>1332</v>
      </c>
      <c r="D1094" s="78" t="s">
        <v>4619</v>
      </c>
      <c r="E1094" s="77" t="s">
        <v>4620</v>
      </c>
      <c r="F1094" s="31" t="s">
        <v>26</v>
      </c>
      <c r="H1094" s="88">
        <f t="shared" si="300"/>
        <v>8.4239999999999995</v>
      </c>
      <c r="I1094" s="99">
        <v>7.02</v>
      </c>
      <c r="J1094" s="145">
        <v>6972401111569</v>
      </c>
      <c r="K1094" s="146"/>
      <c r="M1094" s="142" t="s">
        <v>1331</v>
      </c>
      <c r="N1094"/>
      <c r="O1094"/>
      <c r="P1094"/>
    </row>
    <row r="1095" spans="2:16" ht="22.35" customHeight="1" outlineLevel="4" x14ac:dyDescent="0.2">
      <c r="B1095" s="90" t="str">
        <f t="shared" si="312"/>
        <v xml:space="preserve">                Huayu for Sony RM-D959 универсальный пульт (серия HRM741)</v>
      </c>
      <c r="C1095" s="94" t="s">
        <v>1334</v>
      </c>
      <c r="D1095" s="93">
        <v>8.42</v>
      </c>
      <c r="E1095" s="93">
        <f t="shared" ref="E1095" si="313">D1095*1.2</f>
        <v>10.103999999999999</v>
      </c>
      <c r="F1095" s="92" t="s">
        <v>26</v>
      </c>
      <c r="H1095" s="88">
        <f t="shared" si="300"/>
        <v>8.4239999999999995</v>
      </c>
      <c r="I1095" s="99">
        <v>7.02</v>
      </c>
      <c r="J1095" s="145">
        <v>6972401110913</v>
      </c>
      <c r="K1095" s="145">
        <v>1</v>
      </c>
      <c r="M1095" s="142" t="s">
        <v>1333</v>
      </c>
      <c r="N1095"/>
      <c r="O1095"/>
      <c r="P1095"/>
    </row>
    <row r="1096" spans="2:16" ht="22.35" customHeight="1" outlineLevel="4" x14ac:dyDescent="0.2">
      <c r="B1096" s="56" t="str">
        <f t="shared" si="312"/>
        <v xml:space="preserve">                Huayu for Sony RM-D998 3Dуниверсальный пульт (серия HRM816)</v>
      </c>
      <c r="C1096" s="29" t="s">
        <v>1336</v>
      </c>
      <c r="D1096" s="78" t="s">
        <v>4619</v>
      </c>
      <c r="E1096" s="77" t="s">
        <v>4620</v>
      </c>
      <c r="F1096" s="31" t="s">
        <v>26</v>
      </c>
      <c r="H1096" s="88">
        <f t="shared" si="300"/>
        <v>8.8079999999999998</v>
      </c>
      <c r="I1096" s="99">
        <v>7.34</v>
      </c>
      <c r="J1096" s="145">
        <v>6974086690407</v>
      </c>
      <c r="K1096" s="146"/>
      <c r="M1096" s="142" t="s">
        <v>1335</v>
      </c>
      <c r="N1096"/>
      <c r="O1096"/>
      <c r="P1096"/>
    </row>
    <row r="1097" spans="2:16" ht="22.35" customHeight="1" outlineLevel="4" x14ac:dyDescent="0.2">
      <c r="B1097" s="56" t="str">
        <f t="shared" si="312"/>
        <v xml:space="preserve">                Huayu for SONY RM-L1090 универсальный  пульт (серия HRM914)</v>
      </c>
      <c r="C1097" s="29" t="s">
        <v>1338</v>
      </c>
      <c r="D1097" s="78" t="s">
        <v>4619</v>
      </c>
      <c r="E1097" s="77" t="s">
        <v>4620</v>
      </c>
      <c r="F1097" s="31" t="s">
        <v>26</v>
      </c>
      <c r="H1097" s="88">
        <f t="shared" si="300"/>
        <v>6.6479999999999997</v>
      </c>
      <c r="I1097" s="99">
        <v>5.54</v>
      </c>
      <c r="J1097" s="145">
        <v>6974086690438</v>
      </c>
      <c r="K1097" s="146"/>
      <c r="M1097" s="142" t="s">
        <v>1337</v>
      </c>
      <c r="N1097"/>
      <c r="O1097"/>
      <c r="P1097"/>
    </row>
    <row r="1098" spans="2:16" ht="22.35" customHeight="1" outlineLevel="4" x14ac:dyDescent="0.2">
      <c r="B1098" s="56" t="str">
        <f t="shared" si="312"/>
        <v xml:space="preserve">                Huayu for Sony RM-L1118 универсальный пульт (серия HRM968)</v>
      </c>
      <c r="C1098" s="29" t="s">
        <v>1340</v>
      </c>
      <c r="D1098" s="78" t="s">
        <v>4619</v>
      </c>
      <c r="E1098" s="77" t="s">
        <v>4620</v>
      </c>
      <c r="F1098" s="31" t="s">
        <v>26</v>
      </c>
      <c r="H1098" s="88">
        <f t="shared" si="300"/>
        <v>8.6880000000000006</v>
      </c>
      <c r="I1098" s="99">
        <v>7.24</v>
      </c>
      <c r="J1098" s="145">
        <v>6974086689449</v>
      </c>
      <c r="K1098" s="146"/>
      <c r="M1098" s="142" t="s">
        <v>1339</v>
      </c>
      <c r="N1098"/>
      <c r="O1098"/>
      <c r="P1098"/>
    </row>
    <row r="1099" spans="2:16" ht="22.35" customHeight="1" outlineLevel="4" x14ac:dyDescent="0.2">
      <c r="B1099" s="56" t="str">
        <f t="shared" si="312"/>
        <v xml:space="preserve">                Huayu for Sony RM-L1165 3D  универсальный пульт  (серия  HRM1008)</v>
      </c>
      <c r="C1099" s="29" t="s">
        <v>3758</v>
      </c>
      <c r="D1099" s="78" t="s">
        <v>4619</v>
      </c>
      <c r="E1099" s="77" t="s">
        <v>4620</v>
      </c>
      <c r="F1099" s="31" t="s">
        <v>26</v>
      </c>
      <c r="H1099" s="88">
        <f t="shared" si="300"/>
        <v>6.48</v>
      </c>
      <c r="I1099" s="99">
        <v>5.4</v>
      </c>
      <c r="J1099" s="145">
        <v>6972401110616</v>
      </c>
      <c r="K1099" s="146"/>
      <c r="M1099" s="142" t="s">
        <v>3757</v>
      </c>
      <c r="N1099" s="107" t="s">
        <v>4897</v>
      </c>
      <c r="O1099"/>
      <c r="P1099"/>
    </row>
    <row r="1100" spans="2:16" ht="22.35" customHeight="1" outlineLevel="4" x14ac:dyDescent="0.2">
      <c r="B1100" s="56" t="str">
        <f t="shared" si="312"/>
        <v xml:space="preserve">                HUAYU for Sony RM-L1165 PLUS 3D корпус как RM-ED060 NETFLIX универсальный пульт (серия HRM1787)</v>
      </c>
      <c r="C1100" s="29" t="s">
        <v>3073</v>
      </c>
      <c r="D1100" s="78" t="s">
        <v>4619</v>
      </c>
      <c r="E1100" s="77" t="s">
        <v>4620</v>
      </c>
      <c r="F1100" s="31" t="s">
        <v>26</v>
      </c>
      <c r="H1100" s="88">
        <f t="shared" si="300"/>
        <v>8.52</v>
      </c>
      <c r="I1100" s="99">
        <v>7.1</v>
      </c>
      <c r="J1100" s="145">
        <v>6972401118551</v>
      </c>
      <c r="K1100" s="146"/>
      <c r="M1100" s="142" t="s">
        <v>3456</v>
      </c>
      <c r="N1100"/>
      <c r="O1100"/>
      <c r="P1100"/>
    </row>
    <row r="1101" spans="2:16" ht="22.35" customHeight="1" outlineLevel="4" x14ac:dyDescent="0.2">
      <c r="B1101" s="56" t="str">
        <f t="shared" si="312"/>
        <v xml:space="preserve">                Huayu for SONY RM-L1185    универсальный  пульт (серия HRM1056)</v>
      </c>
      <c r="C1101" s="29" t="s">
        <v>1342</v>
      </c>
      <c r="D1101" s="78" t="s">
        <v>4619</v>
      </c>
      <c r="E1101" s="77" t="s">
        <v>4620</v>
      </c>
      <c r="F1101" s="31" t="s">
        <v>26</v>
      </c>
      <c r="H1101" s="88">
        <f t="shared" si="300"/>
        <v>6</v>
      </c>
      <c r="I1101" s="99">
        <v>5</v>
      </c>
      <c r="J1101" s="145">
        <v>6972401110623</v>
      </c>
      <c r="K1101" s="146"/>
      <c r="M1101" s="142" t="s">
        <v>1341</v>
      </c>
      <c r="N1101" s="107" t="s">
        <v>4900</v>
      </c>
      <c r="O1101"/>
      <c r="P1101"/>
    </row>
    <row r="1102" spans="2:16" ht="22.35" customHeight="1" outlineLevel="4" x14ac:dyDescent="0.2">
      <c r="B1102" s="56" t="str">
        <f t="shared" si="312"/>
        <v xml:space="preserve">                Huayu for Sony RM-L1275 универсальный пульт (серия HRM1335)</v>
      </c>
      <c r="C1102" s="29" t="s">
        <v>1344</v>
      </c>
      <c r="D1102" s="78" t="s">
        <v>4619</v>
      </c>
      <c r="E1102" s="77" t="s">
        <v>4620</v>
      </c>
      <c r="F1102" s="31" t="s">
        <v>26</v>
      </c>
      <c r="H1102" s="88">
        <f t="shared" ref="H1102:H1165" si="314">I1102*1.2</f>
        <v>8.3279999999999994</v>
      </c>
      <c r="I1102" s="99">
        <v>6.94</v>
      </c>
      <c r="J1102" s="145">
        <v>6972401110470</v>
      </c>
      <c r="K1102" s="146"/>
      <c r="M1102" s="142" t="s">
        <v>1343</v>
      </c>
      <c r="N1102"/>
      <c r="O1102"/>
      <c r="P1102"/>
    </row>
    <row r="1103" spans="2:16" ht="22.35" customHeight="1" outlineLevel="4" x14ac:dyDescent="0.2">
      <c r="B1103" s="56" t="str">
        <f t="shared" si="312"/>
        <v xml:space="preserve">                Huayu for SONY RM-L1351 GOOGLE PLAY , NETFLIX (серия HRM1553)</v>
      </c>
      <c r="C1103" s="29" t="s">
        <v>2432</v>
      </c>
      <c r="D1103" s="78" t="s">
        <v>4619</v>
      </c>
      <c r="E1103" s="77" t="s">
        <v>4620</v>
      </c>
      <c r="F1103" s="31" t="s">
        <v>26</v>
      </c>
      <c r="H1103" s="88">
        <f t="shared" si="314"/>
        <v>8.2319999999999993</v>
      </c>
      <c r="I1103" s="99">
        <v>6.86</v>
      </c>
      <c r="J1103" s="145">
        <v>6972401113907</v>
      </c>
      <c r="K1103" s="146"/>
      <c r="M1103" s="142" t="s">
        <v>2431</v>
      </c>
      <c r="O1103"/>
      <c r="P1103"/>
    </row>
    <row r="1104" spans="2:16" ht="22.35" customHeight="1" outlineLevel="4" x14ac:dyDescent="0.2">
      <c r="B1104" s="90" t="str">
        <f t="shared" si="312"/>
        <v xml:space="preserve">                Huayu for Sony RM-L1370  с функцией NETFLIX / You Tube  универсальный пульт(серия  HRM1441)</v>
      </c>
      <c r="C1104" s="94" t="s">
        <v>1346</v>
      </c>
      <c r="D1104" s="93">
        <v>8.09</v>
      </c>
      <c r="E1104" s="93">
        <f t="shared" ref="E1104" si="315">D1104*1.2</f>
        <v>9.7080000000000002</v>
      </c>
      <c r="F1104" s="92" t="s">
        <v>26</v>
      </c>
      <c r="H1104" s="88">
        <f t="shared" si="314"/>
        <v>7.4159999999999995</v>
      </c>
      <c r="I1104" s="99">
        <v>6.18</v>
      </c>
      <c r="J1104" s="145">
        <v>6972401110432</v>
      </c>
      <c r="K1104" s="145">
        <v>2</v>
      </c>
      <c r="M1104" s="142" t="s">
        <v>1345</v>
      </c>
      <c r="O1104"/>
      <c r="P1104"/>
    </row>
    <row r="1105" spans="2:16" ht="22.35" customHeight="1" outlineLevel="4" x14ac:dyDescent="0.2">
      <c r="B1105" s="56" t="str">
        <f t="shared" si="312"/>
        <v xml:space="preserve">                Huayu for SONY TV RM-L1615универсальный пульт с функцией YOU TUBE (серия HRM1705)</v>
      </c>
      <c r="C1105" s="29" t="s">
        <v>2751</v>
      </c>
      <c r="D1105" s="78" t="s">
        <v>4619</v>
      </c>
      <c r="E1105" s="77" t="s">
        <v>4620</v>
      </c>
      <c r="F1105" s="31" t="s">
        <v>26</v>
      </c>
      <c r="H1105" s="88">
        <f t="shared" si="314"/>
        <v>7.6199999999999992</v>
      </c>
      <c r="I1105" s="99">
        <v>6.35</v>
      </c>
      <c r="J1105" s="145">
        <v>6972401110647</v>
      </c>
      <c r="K1105" s="146"/>
      <c r="M1105" s="142" t="s">
        <v>2750</v>
      </c>
      <c r="O1105"/>
      <c r="P1105"/>
    </row>
    <row r="1106" spans="2:16" ht="22.35" customHeight="1" outlineLevel="4" x14ac:dyDescent="0.2">
      <c r="B1106" s="90" t="str">
        <f t="shared" si="312"/>
        <v xml:space="preserve">                Huayu RM-L1675 для SONY ic корпус пульта RMF-TX500E</v>
      </c>
      <c r="C1106" s="94" t="s">
        <v>3076</v>
      </c>
      <c r="D1106" s="93">
        <v>13.6</v>
      </c>
      <c r="E1106" s="93">
        <f t="shared" ref="E1106:E1108" si="316">D1106*1.2</f>
        <v>16.32</v>
      </c>
      <c r="F1106" s="92" t="s">
        <v>26</v>
      </c>
      <c r="H1106" s="88">
        <f t="shared" si="314"/>
        <v>11.76</v>
      </c>
      <c r="I1106" s="99">
        <v>9.8000000000000007</v>
      </c>
      <c r="J1106" s="145">
        <v>6972401118667</v>
      </c>
      <c r="K1106" s="145">
        <v>6</v>
      </c>
      <c r="M1106" s="142" t="s">
        <v>3127</v>
      </c>
      <c r="N1106"/>
      <c r="O1106"/>
      <c r="P1106"/>
    </row>
    <row r="1107" spans="2:16" ht="22.35" customHeight="1" outlineLevel="4" x14ac:dyDescent="0.2">
      <c r="B1107" s="90" t="str">
        <f t="shared" si="312"/>
        <v xml:space="preserve">                Huayu для SONY RM-L1690 корпус как RMF-TX520E (серия HRM1840)</v>
      </c>
      <c r="C1107" s="94" t="s">
        <v>3401</v>
      </c>
      <c r="D1107" s="93">
        <v>18.22</v>
      </c>
      <c r="E1107" s="93">
        <f t="shared" si="316"/>
        <v>21.863999999999997</v>
      </c>
      <c r="F1107" s="92" t="s">
        <v>26</v>
      </c>
      <c r="H1107" s="88">
        <f t="shared" si="314"/>
        <v>15.935999999999998</v>
      </c>
      <c r="I1107" s="99">
        <v>13.28</v>
      </c>
      <c r="J1107" s="145">
        <v>6972401119541</v>
      </c>
      <c r="K1107" s="145">
        <v>9</v>
      </c>
      <c r="M1107" s="142" t="s">
        <v>3567</v>
      </c>
      <c r="N1107"/>
      <c r="O1107"/>
      <c r="P1107"/>
    </row>
    <row r="1108" spans="2:16" ht="22.35" customHeight="1" outlineLevel="4" x14ac:dyDescent="0.2">
      <c r="B1108" s="90" t="str">
        <f t="shared" si="312"/>
        <v xml:space="preserve">                Huayu ДЛЯ SONY RM-L1715 корпус пульта RM-ED062 + YOU-TUBE , NETFLIX (серия HRM1847)</v>
      </c>
      <c r="C1108" s="94" t="s">
        <v>3402</v>
      </c>
      <c r="D1108" s="93">
        <v>11.39</v>
      </c>
      <c r="E1108" s="93">
        <f t="shared" si="316"/>
        <v>13.668000000000001</v>
      </c>
      <c r="F1108" s="92" t="s">
        <v>26</v>
      </c>
      <c r="H1108" s="88">
        <f t="shared" si="314"/>
        <v>9.984</v>
      </c>
      <c r="I1108" s="99">
        <v>8.32</v>
      </c>
      <c r="J1108" s="145">
        <v>6972401119657</v>
      </c>
      <c r="K1108" s="145">
        <v>1</v>
      </c>
      <c r="M1108" s="142" t="s">
        <v>3568</v>
      </c>
      <c r="N1108"/>
      <c r="O1108"/>
      <c r="P1108"/>
    </row>
    <row r="1109" spans="2:16" ht="12.6" customHeight="1" outlineLevel="3" x14ac:dyDescent="0.2">
      <c r="B1109" s="32" t="s">
        <v>1347</v>
      </c>
      <c r="C1109" s="33"/>
      <c r="D1109" s="33"/>
      <c r="E1109" s="33"/>
      <c r="F1109" s="33"/>
      <c r="G1109" s="33"/>
      <c r="H1109" s="33"/>
      <c r="I1109" s="131"/>
      <c r="J1109" s="144"/>
      <c r="K1109" s="144"/>
      <c r="L1109" s="144"/>
      <c r="M1109" s="144"/>
      <c r="N1109"/>
      <c r="O1109"/>
      <c r="P1109"/>
    </row>
    <row r="1110" spans="2:16" ht="11.85" customHeight="1" outlineLevel="4" x14ac:dyDescent="0.2">
      <c r="B1110" s="90" t="str">
        <f t="shared" ref="B1110:B1173" si="317">HYPERLINK(CONCATENATE("http://belpult.by/site_search?search_term=",C1110),M1110)</f>
        <v xml:space="preserve">                Sony RMF-TX201ES ориг.c голосовым набором</v>
      </c>
      <c r="C1110" s="91">
        <v>19504</v>
      </c>
      <c r="D1110" s="93">
        <v>209.54</v>
      </c>
      <c r="E1110" s="93">
        <f t="shared" ref="E1110:E1113" si="318">D1110*1.2</f>
        <v>251.44799999999998</v>
      </c>
      <c r="F1110" s="92" t="s">
        <v>26</v>
      </c>
      <c r="H1110" s="88">
        <f t="shared" si="314"/>
        <v>189</v>
      </c>
      <c r="I1110" s="99">
        <v>157.5</v>
      </c>
      <c r="J1110" s="142" t="s">
        <v>3378</v>
      </c>
      <c r="K1110" s="145">
        <v>3</v>
      </c>
      <c r="M1110" s="142" t="s">
        <v>3440</v>
      </c>
      <c r="N1110"/>
      <c r="O1110"/>
      <c r="P1110"/>
    </row>
    <row r="1111" spans="2:16" ht="11.85" customHeight="1" outlineLevel="4" x14ac:dyDescent="0.2">
      <c r="B1111" s="90" t="str">
        <f t="shared" si="317"/>
        <v xml:space="preserve">                ПДУ для Sony RM-816 ic (серия HSN046)</v>
      </c>
      <c r="C1111" s="94" t="s">
        <v>1349</v>
      </c>
      <c r="D1111" s="93">
        <v>14.58</v>
      </c>
      <c r="E1111" s="93">
        <f t="shared" si="318"/>
        <v>17.495999999999999</v>
      </c>
      <c r="F1111" s="92" t="s">
        <v>26</v>
      </c>
      <c r="H1111" s="88">
        <f t="shared" si="314"/>
        <v>14.58</v>
      </c>
      <c r="I1111" s="99">
        <v>12.15</v>
      </c>
      <c r="J1111" s="145">
        <v>6934086681652</v>
      </c>
      <c r="K1111" s="145">
        <v>1</v>
      </c>
      <c r="M1111" s="142" t="s">
        <v>1348</v>
      </c>
      <c r="N1111"/>
      <c r="O1111"/>
      <c r="P1111"/>
    </row>
    <row r="1112" spans="2:16" ht="11.85" customHeight="1" outlineLevel="4" x14ac:dyDescent="0.2">
      <c r="B1112" s="90" t="str">
        <f t="shared" si="317"/>
        <v xml:space="preserve">                ПДУ для Sony RM-834 ic (серия  HSN026)</v>
      </c>
      <c r="C1112" s="94" t="s">
        <v>1351</v>
      </c>
      <c r="D1112" s="93">
        <v>4.46</v>
      </c>
      <c r="E1112" s="93">
        <f t="shared" si="318"/>
        <v>5.3519999999999994</v>
      </c>
      <c r="F1112" s="92" t="s">
        <v>26</v>
      </c>
      <c r="H1112" s="88">
        <f t="shared" si="314"/>
        <v>4.4640000000000004</v>
      </c>
      <c r="I1112" s="99">
        <v>3.72</v>
      </c>
      <c r="J1112" s="145">
        <v>6934086683496</v>
      </c>
      <c r="K1112" s="145">
        <v>2</v>
      </c>
      <c r="M1112" s="142" t="s">
        <v>1350</v>
      </c>
      <c r="N1112"/>
      <c r="O1112"/>
      <c r="P1112"/>
    </row>
    <row r="1113" spans="2:16" ht="11.85" customHeight="1" outlineLevel="4" x14ac:dyDescent="0.2">
      <c r="B1113" s="90" t="str">
        <f t="shared" si="317"/>
        <v xml:space="preserve">                ПДУ для Sony RM-839/886/883 ic (серия HSN043)</v>
      </c>
      <c r="C1113" s="94" t="s">
        <v>1353</v>
      </c>
      <c r="D1113" s="93">
        <v>8.36</v>
      </c>
      <c r="E1113" s="93">
        <f t="shared" si="318"/>
        <v>10.031999999999998</v>
      </c>
      <c r="F1113" s="92" t="s">
        <v>26</v>
      </c>
      <c r="H1113" s="88">
        <f t="shared" si="314"/>
        <v>8.363999999999999</v>
      </c>
      <c r="I1113" s="99">
        <v>6.97</v>
      </c>
      <c r="J1113" s="145">
        <v>6934086683984</v>
      </c>
      <c r="K1113" s="145">
        <v>9</v>
      </c>
      <c r="M1113" s="142" t="s">
        <v>1352</v>
      </c>
      <c r="N1113"/>
      <c r="O1113"/>
      <c r="P1113"/>
    </row>
    <row r="1114" spans="2:16" ht="11.85" customHeight="1" outlineLevel="4" x14ac:dyDescent="0.2">
      <c r="B1114" s="56" t="str">
        <f t="shared" si="317"/>
        <v xml:space="preserve">                ПДУ для Sony RM-841 ic (серия   HSN050)</v>
      </c>
      <c r="C1114" s="29" t="s">
        <v>1355</v>
      </c>
      <c r="D1114" s="78" t="s">
        <v>4619</v>
      </c>
      <c r="E1114" s="77" t="s">
        <v>4620</v>
      </c>
      <c r="F1114" s="31" t="s">
        <v>26</v>
      </c>
      <c r="H1114" s="88">
        <f t="shared" si="314"/>
        <v>6.323999999999999</v>
      </c>
      <c r="I1114" s="99">
        <v>5.27</v>
      </c>
      <c r="J1114" s="145">
        <v>6934086684172</v>
      </c>
      <c r="K1114" s="146"/>
      <c r="M1114" s="142" t="s">
        <v>1354</v>
      </c>
      <c r="N1114"/>
      <c r="O1114"/>
      <c r="P1114"/>
    </row>
    <row r="1115" spans="2:16" ht="11.85" customHeight="1" outlineLevel="4" x14ac:dyDescent="0.2">
      <c r="B1115" s="90" t="str">
        <f t="shared" si="317"/>
        <v xml:space="preserve">                ПДУ для Sony RM-849S ic (серия HSN028)</v>
      </c>
      <c r="C1115" s="94" t="s">
        <v>1357</v>
      </c>
      <c r="D1115" s="93">
        <v>4.3899999999999997</v>
      </c>
      <c r="E1115" s="93">
        <f t="shared" ref="E1115:E1116" si="319">D1115*1.2</f>
        <v>5.2679999999999998</v>
      </c>
      <c r="F1115" s="92" t="s">
        <v>26</v>
      </c>
      <c r="H1115" s="88">
        <f t="shared" si="314"/>
        <v>4.3920000000000003</v>
      </c>
      <c r="I1115" s="99">
        <v>3.66</v>
      </c>
      <c r="J1115" s="142"/>
      <c r="K1115" s="145">
        <v>5</v>
      </c>
      <c r="M1115" s="142" t="s">
        <v>1356</v>
      </c>
      <c r="N1115"/>
      <c r="O1115"/>
      <c r="P1115"/>
    </row>
    <row r="1116" spans="2:16" ht="11.85" customHeight="1" outlineLevel="4" x14ac:dyDescent="0.2">
      <c r="B1116" s="90" t="str">
        <f t="shared" si="317"/>
        <v xml:space="preserve">                ПДУ для Sony RM-870 ic (серия  HSN035)</v>
      </c>
      <c r="C1116" s="94" t="s">
        <v>1359</v>
      </c>
      <c r="D1116" s="93">
        <v>5.97</v>
      </c>
      <c r="E1116" s="93">
        <f t="shared" si="319"/>
        <v>7.1639999999999997</v>
      </c>
      <c r="F1116" s="92" t="s">
        <v>26</v>
      </c>
      <c r="H1116" s="88">
        <f t="shared" si="314"/>
        <v>4.476</v>
      </c>
      <c r="I1116" s="99">
        <v>3.73</v>
      </c>
      <c r="J1116" s="145">
        <v>6934086687074</v>
      </c>
      <c r="K1116" s="145">
        <v>3</v>
      </c>
      <c r="M1116" s="142" t="s">
        <v>1358</v>
      </c>
      <c r="N1116"/>
      <c r="O1116"/>
      <c r="P1116"/>
    </row>
    <row r="1117" spans="2:16" ht="11.85" customHeight="1" outlineLevel="4" x14ac:dyDescent="0.2">
      <c r="B1117" s="56" t="str">
        <f t="shared" si="317"/>
        <v xml:space="preserve">                ПДУ для Sony RM-887/889 ic (серия HSN045)</v>
      </c>
      <c r="C1117" s="29" t="s">
        <v>1361</v>
      </c>
      <c r="D1117" s="78" t="s">
        <v>4619</v>
      </c>
      <c r="E1117" s="77" t="s">
        <v>4620</v>
      </c>
      <c r="F1117" s="31" t="s">
        <v>26</v>
      </c>
      <c r="H1117" s="88">
        <f t="shared" si="314"/>
        <v>6.7439999999999998</v>
      </c>
      <c r="I1117" s="99">
        <v>5.62</v>
      </c>
      <c r="J1117" s="145">
        <v>6972401115826</v>
      </c>
      <c r="K1117" s="146"/>
      <c r="M1117" s="142" t="s">
        <v>1360</v>
      </c>
      <c r="N1117"/>
      <c r="O1117"/>
      <c r="P1117"/>
    </row>
    <row r="1118" spans="2:16" ht="11.85" customHeight="1" outlineLevel="4" x14ac:dyDescent="0.2">
      <c r="B1118" s="90" t="str">
        <f t="shared" si="317"/>
        <v xml:space="preserve">                ПДУ для Sony RM-934 ic (серия  HSN074)</v>
      </c>
      <c r="C1118" s="94" t="s">
        <v>1363</v>
      </c>
      <c r="D1118" s="93">
        <v>7.2</v>
      </c>
      <c r="E1118" s="93">
        <f t="shared" ref="E1118" si="320">D1118*1.2</f>
        <v>8.64</v>
      </c>
      <c r="F1118" s="92" t="s">
        <v>26</v>
      </c>
      <c r="H1118" s="88">
        <f t="shared" si="314"/>
        <v>7.1999999999999993</v>
      </c>
      <c r="I1118" s="99">
        <v>6</v>
      </c>
      <c r="J1118" s="145">
        <v>6972401112993</v>
      </c>
      <c r="K1118" s="145">
        <v>11</v>
      </c>
      <c r="M1118" s="142" t="s">
        <v>1362</v>
      </c>
      <c r="N1118"/>
      <c r="O1118"/>
      <c r="P1118"/>
    </row>
    <row r="1119" spans="2:16" ht="11.85" customHeight="1" outlineLevel="4" x14ac:dyDescent="0.2">
      <c r="B1119" s="56" t="str">
        <f t="shared" si="317"/>
        <v xml:space="preserve">                ПДУ для Sony RM-AAU013 ic (серия HSN236)</v>
      </c>
      <c r="C1119" s="29" t="s">
        <v>3857</v>
      </c>
      <c r="D1119" s="78" t="s">
        <v>4619</v>
      </c>
      <c r="E1119" s="77" t="s">
        <v>4620</v>
      </c>
      <c r="F1119" s="31" t="s">
        <v>26</v>
      </c>
      <c r="H1119" s="88">
        <f t="shared" si="314"/>
        <v>4.992</v>
      </c>
      <c r="I1119" s="99">
        <v>4.16</v>
      </c>
      <c r="J1119" s="142"/>
      <c r="K1119" s="146"/>
      <c r="M1119" s="142" t="s">
        <v>3856</v>
      </c>
      <c r="N1119"/>
      <c r="O1119"/>
      <c r="P1119"/>
    </row>
    <row r="1120" spans="2:16" ht="11.85" customHeight="1" outlineLevel="4" x14ac:dyDescent="0.2">
      <c r="B1120" s="90" t="str">
        <f t="shared" si="317"/>
        <v xml:space="preserve">                ПДУ для Sony RM-EA006 ic (серия  HSN181)</v>
      </c>
      <c r="C1120" s="94" t="s">
        <v>1365</v>
      </c>
      <c r="D1120" s="93">
        <v>6.48</v>
      </c>
      <c r="E1120" s="93">
        <f t="shared" ref="E1120:E1132" si="321">D1120*1.2</f>
        <v>7.7759999999999998</v>
      </c>
      <c r="F1120" s="92" t="s">
        <v>26</v>
      </c>
      <c r="H1120" s="88">
        <f t="shared" si="314"/>
        <v>6.48</v>
      </c>
      <c r="I1120" s="99">
        <v>5.4</v>
      </c>
      <c r="J1120" s="145">
        <v>2000230095065</v>
      </c>
      <c r="K1120" s="145">
        <v>6</v>
      </c>
      <c r="M1120" s="142" t="s">
        <v>1364</v>
      </c>
      <c r="N1120"/>
      <c r="O1120"/>
      <c r="P1120"/>
    </row>
    <row r="1121" spans="2:16" ht="22.35" customHeight="1" outlineLevel="4" x14ac:dyDescent="0.2">
      <c r="B1121" s="90" t="str">
        <f t="shared" si="317"/>
        <v xml:space="preserve">                ПДУ для Sony RM-ED002 ( RM-EA002) ic LCD TV (серия  HSN156)</v>
      </c>
      <c r="C1121" s="94" t="s">
        <v>1367</v>
      </c>
      <c r="D1121" s="93">
        <v>10.51</v>
      </c>
      <c r="E1121" s="93">
        <f t="shared" si="321"/>
        <v>12.612</v>
      </c>
      <c r="F1121" s="92" t="s">
        <v>26</v>
      </c>
      <c r="H1121" s="88">
        <f t="shared" si="314"/>
        <v>10.511999999999999</v>
      </c>
      <c r="I1121" s="99">
        <v>8.76</v>
      </c>
      <c r="J1121" s="145">
        <v>2000230095072</v>
      </c>
      <c r="K1121" s="145">
        <v>5</v>
      </c>
      <c r="M1121" s="142" t="s">
        <v>1366</v>
      </c>
      <c r="N1121"/>
      <c r="O1121"/>
      <c r="P1121"/>
    </row>
    <row r="1122" spans="2:16" ht="11.85" customHeight="1" outlineLevel="4" x14ac:dyDescent="0.2">
      <c r="B1122" s="90" t="str">
        <f t="shared" si="317"/>
        <v xml:space="preserve">                ПДУ для Sony RM-ED005 ic (серия  HSN208)</v>
      </c>
      <c r="C1122" s="94" t="s">
        <v>1369</v>
      </c>
      <c r="D1122" s="93">
        <v>7.87</v>
      </c>
      <c r="E1122" s="93">
        <f t="shared" si="321"/>
        <v>9.4439999999999991</v>
      </c>
      <c r="F1122" s="92" t="s">
        <v>26</v>
      </c>
      <c r="H1122" s="88">
        <f t="shared" si="314"/>
        <v>7.871999999999999</v>
      </c>
      <c r="I1122" s="99">
        <v>6.56</v>
      </c>
      <c r="J1122" s="142"/>
      <c r="K1122" s="145">
        <v>12</v>
      </c>
      <c r="M1122" s="142" t="s">
        <v>1368</v>
      </c>
      <c r="N1122"/>
      <c r="O1122"/>
      <c r="P1122"/>
    </row>
    <row r="1123" spans="2:16" ht="11.85" customHeight="1" outlineLevel="4" x14ac:dyDescent="0.2">
      <c r="B1123" s="90" t="str">
        <f t="shared" si="317"/>
        <v xml:space="preserve">                ПДУ для Sony RM-ED007 ic (серия  HSN175)</v>
      </c>
      <c r="C1123" s="94" t="s">
        <v>1371</v>
      </c>
      <c r="D1123" s="93">
        <v>8.6199999999999992</v>
      </c>
      <c r="E1123" s="93">
        <f t="shared" si="321"/>
        <v>10.343999999999999</v>
      </c>
      <c r="F1123" s="92" t="s">
        <v>26</v>
      </c>
      <c r="H1123" s="88">
        <f t="shared" si="314"/>
        <v>8.6159999999999997</v>
      </c>
      <c r="I1123" s="99">
        <v>7.18</v>
      </c>
      <c r="J1123" s="145">
        <v>6972401116489</v>
      </c>
      <c r="K1123" s="145">
        <v>9</v>
      </c>
      <c r="M1123" s="142" t="s">
        <v>1370</v>
      </c>
      <c r="N1123"/>
      <c r="O1123"/>
      <c r="P1123"/>
    </row>
    <row r="1124" spans="2:16" ht="11.85" customHeight="1" outlineLevel="4" x14ac:dyDescent="0.2">
      <c r="B1124" s="90" t="str">
        <f t="shared" si="317"/>
        <v xml:space="preserve">                ПДУ для Sony RM-ED008 ic (серия  HSN217)</v>
      </c>
      <c r="C1124" s="94" t="s">
        <v>1373</v>
      </c>
      <c r="D1124" s="93">
        <v>8.33</v>
      </c>
      <c r="E1124" s="93">
        <f t="shared" si="321"/>
        <v>9.9960000000000004</v>
      </c>
      <c r="F1124" s="92" t="s">
        <v>26</v>
      </c>
      <c r="H1124" s="88">
        <f t="shared" si="314"/>
        <v>7.6199999999999992</v>
      </c>
      <c r="I1124" s="99">
        <v>6.35</v>
      </c>
      <c r="J1124" s="142"/>
      <c r="K1124" s="145">
        <v>12</v>
      </c>
      <c r="M1124" s="142" t="s">
        <v>1372</v>
      </c>
      <c r="N1124"/>
      <c r="O1124"/>
      <c r="P1124"/>
    </row>
    <row r="1125" spans="2:16" ht="11.85" customHeight="1" outlineLevel="4" x14ac:dyDescent="0.2">
      <c r="B1125" s="90" t="str">
        <f t="shared" si="317"/>
        <v xml:space="preserve">                ПДУ для Sony RM-ED009 ic (серия  HSN162)</v>
      </c>
      <c r="C1125" s="94" t="s">
        <v>1375</v>
      </c>
      <c r="D1125" s="93">
        <v>7.42</v>
      </c>
      <c r="E1125" s="93">
        <f t="shared" si="321"/>
        <v>8.9039999999999999</v>
      </c>
      <c r="F1125" s="92" t="s">
        <v>26</v>
      </c>
      <c r="H1125" s="88">
        <f t="shared" si="314"/>
        <v>7.4159999999999995</v>
      </c>
      <c r="I1125" s="99">
        <v>6.18</v>
      </c>
      <c r="J1125" s="145">
        <v>6972401115840</v>
      </c>
      <c r="K1125" s="145">
        <v>4</v>
      </c>
      <c r="M1125" s="142" t="s">
        <v>1374</v>
      </c>
      <c r="N1125"/>
      <c r="O1125"/>
      <c r="P1125"/>
    </row>
    <row r="1126" spans="2:16" ht="11.85" customHeight="1" outlineLevel="4" x14ac:dyDescent="0.2">
      <c r="B1126" s="90" t="str">
        <f t="shared" si="317"/>
        <v xml:space="preserve">                ПДУ для Sony RM-ED011 ic (серия  HSN173 )</v>
      </c>
      <c r="C1126" s="94" t="s">
        <v>1377</v>
      </c>
      <c r="D1126" s="93">
        <v>8.06</v>
      </c>
      <c r="E1126" s="93">
        <f t="shared" si="321"/>
        <v>9.6720000000000006</v>
      </c>
      <c r="F1126" s="92" t="s">
        <v>26</v>
      </c>
      <c r="H1126" s="88">
        <f t="shared" si="314"/>
        <v>8.0640000000000001</v>
      </c>
      <c r="I1126" s="99">
        <v>6.72</v>
      </c>
      <c r="J1126" s="145">
        <v>6972401113143</v>
      </c>
      <c r="K1126" s="145">
        <v>2</v>
      </c>
      <c r="M1126" s="142" t="s">
        <v>1376</v>
      </c>
      <c r="N1126"/>
      <c r="O1126"/>
      <c r="P1126"/>
    </row>
    <row r="1127" spans="2:16" ht="22.35" customHeight="1" outlineLevel="4" x14ac:dyDescent="0.2">
      <c r="B1127" s="90" t="str">
        <f t="shared" si="317"/>
        <v xml:space="preserve">                ПДУ для Sony RM-ED012 ic LCD TV (серия  HSN204 )</v>
      </c>
      <c r="C1127" s="94" t="s">
        <v>1379</v>
      </c>
      <c r="D1127" s="93">
        <v>18.579999999999998</v>
      </c>
      <c r="E1127" s="93">
        <f t="shared" si="321"/>
        <v>22.295999999999996</v>
      </c>
      <c r="F1127" s="92" t="s">
        <v>26</v>
      </c>
      <c r="H1127" s="88">
        <f t="shared" si="314"/>
        <v>18.311999999999998</v>
      </c>
      <c r="I1127" s="99">
        <v>15.26</v>
      </c>
      <c r="J1127" s="145">
        <v>2000230095089</v>
      </c>
      <c r="K1127" s="145">
        <v>2</v>
      </c>
      <c r="M1127" s="142" t="s">
        <v>1378</v>
      </c>
      <c r="N1127"/>
      <c r="O1127"/>
      <c r="P1127"/>
    </row>
    <row r="1128" spans="2:16" ht="11.85" customHeight="1" outlineLevel="4" x14ac:dyDescent="0.2">
      <c r="B1128" s="90" t="str">
        <f t="shared" si="317"/>
        <v xml:space="preserve">                ПДУ для Sony RM-ED013 ic  (серия  HSN179)</v>
      </c>
      <c r="C1128" s="94" t="s">
        <v>1381</v>
      </c>
      <c r="D1128" s="93">
        <v>9.98</v>
      </c>
      <c r="E1128" s="93">
        <f t="shared" si="321"/>
        <v>11.976000000000001</v>
      </c>
      <c r="F1128" s="92" t="s">
        <v>26</v>
      </c>
      <c r="H1128" s="88">
        <f t="shared" si="314"/>
        <v>8.1359999999999992</v>
      </c>
      <c r="I1128" s="99">
        <v>6.78</v>
      </c>
      <c r="J1128" s="145">
        <v>6972401114409</v>
      </c>
      <c r="K1128" s="145">
        <v>5</v>
      </c>
      <c r="M1128" s="142" t="s">
        <v>1380</v>
      </c>
      <c r="N1128"/>
      <c r="O1128"/>
      <c r="P1128"/>
    </row>
    <row r="1129" spans="2:16" ht="11.85" customHeight="1" outlineLevel="4" x14ac:dyDescent="0.2">
      <c r="B1129" s="90" t="str">
        <f t="shared" si="317"/>
        <v xml:space="preserve">                ПДУ для Sony RM-ED014 ic  (серия  HSN178)</v>
      </c>
      <c r="C1129" s="94" t="s">
        <v>1383</v>
      </c>
      <c r="D1129" s="93">
        <v>8.08</v>
      </c>
      <c r="E1129" s="93">
        <f t="shared" si="321"/>
        <v>9.6959999999999997</v>
      </c>
      <c r="F1129" s="92" t="s">
        <v>26</v>
      </c>
      <c r="H1129" s="88">
        <f t="shared" si="314"/>
        <v>7.4159999999999995</v>
      </c>
      <c r="I1129" s="99">
        <v>6.18</v>
      </c>
      <c r="J1129" s="142"/>
      <c r="K1129" s="145">
        <v>9</v>
      </c>
      <c r="M1129" s="142" t="s">
        <v>1382</v>
      </c>
      <c r="N1129"/>
      <c r="O1129"/>
      <c r="P1129"/>
    </row>
    <row r="1130" spans="2:16" ht="11.85" customHeight="1" outlineLevel="4" x14ac:dyDescent="0.2">
      <c r="B1130" s="90" t="str">
        <f t="shared" si="317"/>
        <v xml:space="preserve">                ПДУ для Sony RM-ED016 ic  (серия  HSN218)</v>
      </c>
      <c r="C1130" s="94" t="s">
        <v>1385</v>
      </c>
      <c r="D1130" s="93">
        <v>7.22</v>
      </c>
      <c r="E1130" s="93">
        <f t="shared" si="321"/>
        <v>8.6639999999999997</v>
      </c>
      <c r="F1130" s="92" t="s">
        <v>26</v>
      </c>
      <c r="H1130" s="88">
        <f t="shared" si="314"/>
        <v>7.2239999999999993</v>
      </c>
      <c r="I1130" s="99">
        <v>6.02</v>
      </c>
      <c r="J1130" s="142"/>
      <c r="K1130" s="145">
        <v>9</v>
      </c>
      <c r="M1130" s="142" t="s">
        <v>1384</v>
      </c>
      <c r="N1130"/>
      <c r="O1130"/>
      <c r="P1130"/>
    </row>
    <row r="1131" spans="2:16" ht="11.85" customHeight="1" outlineLevel="4" x14ac:dyDescent="0.2">
      <c r="B1131" s="90" t="str">
        <f t="shared" si="317"/>
        <v xml:space="preserve">                ПДУ для Sony RM-ED017 ic (серия HSN219)</v>
      </c>
      <c r="C1131" s="94" t="s">
        <v>1387</v>
      </c>
      <c r="D1131" s="93">
        <v>8.98</v>
      </c>
      <c r="E1131" s="93">
        <f t="shared" si="321"/>
        <v>10.776</v>
      </c>
      <c r="F1131" s="92" t="s">
        <v>26</v>
      </c>
      <c r="H1131" s="88">
        <f t="shared" si="314"/>
        <v>8.9760000000000009</v>
      </c>
      <c r="I1131" s="99">
        <v>7.48</v>
      </c>
      <c r="J1131" s="145">
        <v>6934086601766</v>
      </c>
      <c r="K1131" s="145">
        <v>11</v>
      </c>
      <c r="M1131" s="142" t="s">
        <v>1386</v>
      </c>
      <c r="N1131"/>
      <c r="O1131"/>
      <c r="P1131"/>
    </row>
    <row r="1132" spans="2:16" ht="11.85" customHeight="1" outlineLevel="4" x14ac:dyDescent="0.2">
      <c r="B1132" s="90" t="str">
        <f t="shared" si="317"/>
        <v xml:space="preserve">                ПДУ для Sony RM-ED020 ic (серия  HSN220)</v>
      </c>
      <c r="C1132" s="94" t="s">
        <v>1389</v>
      </c>
      <c r="D1132" s="93">
        <v>8.64</v>
      </c>
      <c r="E1132" s="93">
        <f t="shared" si="321"/>
        <v>10.368</v>
      </c>
      <c r="F1132" s="92" t="s">
        <v>26</v>
      </c>
      <c r="H1132" s="88">
        <f t="shared" si="314"/>
        <v>8.64</v>
      </c>
      <c r="I1132" s="99">
        <v>7.2</v>
      </c>
      <c r="J1132" s="145">
        <v>2000000001937</v>
      </c>
      <c r="K1132" s="145">
        <v>5</v>
      </c>
      <c r="M1132" s="142" t="s">
        <v>1388</v>
      </c>
      <c r="N1132"/>
      <c r="O1132"/>
      <c r="P1132"/>
    </row>
    <row r="1133" spans="2:16" ht="11.85" customHeight="1" outlineLevel="4" x14ac:dyDescent="0.2">
      <c r="B1133" s="56" t="str">
        <f t="shared" si="317"/>
        <v xml:space="preserve">                ПДУ для Sony RM-ED022 ic  (серия  HSN221)</v>
      </c>
      <c r="C1133" s="29" t="s">
        <v>1391</v>
      </c>
      <c r="D1133" s="78" t="s">
        <v>4619</v>
      </c>
      <c r="E1133" s="77" t="s">
        <v>4620</v>
      </c>
      <c r="F1133" s="31" t="s">
        <v>26</v>
      </c>
      <c r="H1133" s="88">
        <f t="shared" si="314"/>
        <v>8.363999999999999</v>
      </c>
      <c r="I1133" s="99">
        <v>6.97</v>
      </c>
      <c r="J1133" s="145">
        <v>6972401113020</v>
      </c>
      <c r="K1133" s="146"/>
      <c r="M1133" s="142" t="s">
        <v>1390</v>
      </c>
      <c r="N1133"/>
      <c r="O1133"/>
      <c r="P1133"/>
    </row>
    <row r="1134" spans="2:16" ht="11.85" customHeight="1" outlineLevel="4" x14ac:dyDescent="0.2">
      <c r="B1134" s="90" t="str">
        <f t="shared" si="317"/>
        <v xml:space="preserve">                ПДУ для Sony RM-ED029 ic (серия  HSN222 )</v>
      </c>
      <c r="C1134" s="94" t="s">
        <v>1393</v>
      </c>
      <c r="D1134" s="93">
        <v>9.76</v>
      </c>
      <c r="E1134" s="93">
        <f t="shared" ref="E1134:E1141" si="322">D1134*1.2</f>
        <v>11.712</v>
      </c>
      <c r="F1134" s="92" t="s">
        <v>26</v>
      </c>
      <c r="H1134" s="88">
        <f t="shared" si="314"/>
        <v>9.7560000000000002</v>
      </c>
      <c r="I1134" s="99">
        <v>8.1300000000000008</v>
      </c>
      <c r="J1134" s="145">
        <v>2000230095096</v>
      </c>
      <c r="K1134" s="145">
        <v>3</v>
      </c>
      <c r="M1134" s="142" t="s">
        <v>1392</v>
      </c>
      <c r="N1134"/>
      <c r="O1134"/>
      <c r="P1134"/>
    </row>
    <row r="1135" spans="2:16" ht="22.35" customHeight="1" outlineLevel="4" x14ac:dyDescent="0.2">
      <c r="B1135" s="90" t="str">
        <f t="shared" si="317"/>
        <v xml:space="preserve">                ПДУ для Sony RM-ED031 ic LCD TV (серия  HSN224 )</v>
      </c>
      <c r="C1135" s="94" t="s">
        <v>1395</v>
      </c>
      <c r="D1135" s="93">
        <v>12.96</v>
      </c>
      <c r="E1135" s="93">
        <f t="shared" si="322"/>
        <v>15.552</v>
      </c>
      <c r="F1135" s="92" t="s">
        <v>26</v>
      </c>
      <c r="H1135" s="88">
        <f t="shared" si="314"/>
        <v>12.96</v>
      </c>
      <c r="I1135" s="99">
        <v>10.8</v>
      </c>
      <c r="J1135" s="145">
        <v>2000230095102</v>
      </c>
      <c r="K1135" s="145">
        <v>4</v>
      </c>
      <c r="M1135" s="142" t="s">
        <v>1394</v>
      </c>
      <c r="N1135"/>
      <c r="O1135"/>
      <c r="P1135"/>
    </row>
    <row r="1136" spans="2:16" ht="22.35" customHeight="1" outlineLevel="4" x14ac:dyDescent="0.2">
      <c r="B1136" s="90" t="str">
        <f t="shared" si="317"/>
        <v xml:space="preserve">                ПДУ для Sony RM-ED032 3D ic LCD TV (серия  HSN225 )</v>
      </c>
      <c r="C1136" s="94" t="s">
        <v>1397</v>
      </c>
      <c r="D1136" s="93">
        <v>10.86</v>
      </c>
      <c r="E1136" s="93">
        <f t="shared" si="322"/>
        <v>13.031999999999998</v>
      </c>
      <c r="F1136" s="92" t="s">
        <v>26</v>
      </c>
      <c r="H1136" s="88">
        <f t="shared" si="314"/>
        <v>10.860000000000001</v>
      </c>
      <c r="I1136" s="99">
        <v>9.0500000000000007</v>
      </c>
      <c r="J1136" s="145">
        <v>2000230095119</v>
      </c>
      <c r="K1136" s="145">
        <v>10</v>
      </c>
      <c r="M1136" s="142" t="s">
        <v>1396</v>
      </c>
      <c r="N1136"/>
      <c r="O1136"/>
      <c r="P1136"/>
    </row>
    <row r="1137" spans="2:16" ht="11.85" customHeight="1" outlineLevel="4" x14ac:dyDescent="0.2">
      <c r="B1137" s="90" t="str">
        <f t="shared" si="317"/>
        <v xml:space="preserve">                ПДУ для Sony RM-ED033 ic (серия  HSN195 )</v>
      </c>
      <c r="C1137" s="94" t="s">
        <v>1399</v>
      </c>
      <c r="D1137" s="93">
        <v>12.48</v>
      </c>
      <c r="E1137" s="93">
        <f t="shared" si="322"/>
        <v>14.975999999999999</v>
      </c>
      <c r="F1137" s="92" t="s">
        <v>26</v>
      </c>
      <c r="H1137" s="88">
        <f t="shared" si="314"/>
        <v>12.48</v>
      </c>
      <c r="I1137" s="99">
        <v>10.4</v>
      </c>
      <c r="J1137" s="145">
        <v>2000230095126</v>
      </c>
      <c r="K1137" s="145">
        <v>4</v>
      </c>
      <c r="M1137" s="142" t="s">
        <v>1398</v>
      </c>
      <c r="N1137"/>
      <c r="O1137"/>
      <c r="P1137"/>
    </row>
    <row r="1138" spans="2:16" ht="22.35" customHeight="1" outlineLevel="4" x14ac:dyDescent="0.2">
      <c r="B1138" s="90" t="str">
        <f t="shared" si="317"/>
        <v xml:space="preserve">                ПДУ для Sony RM-ED034 ic 3D LCD LED TV (серия  HSN226 )</v>
      </c>
      <c r="C1138" s="94" t="s">
        <v>1401</v>
      </c>
      <c r="D1138" s="93">
        <v>11.86</v>
      </c>
      <c r="E1138" s="93">
        <f t="shared" si="322"/>
        <v>14.231999999999999</v>
      </c>
      <c r="F1138" s="92" t="s">
        <v>26</v>
      </c>
      <c r="H1138" s="88">
        <f t="shared" si="314"/>
        <v>11.856</v>
      </c>
      <c r="I1138" s="99">
        <v>9.8800000000000008</v>
      </c>
      <c r="J1138" s="145">
        <v>2000230095133</v>
      </c>
      <c r="K1138" s="145">
        <v>13</v>
      </c>
      <c r="M1138" s="142" t="s">
        <v>1400</v>
      </c>
      <c r="N1138"/>
      <c r="O1138"/>
      <c r="P1138"/>
    </row>
    <row r="1139" spans="2:16" ht="11.85" customHeight="1" outlineLevel="4" x14ac:dyDescent="0.2">
      <c r="B1139" s="90" t="str">
        <f t="shared" si="317"/>
        <v xml:space="preserve">                ПДУ для Sony RM-ED035 ic (серия  HSN227 )</v>
      </c>
      <c r="C1139" s="94" t="s">
        <v>1403</v>
      </c>
      <c r="D1139" s="93">
        <v>11.72</v>
      </c>
      <c r="E1139" s="93">
        <f t="shared" si="322"/>
        <v>14.064</v>
      </c>
      <c r="F1139" s="92" t="s">
        <v>26</v>
      </c>
      <c r="H1139" s="88">
        <f t="shared" si="314"/>
        <v>11.723999999999998</v>
      </c>
      <c r="I1139" s="99">
        <v>9.77</v>
      </c>
      <c r="J1139" s="145">
        <v>2000230095140</v>
      </c>
      <c r="K1139" s="145">
        <v>4</v>
      </c>
      <c r="M1139" s="142" t="s">
        <v>1402</v>
      </c>
      <c r="N1139"/>
      <c r="O1139"/>
      <c r="P1139"/>
    </row>
    <row r="1140" spans="2:16" ht="11.85" customHeight="1" outlineLevel="4" x14ac:dyDescent="0.2">
      <c r="B1140" s="90" t="str">
        <f t="shared" si="317"/>
        <v xml:space="preserve">                ПДУ для Sony RM-ED036 ic (серия  HSN228 )</v>
      </c>
      <c r="C1140" s="94" t="s">
        <v>1405</v>
      </c>
      <c r="D1140" s="93">
        <v>10.01</v>
      </c>
      <c r="E1140" s="93">
        <f t="shared" si="322"/>
        <v>12.011999999999999</v>
      </c>
      <c r="F1140" s="92" t="s">
        <v>26</v>
      </c>
      <c r="H1140" s="88">
        <f t="shared" si="314"/>
        <v>10.007999999999999</v>
      </c>
      <c r="I1140" s="99">
        <v>8.34</v>
      </c>
      <c r="J1140" s="145">
        <v>2000230095157</v>
      </c>
      <c r="K1140" s="145">
        <v>4</v>
      </c>
      <c r="M1140" s="142" t="s">
        <v>1404</v>
      </c>
      <c r="N1140"/>
      <c r="O1140"/>
      <c r="P1140"/>
    </row>
    <row r="1141" spans="2:16" ht="11.85" customHeight="1" outlineLevel="4" x14ac:dyDescent="0.2">
      <c r="B1141" s="90" t="str">
        <f t="shared" si="317"/>
        <v xml:space="preserve">                ПДУ для Sony RM-ED037 ic (серия  HSN229 )</v>
      </c>
      <c r="C1141" s="94" t="s">
        <v>1407</v>
      </c>
      <c r="D1141" s="93">
        <v>11.95</v>
      </c>
      <c r="E1141" s="93">
        <f t="shared" si="322"/>
        <v>14.339999999999998</v>
      </c>
      <c r="F1141" s="92" t="s">
        <v>26</v>
      </c>
      <c r="H1141" s="88">
        <f t="shared" si="314"/>
        <v>11.952</v>
      </c>
      <c r="I1141" s="99">
        <v>9.9600000000000009</v>
      </c>
      <c r="J1141" s="145">
        <v>2000230095164</v>
      </c>
      <c r="K1141" s="145">
        <v>5</v>
      </c>
      <c r="M1141" s="142" t="s">
        <v>1406</v>
      </c>
      <c r="N1141"/>
      <c r="O1141"/>
      <c r="P1141"/>
    </row>
    <row r="1142" spans="2:16" ht="22.35" customHeight="1" outlineLevel="4" x14ac:dyDescent="0.2">
      <c r="B1142" s="56" t="str">
        <f t="shared" si="317"/>
        <v xml:space="preserve">                ПДУ для Sony RM-ED038 ic моноблок LCD TV+DVD(серия  HSN230)</v>
      </c>
      <c r="C1142" s="29" t="s">
        <v>1409</v>
      </c>
      <c r="D1142" s="78" t="s">
        <v>4619</v>
      </c>
      <c r="E1142" s="77" t="s">
        <v>4620</v>
      </c>
      <c r="F1142" s="31" t="s">
        <v>26</v>
      </c>
      <c r="H1142" s="88">
        <f t="shared" si="314"/>
        <v>11.472</v>
      </c>
      <c r="I1142" s="99">
        <v>9.56</v>
      </c>
      <c r="J1142" s="145">
        <v>2000230093948</v>
      </c>
      <c r="K1142" s="146"/>
      <c r="M1142" s="142" t="s">
        <v>1408</v>
      </c>
      <c r="N1142"/>
      <c r="O1142"/>
      <c r="P1142"/>
    </row>
    <row r="1143" spans="2:16" ht="11.85" customHeight="1" outlineLevel="4" x14ac:dyDescent="0.2">
      <c r="B1143" s="90" t="str">
        <f t="shared" si="317"/>
        <v xml:space="preserve">                ПДУ для Sony RM-ED040 ic (серия  HSN231 )</v>
      </c>
      <c r="C1143" s="94" t="s">
        <v>1411</v>
      </c>
      <c r="D1143" s="93">
        <v>12.96</v>
      </c>
      <c r="E1143" s="93">
        <f t="shared" ref="E1143:E1146" si="323">D1143*1.2</f>
        <v>15.552</v>
      </c>
      <c r="F1143" s="92" t="s">
        <v>26</v>
      </c>
      <c r="H1143" s="88">
        <f t="shared" si="314"/>
        <v>12.96</v>
      </c>
      <c r="I1143" s="99">
        <v>10.8</v>
      </c>
      <c r="J1143" s="145">
        <v>2000230095171</v>
      </c>
      <c r="K1143" s="145">
        <v>12</v>
      </c>
      <c r="M1143" s="142" t="s">
        <v>1410</v>
      </c>
      <c r="N1143"/>
      <c r="O1143"/>
      <c r="P1143"/>
    </row>
    <row r="1144" spans="2:16" ht="22.35" customHeight="1" outlineLevel="4" x14ac:dyDescent="0.2">
      <c r="B1144" s="90" t="str">
        <f t="shared" si="317"/>
        <v xml:space="preserve">                ПДУ для Sony RM-ED041 LED LCD 3D ic (серия HSN232)</v>
      </c>
      <c r="C1144" s="94" t="s">
        <v>1413</v>
      </c>
      <c r="D1144" s="93">
        <v>11.21</v>
      </c>
      <c r="E1144" s="93">
        <f t="shared" si="323"/>
        <v>13.452</v>
      </c>
      <c r="F1144" s="92" t="s">
        <v>26</v>
      </c>
      <c r="H1144" s="88">
        <f t="shared" si="314"/>
        <v>11.208</v>
      </c>
      <c r="I1144" s="99">
        <v>9.34</v>
      </c>
      <c r="J1144" s="145">
        <v>6934086604118</v>
      </c>
      <c r="K1144" s="145">
        <v>7</v>
      </c>
      <c r="M1144" s="142" t="s">
        <v>1412</v>
      </c>
      <c r="N1144"/>
      <c r="O1144"/>
      <c r="P1144"/>
    </row>
    <row r="1145" spans="2:16" ht="22.35" customHeight="1" outlineLevel="4" x14ac:dyDescent="0.2">
      <c r="B1145" s="90" t="str">
        <f t="shared" si="317"/>
        <v xml:space="preserve">                ПДУ для Sony RM-ED044 LED LCD 3D ic (серия HSN233)</v>
      </c>
      <c r="C1145" s="94" t="s">
        <v>1415</v>
      </c>
      <c r="D1145" s="93">
        <v>12.48</v>
      </c>
      <c r="E1145" s="93">
        <f t="shared" si="323"/>
        <v>14.975999999999999</v>
      </c>
      <c r="F1145" s="92" t="s">
        <v>26</v>
      </c>
      <c r="H1145" s="88">
        <f t="shared" si="314"/>
        <v>12.48</v>
      </c>
      <c r="I1145" s="99">
        <v>10.4</v>
      </c>
      <c r="J1145" s="145">
        <v>6972401114515</v>
      </c>
      <c r="K1145" s="145">
        <v>5</v>
      </c>
      <c r="M1145" s="142" t="s">
        <v>1414</v>
      </c>
      <c r="N1145"/>
      <c r="O1145"/>
      <c r="P1145"/>
    </row>
    <row r="1146" spans="2:16" ht="22.35" customHeight="1" outlineLevel="4" x14ac:dyDescent="0.2">
      <c r="B1146" s="90" t="str">
        <f t="shared" si="317"/>
        <v xml:space="preserve">                ПДУ для Sony RM-ED045 LED LCD 3D ic (серия HSN234)</v>
      </c>
      <c r="C1146" s="94" t="s">
        <v>1417</v>
      </c>
      <c r="D1146" s="93">
        <v>12.48</v>
      </c>
      <c r="E1146" s="93">
        <f t="shared" si="323"/>
        <v>14.975999999999999</v>
      </c>
      <c r="F1146" s="92" t="s">
        <v>26</v>
      </c>
      <c r="H1146" s="88">
        <f t="shared" si="314"/>
        <v>12.48</v>
      </c>
      <c r="I1146" s="99">
        <v>10.4</v>
      </c>
      <c r="J1146" s="145">
        <v>6972401115918</v>
      </c>
      <c r="K1146" s="145">
        <v>8</v>
      </c>
      <c r="M1146" s="142" t="s">
        <v>1416</v>
      </c>
      <c r="N1146"/>
      <c r="O1146"/>
      <c r="P1146"/>
    </row>
    <row r="1147" spans="2:16" ht="11.85" customHeight="1" outlineLevel="4" x14ac:dyDescent="0.2">
      <c r="B1147" s="56" t="str">
        <f t="shared" si="317"/>
        <v xml:space="preserve">                ПДУ для Sony RM-ED046 (серия HSN254)</v>
      </c>
      <c r="C1147" s="29" t="s">
        <v>2934</v>
      </c>
      <c r="D1147" s="78" t="s">
        <v>4619</v>
      </c>
      <c r="E1147" s="77" t="s">
        <v>4620</v>
      </c>
      <c r="F1147" s="31" t="s">
        <v>26</v>
      </c>
      <c r="H1147" s="88">
        <f t="shared" si="314"/>
        <v>9.3360000000000003</v>
      </c>
      <c r="I1147" s="99">
        <v>7.78</v>
      </c>
      <c r="J1147" s="145">
        <v>6972401113198</v>
      </c>
      <c r="K1147" s="146"/>
      <c r="M1147" s="142" t="s">
        <v>2933</v>
      </c>
      <c r="N1147"/>
      <c r="O1147"/>
      <c r="P1147"/>
    </row>
    <row r="1148" spans="2:16" ht="22.35" customHeight="1" outlineLevel="4" x14ac:dyDescent="0.2">
      <c r="B1148" s="90" t="str">
        <f t="shared" si="317"/>
        <v xml:space="preserve">                ПДУ для Sony RM-ED047 LED LCD 3D TV ic (серия HSN249)</v>
      </c>
      <c r="C1148" s="94" t="s">
        <v>1419</v>
      </c>
      <c r="D1148" s="93">
        <v>8.57</v>
      </c>
      <c r="E1148" s="93">
        <f t="shared" ref="E1148:E1153" si="324">D1148*1.2</f>
        <v>10.284000000000001</v>
      </c>
      <c r="F1148" s="92" t="s">
        <v>26</v>
      </c>
      <c r="H1148" s="88">
        <f t="shared" si="314"/>
        <v>8.0640000000000001</v>
      </c>
      <c r="I1148" s="99">
        <v>6.72</v>
      </c>
      <c r="J1148" s="145">
        <v>6972401115932</v>
      </c>
      <c r="K1148" s="145">
        <v>7</v>
      </c>
      <c r="M1148" s="142" t="s">
        <v>1418</v>
      </c>
      <c r="N1148"/>
      <c r="O1148"/>
      <c r="P1148"/>
    </row>
    <row r="1149" spans="2:16" ht="11.85" customHeight="1" outlineLevel="4" x14ac:dyDescent="0.2">
      <c r="B1149" s="90" t="str">
        <f t="shared" si="317"/>
        <v xml:space="preserve">                ПДУ для Sony RM-ED050 ic (серия HSN251)</v>
      </c>
      <c r="C1149" s="94" t="s">
        <v>1421</v>
      </c>
      <c r="D1149" s="93">
        <v>8.23</v>
      </c>
      <c r="E1149" s="93">
        <f t="shared" si="324"/>
        <v>9.8759999999999994</v>
      </c>
      <c r="F1149" s="92" t="s">
        <v>26</v>
      </c>
      <c r="H1149" s="88">
        <f t="shared" si="314"/>
        <v>8.2319999999999993</v>
      </c>
      <c r="I1149" s="99">
        <v>6.86</v>
      </c>
      <c r="J1149" s="145">
        <v>6972401116519</v>
      </c>
      <c r="K1149" s="145">
        <v>8</v>
      </c>
      <c r="M1149" s="142" t="s">
        <v>1420</v>
      </c>
      <c r="N1149"/>
      <c r="O1149"/>
      <c r="P1149"/>
    </row>
    <row r="1150" spans="2:16" ht="22.35" customHeight="1" outlineLevel="4" x14ac:dyDescent="0.2">
      <c r="B1150" s="90" t="str">
        <f t="shared" si="317"/>
        <v xml:space="preserve">                ПДУ для Sony RM-ED052 ic 3D LCD TV (серия HSN257)</v>
      </c>
      <c r="C1150" s="94" t="s">
        <v>1423</v>
      </c>
      <c r="D1150" s="93">
        <v>8.06</v>
      </c>
      <c r="E1150" s="93">
        <f t="shared" si="324"/>
        <v>9.6720000000000006</v>
      </c>
      <c r="F1150" s="92" t="s">
        <v>26</v>
      </c>
      <c r="H1150" s="88">
        <f t="shared" si="314"/>
        <v>7.6199999999999992</v>
      </c>
      <c r="I1150" s="99">
        <v>6.35</v>
      </c>
      <c r="J1150" s="145">
        <v>6972401114522</v>
      </c>
      <c r="K1150" s="145">
        <v>10</v>
      </c>
      <c r="M1150" s="142" t="s">
        <v>1422</v>
      </c>
      <c r="N1150"/>
      <c r="O1150"/>
      <c r="P1150"/>
    </row>
    <row r="1151" spans="2:16" ht="11.85" customHeight="1" outlineLevel="4" x14ac:dyDescent="0.2">
      <c r="B1151" s="90" t="str">
        <f t="shared" si="317"/>
        <v xml:space="preserve">                ПДУ для Sony RM-ED053 ic (серия HSN255)</v>
      </c>
      <c r="C1151" s="94" t="s">
        <v>1425</v>
      </c>
      <c r="D1151" s="93">
        <v>8.26</v>
      </c>
      <c r="E1151" s="93">
        <f t="shared" si="324"/>
        <v>9.911999999999999</v>
      </c>
      <c r="F1151" s="92" t="s">
        <v>26</v>
      </c>
      <c r="H1151" s="88">
        <f t="shared" si="314"/>
        <v>7.871999999999999</v>
      </c>
      <c r="I1151" s="99">
        <v>6.56</v>
      </c>
      <c r="J1151" s="145">
        <v>6972401113204</v>
      </c>
      <c r="K1151" s="145">
        <v>29</v>
      </c>
      <c r="M1151" s="142" t="s">
        <v>1424</v>
      </c>
      <c r="N1151"/>
      <c r="O1151"/>
      <c r="P1151"/>
    </row>
    <row r="1152" spans="2:16" ht="11.85" customHeight="1" outlineLevel="4" x14ac:dyDescent="0.2">
      <c r="B1152" s="90" t="str">
        <f t="shared" si="317"/>
        <v xml:space="preserve">                ПДУ для Sony RM-ED054 ic (серия HSN248)</v>
      </c>
      <c r="C1152" s="94" t="s">
        <v>1427</v>
      </c>
      <c r="D1152" s="93">
        <v>7.51</v>
      </c>
      <c r="E1152" s="93">
        <f t="shared" si="324"/>
        <v>9.0119999999999987</v>
      </c>
      <c r="F1152" s="92" t="s">
        <v>26</v>
      </c>
      <c r="H1152" s="88">
        <f t="shared" si="314"/>
        <v>5.9279999999999999</v>
      </c>
      <c r="I1152" s="99">
        <v>4.9400000000000004</v>
      </c>
      <c r="J1152" s="145">
        <v>6972401113181</v>
      </c>
      <c r="K1152" s="145">
        <v>12</v>
      </c>
      <c r="M1152" s="142" t="s">
        <v>1426</v>
      </c>
      <c r="N1152"/>
      <c r="O1152"/>
      <c r="P1152"/>
    </row>
    <row r="1153" spans="2:16" ht="22.35" customHeight="1" outlineLevel="4" x14ac:dyDescent="0.2">
      <c r="B1153" s="90" t="str">
        <f t="shared" si="317"/>
        <v xml:space="preserve">                ПДУ для Sony RM-ED058 ic LCD LED TV 3D (серия  HSN274)</v>
      </c>
      <c r="C1153" s="94" t="s">
        <v>1429</v>
      </c>
      <c r="D1153" s="93">
        <v>9.24</v>
      </c>
      <c r="E1153" s="93">
        <f t="shared" si="324"/>
        <v>11.087999999999999</v>
      </c>
      <c r="F1153" s="92" t="s">
        <v>26</v>
      </c>
      <c r="H1153" s="88">
        <f t="shared" si="314"/>
        <v>9.24</v>
      </c>
      <c r="I1153" s="99">
        <v>7.7</v>
      </c>
      <c r="J1153" s="142"/>
      <c r="K1153" s="145">
        <v>7</v>
      </c>
      <c r="M1153" s="142" t="s">
        <v>1428</v>
      </c>
      <c r="N1153"/>
      <c r="O1153"/>
      <c r="P1153"/>
    </row>
    <row r="1154" spans="2:16" ht="22.35" customHeight="1" outlineLevel="4" x14ac:dyDescent="0.2">
      <c r="B1154" s="56" t="str">
        <f t="shared" si="317"/>
        <v xml:space="preserve">                ПДУ для Sony RM-ED060 ic как оригинал 3D LCD TV (серия HSN267)</v>
      </c>
      <c r="C1154" s="29" t="s">
        <v>1431</v>
      </c>
      <c r="D1154" s="78" t="s">
        <v>4619</v>
      </c>
      <c r="E1154" s="77" t="s">
        <v>4620</v>
      </c>
      <c r="F1154" s="31" t="s">
        <v>26</v>
      </c>
      <c r="H1154" s="88">
        <f t="shared" si="314"/>
        <v>8.2319999999999993</v>
      </c>
      <c r="I1154" s="99">
        <v>6.86</v>
      </c>
      <c r="J1154" s="145">
        <v>6972401114614</v>
      </c>
      <c r="K1154" s="146"/>
      <c r="M1154" s="142" t="s">
        <v>1430</v>
      </c>
      <c r="N1154"/>
      <c r="O1154"/>
      <c r="P1154"/>
    </row>
    <row r="1155" spans="2:16" ht="11.85" customHeight="1" outlineLevel="4" x14ac:dyDescent="0.2">
      <c r="B1155" s="56" t="str">
        <f t="shared" si="317"/>
        <v xml:space="preserve">                ПДУ для Sony RM-ED061 ic ( серия HSN289)</v>
      </c>
      <c r="C1155" s="29" t="s">
        <v>1433</v>
      </c>
      <c r="D1155" s="78" t="s">
        <v>4619</v>
      </c>
      <c r="E1155" s="77" t="s">
        <v>4620</v>
      </c>
      <c r="F1155" s="31" t="s">
        <v>26</v>
      </c>
      <c r="H1155" s="88">
        <f t="shared" si="314"/>
        <v>7.944</v>
      </c>
      <c r="I1155" s="99">
        <v>6.62</v>
      </c>
      <c r="J1155" s="145">
        <v>6972401115086</v>
      </c>
      <c r="K1155" s="146"/>
      <c r="M1155" s="142" t="s">
        <v>1432</v>
      </c>
      <c r="N1155"/>
      <c r="O1155"/>
      <c r="P1155"/>
    </row>
    <row r="1156" spans="2:16" ht="22.35" customHeight="1" outlineLevel="4" x14ac:dyDescent="0.2">
      <c r="B1156" s="90" t="str">
        <f t="shared" si="317"/>
        <v xml:space="preserve">                ПДУ для Sony RM-ED062 ic NEW LCD TV (серия  HSN278)</v>
      </c>
      <c r="C1156" s="94" t="s">
        <v>1435</v>
      </c>
      <c r="D1156" s="93">
        <v>6.22</v>
      </c>
      <c r="E1156" s="93">
        <f t="shared" ref="E1156:E1159" si="325">D1156*1.2</f>
        <v>7.4639999999999995</v>
      </c>
      <c r="F1156" s="92" t="s">
        <v>26</v>
      </c>
      <c r="H1156" s="88">
        <f t="shared" si="314"/>
        <v>6.2159999999999993</v>
      </c>
      <c r="I1156" s="99">
        <v>5.18</v>
      </c>
      <c r="J1156" s="145">
        <v>6972401115949</v>
      </c>
      <c r="K1156" s="145">
        <v>16</v>
      </c>
      <c r="M1156" s="142" t="s">
        <v>1434</v>
      </c>
      <c r="N1156"/>
      <c r="O1156"/>
      <c r="P1156"/>
    </row>
    <row r="1157" spans="2:16" ht="11.85" customHeight="1" outlineLevel="4" x14ac:dyDescent="0.2">
      <c r="B1157" s="90" t="str">
        <f t="shared" si="317"/>
        <v xml:space="preserve">                ПДУ для Sony RM-GA015 ic (серия  HSN235)</v>
      </c>
      <c r="C1157" s="94" t="s">
        <v>1437</v>
      </c>
      <c r="D1157" s="93">
        <v>10.96</v>
      </c>
      <c r="E1157" s="93">
        <f t="shared" si="325"/>
        <v>13.152000000000001</v>
      </c>
      <c r="F1157" s="92" t="s">
        <v>26</v>
      </c>
      <c r="H1157" s="88">
        <f t="shared" si="314"/>
        <v>10.956000000000001</v>
      </c>
      <c r="I1157" s="99">
        <v>9.1300000000000008</v>
      </c>
      <c r="J1157" s="145">
        <v>2000230095188</v>
      </c>
      <c r="K1157" s="145">
        <v>2</v>
      </c>
      <c r="M1157" s="142" t="s">
        <v>1436</v>
      </c>
      <c r="N1157"/>
      <c r="O1157"/>
      <c r="P1157"/>
    </row>
    <row r="1158" spans="2:16" ht="11.85" customHeight="1" outlineLevel="4" x14ac:dyDescent="0.2">
      <c r="B1158" s="90" t="str">
        <f t="shared" si="317"/>
        <v xml:space="preserve">                ПДУ для Sony RM-GA016 ic (серия  HSN263)</v>
      </c>
      <c r="C1158" s="94" t="s">
        <v>1439</v>
      </c>
      <c r="D1158" s="93">
        <v>9.1300000000000008</v>
      </c>
      <c r="E1158" s="93">
        <f t="shared" si="325"/>
        <v>10.956000000000001</v>
      </c>
      <c r="F1158" s="92" t="s">
        <v>26</v>
      </c>
      <c r="H1158" s="88">
        <f t="shared" si="314"/>
        <v>9.1319999999999997</v>
      </c>
      <c r="I1158" s="99">
        <v>7.61</v>
      </c>
      <c r="J1158" s="145">
        <v>6972401116526</v>
      </c>
      <c r="K1158" s="145">
        <v>6</v>
      </c>
      <c r="M1158" s="142" t="s">
        <v>1438</v>
      </c>
      <c r="N1158"/>
      <c r="O1158"/>
      <c r="P1158"/>
    </row>
    <row r="1159" spans="2:16" ht="11.85" customHeight="1" outlineLevel="4" x14ac:dyDescent="0.2">
      <c r="B1159" s="90" t="str">
        <f t="shared" si="317"/>
        <v xml:space="preserve">                ПДУ для Sony RM-GA018 ic (серия  HSN212)</v>
      </c>
      <c r="C1159" s="94" t="s">
        <v>1441</v>
      </c>
      <c r="D1159" s="93">
        <v>9.07</v>
      </c>
      <c r="E1159" s="93">
        <f t="shared" si="325"/>
        <v>10.884</v>
      </c>
      <c r="F1159" s="92" t="s">
        <v>26</v>
      </c>
      <c r="H1159" s="88">
        <f t="shared" si="314"/>
        <v>9.0719999999999992</v>
      </c>
      <c r="I1159" s="99">
        <v>7.56</v>
      </c>
      <c r="J1159" s="145">
        <v>6972401113174</v>
      </c>
      <c r="K1159" s="145">
        <v>4</v>
      </c>
      <c r="M1159" s="142" t="s">
        <v>1440</v>
      </c>
      <c r="N1159"/>
      <c r="O1159"/>
      <c r="P1159"/>
    </row>
    <row r="1160" spans="2:16" ht="11.85" customHeight="1" outlineLevel="4" x14ac:dyDescent="0.2">
      <c r="B1160" s="56" t="str">
        <f t="shared" si="317"/>
        <v xml:space="preserve">                ПДУ для Sony RM-GA019 ic (серия  HSN197)</v>
      </c>
      <c r="C1160" s="29" t="s">
        <v>1443</v>
      </c>
      <c r="D1160" s="78" t="s">
        <v>4619</v>
      </c>
      <c r="E1160" s="77" t="s">
        <v>4620</v>
      </c>
      <c r="F1160" s="31" t="s">
        <v>26</v>
      </c>
      <c r="H1160" s="88">
        <f t="shared" si="314"/>
        <v>9.1679999999999993</v>
      </c>
      <c r="I1160" s="99">
        <v>7.64</v>
      </c>
      <c r="J1160" s="145">
        <v>6972401116496</v>
      </c>
      <c r="K1160" s="146"/>
      <c r="M1160" s="142" t="s">
        <v>1442</v>
      </c>
      <c r="N1160"/>
      <c r="O1160"/>
      <c r="P1160"/>
    </row>
    <row r="1161" spans="2:16" ht="11.85" customHeight="1" outlineLevel="4" x14ac:dyDescent="0.2">
      <c r="B1161" s="56" t="str">
        <f t="shared" si="317"/>
        <v xml:space="preserve">                ПДУ для Sony RM-W100 ic (серия  HSN137)</v>
      </c>
      <c r="C1161" s="29" t="s">
        <v>1445</v>
      </c>
      <c r="D1161" s="78" t="s">
        <v>4619</v>
      </c>
      <c r="E1161" s="77" t="s">
        <v>4620</v>
      </c>
      <c r="F1161" s="31" t="s">
        <v>26</v>
      </c>
      <c r="H1161" s="88">
        <f t="shared" si="314"/>
        <v>7.4879999999999995</v>
      </c>
      <c r="I1161" s="99">
        <v>6.24</v>
      </c>
      <c r="J1161" s="145">
        <v>6972401115833</v>
      </c>
      <c r="K1161" s="146"/>
      <c r="M1161" s="142" t="s">
        <v>1444</v>
      </c>
      <c r="N1161"/>
      <c r="O1161"/>
      <c r="P1161"/>
    </row>
    <row r="1162" spans="2:16" ht="22.35" customHeight="1" outlineLevel="4" x14ac:dyDescent="0.2">
      <c r="B1162" s="56" t="str">
        <f t="shared" si="317"/>
        <v xml:space="preserve">                ПДУ для Sony RMF-TX200P ( VOICE REMOTE CONTROL) С голосовой функцией! LCD 4K</v>
      </c>
      <c r="C1162" s="30">
        <v>19737</v>
      </c>
      <c r="D1162" s="78" t="s">
        <v>4619</v>
      </c>
      <c r="E1162" s="77" t="s">
        <v>4620</v>
      </c>
      <c r="F1162" s="31" t="s">
        <v>26</v>
      </c>
      <c r="H1162" s="88">
        <f t="shared" si="314"/>
        <v>44.351999999999997</v>
      </c>
      <c r="I1162" s="99">
        <v>36.96</v>
      </c>
      <c r="J1162" s="145">
        <v>2000396983725</v>
      </c>
      <c r="K1162" s="146"/>
      <c r="M1162" s="142" t="s">
        <v>2876</v>
      </c>
      <c r="N1162"/>
      <c r="O1162"/>
      <c r="P1162"/>
    </row>
    <row r="1163" spans="2:16" ht="22.35" customHeight="1" outlineLevel="4" x14ac:dyDescent="0.2">
      <c r="B1163" s="90" t="str">
        <f t="shared" si="317"/>
        <v xml:space="preserve">                ПДУ для Sony RMF-TX300E ic ( VOICE REMOTE CONTROL) С голосовой функцией LCD (серия HRM1983)</v>
      </c>
      <c r="C1163" s="94" t="s">
        <v>3408</v>
      </c>
      <c r="D1163" s="93">
        <v>72.349999999999994</v>
      </c>
      <c r="E1163" s="93">
        <f t="shared" ref="E1163:E1170" si="326">D1163*1.2</f>
        <v>86.82</v>
      </c>
      <c r="F1163" s="92" t="s">
        <v>26</v>
      </c>
      <c r="H1163" s="88">
        <f t="shared" si="314"/>
        <v>56.76</v>
      </c>
      <c r="I1163" s="99">
        <v>47.3</v>
      </c>
      <c r="J1163" s="145">
        <v>6931956801813</v>
      </c>
      <c r="K1163" s="145">
        <v>3</v>
      </c>
      <c r="M1163" s="142" t="s">
        <v>3569</v>
      </c>
      <c r="N1163"/>
      <c r="O1163"/>
      <c r="P1163"/>
    </row>
    <row r="1164" spans="2:16" ht="22.35" customHeight="1" outlineLevel="4" x14ac:dyDescent="0.2">
      <c r="B1164" s="90" t="str">
        <f t="shared" si="317"/>
        <v xml:space="preserve">                ПДУ для Sony RMF-TX310E ic ( VOICE REMOTE CONTROL) С голосовой функцией LCD (серия HRM1896)</v>
      </c>
      <c r="C1164" s="94" t="s">
        <v>3034</v>
      </c>
      <c r="D1164" s="93">
        <v>54.45</v>
      </c>
      <c r="E1164" s="93">
        <f t="shared" si="326"/>
        <v>65.34</v>
      </c>
      <c r="F1164" s="92" t="s">
        <v>26</v>
      </c>
      <c r="H1164" s="88">
        <f t="shared" si="314"/>
        <v>51.575999999999993</v>
      </c>
      <c r="I1164" s="99">
        <v>42.98</v>
      </c>
      <c r="J1164" s="145">
        <v>6931956800854</v>
      </c>
      <c r="K1164" s="145">
        <v>19</v>
      </c>
      <c r="M1164" s="142" t="s">
        <v>3033</v>
      </c>
      <c r="N1164"/>
      <c r="O1164"/>
      <c r="P1164"/>
    </row>
    <row r="1165" spans="2:16" ht="22.35" customHeight="1" outlineLevel="4" x14ac:dyDescent="0.2">
      <c r="B1165" s="90" t="str">
        <f t="shared" si="317"/>
        <v xml:space="preserve">                ПДУ для Sony RMF-TX500Eic VOICE LCD TV c голосовой функцией  (серия HRM1897)</v>
      </c>
      <c r="C1165" s="94" t="s">
        <v>3054</v>
      </c>
      <c r="D1165" s="93">
        <v>56.88</v>
      </c>
      <c r="E1165" s="93">
        <f t="shared" si="326"/>
        <v>68.256</v>
      </c>
      <c r="F1165" s="92" t="s">
        <v>26</v>
      </c>
      <c r="H1165" s="88">
        <f t="shared" si="314"/>
        <v>53.591999999999992</v>
      </c>
      <c r="I1165" s="99">
        <v>44.66</v>
      </c>
      <c r="J1165" s="145">
        <v>6931956800861</v>
      </c>
      <c r="K1165" s="145">
        <v>2</v>
      </c>
      <c r="M1165" s="142" t="s">
        <v>3091</v>
      </c>
      <c r="N1165"/>
      <c r="O1165"/>
      <c r="P1165"/>
    </row>
    <row r="1166" spans="2:16" ht="22.35" customHeight="1" outlineLevel="4" x14ac:dyDescent="0.2">
      <c r="B1166" s="90" t="str">
        <f t="shared" si="317"/>
        <v xml:space="preserve">                ПДУ для Sony RMF-TX500U ic ( VOICE REMOTE CONTROL) С голосовой функцией LCD 4K</v>
      </c>
      <c r="C1166" s="91">
        <v>21471</v>
      </c>
      <c r="D1166" s="93">
        <v>54.84</v>
      </c>
      <c r="E1166" s="93">
        <f t="shared" si="326"/>
        <v>65.808000000000007</v>
      </c>
      <c r="F1166" s="92" t="s">
        <v>26</v>
      </c>
      <c r="H1166" s="88">
        <f t="shared" ref="H1166:H1229" si="327">I1166*1.2</f>
        <v>53.075999999999993</v>
      </c>
      <c r="I1166" s="99">
        <v>44.23</v>
      </c>
      <c r="J1166" s="145">
        <v>2000396983831</v>
      </c>
      <c r="K1166" s="145">
        <v>1</v>
      </c>
      <c r="M1166" s="142" t="s">
        <v>3092</v>
      </c>
      <c r="N1166"/>
      <c r="O1166"/>
      <c r="P1166"/>
    </row>
    <row r="1167" spans="2:16" ht="22.35" customHeight="1" outlineLevel="4" x14ac:dyDescent="0.2">
      <c r="B1167" s="90" t="str">
        <f t="shared" si="317"/>
        <v xml:space="preserve">                ПДУ для Sony RMF-TX600U ic ( VOICE REMOTE CONTROL) С голосовой функцией LCD 4K</v>
      </c>
      <c r="C1167" s="91">
        <v>20957</v>
      </c>
      <c r="D1167" s="93">
        <v>66.489999999999995</v>
      </c>
      <c r="E1167" s="93">
        <f t="shared" si="326"/>
        <v>79.787999999999997</v>
      </c>
      <c r="F1167" s="92" t="s">
        <v>26</v>
      </c>
      <c r="H1167" s="88">
        <f t="shared" si="327"/>
        <v>48.6</v>
      </c>
      <c r="I1167" s="99">
        <v>40.5</v>
      </c>
      <c r="J1167" s="142"/>
      <c r="K1167" s="145">
        <v>1</v>
      </c>
      <c r="M1167" s="142" t="s">
        <v>3093</v>
      </c>
      <c r="N1167"/>
      <c r="O1167"/>
      <c r="P1167"/>
    </row>
    <row r="1168" spans="2:16" ht="11.85" customHeight="1" outlineLevel="4" x14ac:dyDescent="0.2">
      <c r="B1168" s="90" t="str">
        <f t="shared" si="317"/>
        <v xml:space="preserve">                ПДУ для Sony RMT-B104P ic (серия  HSN215)</v>
      </c>
      <c r="C1168" s="94" t="s">
        <v>1447</v>
      </c>
      <c r="D1168" s="93">
        <v>6.37</v>
      </c>
      <c r="E1168" s="93">
        <f t="shared" si="326"/>
        <v>7.6440000000000001</v>
      </c>
      <c r="F1168" s="92" t="s">
        <v>26</v>
      </c>
      <c r="H1168" s="88">
        <f t="shared" si="327"/>
        <v>6.371999999999999</v>
      </c>
      <c r="I1168" s="99">
        <v>5.31</v>
      </c>
      <c r="J1168" s="142"/>
      <c r="K1168" s="145">
        <v>9</v>
      </c>
      <c r="M1168" s="142" t="s">
        <v>1446</v>
      </c>
      <c r="N1168"/>
      <c r="O1168"/>
      <c r="P1168"/>
    </row>
    <row r="1169" spans="2:16" ht="11.85" customHeight="1" outlineLevel="4" x14ac:dyDescent="0.2">
      <c r="B1169" s="90" t="str">
        <f t="shared" si="317"/>
        <v xml:space="preserve">                ПДУ для Sony RMT-B105A ic BDP (серия  HSN246)</v>
      </c>
      <c r="C1169" s="94" t="s">
        <v>1449</v>
      </c>
      <c r="D1169" s="93">
        <v>7.78</v>
      </c>
      <c r="E1169" s="93">
        <f t="shared" si="326"/>
        <v>9.3360000000000003</v>
      </c>
      <c r="F1169" s="92" t="s">
        <v>26</v>
      </c>
      <c r="H1169" s="88">
        <f t="shared" si="327"/>
        <v>7.7759999999999998</v>
      </c>
      <c r="I1169" s="99">
        <v>6.48</v>
      </c>
      <c r="J1169" s="142"/>
      <c r="K1169" s="145">
        <v>3</v>
      </c>
      <c r="M1169" s="142" t="s">
        <v>1448</v>
      </c>
      <c r="N1169"/>
      <c r="O1169"/>
      <c r="P1169"/>
    </row>
    <row r="1170" spans="2:16" ht="22.35" customHeight="1" outlineLevel="4" x14ac:dyDescent="0.2">
      <c r="B1170" s="90" t="str">
        <f t="shared" si="317"/>
        <v xml:space="preserve">                ПДУ для Sony RMT-TX100D NETFLIX ic (серия HSN279)</v>
      </c>
      <c r="C1170" s="94" t="s">
        <v>1451</v>
      </c>
      <c r="D1170" s="93">
        <v>9.6199999999999992</v>
      </c>
      <c r="E1170" s="93">
        <f t="shared" si="326"/>
        <v>11.543999999999999</v>
      </c>
      <c r="F1170" s="92" t="s">
        <v>26</v>
      </c>
      <c r="H1170" s="88">
        <f t="shared" si="327"/>
        <v>8.16</v>
      </c>
      <c r="I1170" s="99">
        <v>6.8</v>
      </c>
      <c r="J1170" s="145">
        <v>6972401113648</v>
      </c>
      <c r="K1170" s="145">
        <v>7</v>
      </c>
      <c r="M1170" s="142" t="s">
        <v>1450</v>
      </c>
      <c r="N1170"/>
      <c r="O1170"/>
      <c r="P1170"/>
    </row>
    <row r="1171" spans="2:16" ht="11.85" customHeight="1" outlineLevel="4" x14ac:dyDescent="0.2">
      <c r="B1171" s="56" t="str">
        <f t="shared" si="317"/>
        <v xml:space="preserve">                ПДУ для Sony RMT-TX100E ic (серия HSN284)</v>
      </c>
      <c r="C1171" s="29" t="s">
        <v>2434</v>
      </c>
      <c r="D1171" s="78" t="s">
        <v>4619</v>
      </c>
      <c r="E1171" s="77" t="s">
        <v>4620</v>
      </c>
      <c r="F1171" s="31" t="s">
        <v>26</v>
      </c>
      <c r="H1171" s="88">
        <f t="shared" si="327"/>
        <v>7.871999999999999</v>
      </c>
      <c r="I1171" s="99">
        <v>6.56</v>
      </c>
      <c r="J1171" s="145">
        <v>6972401114812</v>
      </c>
      <c r="K1171" s="146"/>
      <c r="M1171" s="142" t="s">
        <v>2433</v>
      </c>
      <c r="N1171"/>
      <c r="O1171"/>
      <c r="P1171"/>
    </row>
    <row r="1172" spans="2:16" ht="22.35" customHeight="1" outlineLevel="4" x14ac:dyDescent="0.2">
      <c r="B1172" s="90" t="str">
        <f t="shared" si="317"/>
        <v xml:space="preserve">                ПДУ для Sony RMT-TX100P ic LCD TV (серия HSN292)</v>
      </c>
      <c r="C1172" s="94" t="s">
        <v>1453</v>
      </c>
      <c r="D1172" s="93">
        <v>9.24</v>
      </c>
      <c r="E1172" s="93">
        <f t="shared" ref="E1172:E1175" si="328">D1172*1.2</f>
        <v>11.087999999999999</v>
      </c>
      <c r="F1172" s="92" t="s">
        <v>26</v>
      </c>
      <c r="H1172" s="88">
        <f t="shared" si="327"/>
        <v>9.24</v>
      </c>
      <c r="I1172" s="99">
        <v>7.7</v>
      </c>
      <c r="J1172" s="145">
        <v>2000240431150</v>
      </c>
      <c r="K1172" s="145">
        <v>4</v>
      </c>
      <c r="M1172" s="142" t="s">
        <v>1452</v>
      </c>
      <c r="N1172"/>
      <c r="O1172"/>
      <c r="P1172"/>
    </row>
    <row r="1173" spans="2:16" ht="11.85" customHeight="1" outlineLevel="4" x14ac:dyDescent="0.2">
      <c r="B1173" s="90" t="str">
        <f t="shared" si="317"/>
        <v xml:space="preserve">                ПДУ для Sony RMT-TX101E ic (серия HSN290)</v>
      </c>
      <c r="C1173" s="94" t="s">
        <v>2979</v>
      </c>
      <c r="D1173" s="93">
        <v>9.89</v>
      </c>
      <c r="E1173" s="93">
        <f t="shared" si="328"/>
        <v>11.868</v>
      </c>
      <c r="F1173" s="92" t="s">
        <v>26</v>
      </c>
      <c r="H1173" s="88">
        <f t="shared" si="327"/>
        <v>8.6159999999999997</v>
      </c>
      <c r="I1173" s="99">
        <v>7.18</v>
      </c>
      <c r="J1173" s="145">
        <v>6972401119336</v>
      </c>
      <c r="K1173" s="145">
        <v>9</v>
      </c>
      <c r="M1173" s="142" t="s">
        <v>2978</v>
      </c>
      <c r="N1173"/>
      <c r="O1173"/>
      <c r="P1173"/>
    </row>
    <row r="1174" spans="2:16" ht="22.35" customHeight="1" outlineLevel="4" x14ac:dyDescent="0.2">
      <c r="B1174" s="90" t="str">
        <f t="shared" ref="B1174:B1177" si="329">HYPERLINK(CONCATENATE("http://belpult.by/site_search?search_term=",C1174),M1174)</f>
        <v xml:space="preserve">                ПДУ для Sony RMT-TX101P ic LCD TV (серия HSN270)</v>
      </c>
      <c r="C1174" s="94" t="s">
        <v>1455</v>
      </c>
      <c r="D1174" s="93">
        <v>8.23</v>
      </c>
      <c r="E1174" s="93">
        <f t="shared" si="328"/>
        <v>9.8759999999999994</v>
      </c>
      <c r="F1174" s="92" t="s">
        <v>26</v>
      </c>
      <c r="H1174" s="88">
        <f t="shared" si="327"/>
        <v>8.2319999999999993</v>
      </c>
      <c r="I1174" s="99">
        <v>6.86</v>
      </c>
      <c r="J1174" s="145">
        <v>2000230095218</v>
      </c>
      <c r="K1174" s="145">
        <v>8</v>
      </c>
      <c r="M1174" s="142" t="s">
        <v>1454</v>
      </c>
      <c r="N1174"/>
      <c r="O1174"/>
      <c r="P1174"/>
    </row>
    <row r="1175" spans="2:16" ht="22.35" customHeight="1" outlineLevel="4" x14ac:dyDescent="0.2">
      <c r="B1175" s="90" t="str">
        <f t="shared" si="329"/>
        <v xml:space="preserve">                ПДУ для Sony RMT-TX102D NETFLIX ic (серия HSN286)</v>
      </c>
      <c r="C1175" s="94" t="s">
        <v>1457</v>
      </c>
      <c r="D1175" s="93">
        <v>9.08</v>
      </c>
      <c r="E1175" s="93">
        <f t="shared" si="328"/>
        <v>10.895999999999999</v>
      </c>
      <c r="F1175" s="92" t="s">
        <v>26</v>
      </c>
      <c r="H1175" s="88">
        <f t="shared" si="327"/>
        <v>8.4239999999999995</v>
      </c>
      <c r="I1175" s="99">
        <v>7.02</v>
      </c>
      <c r="J1175" s="145">
        <v>2000230095225</v>
      </c>
      <c r="K1175" s="145">
        <v>6</v>
      </c>
      <c r="M1175" s="142" t="s">
        <v>1456</v>
      </c>
      <c r="N1175"/>
      <c r="O1175"/>
      <c r="P1175"/>
    </row>
    <row r="1176" spans="2:16" ht="11.85" customHeight="1" outlineLevel="4" x14ac:dyDescent="0.2">
      <c r="B1176" s="56" t="str">
        <f t="shared" si="329"/>
        <v xml:space="preserve">                ПДУ для Sony RMT-TX200E ic (серия HSN307)</v>
      </c>
      <c r="C1176" s="29" t="s">
        <v>3523</v>
      </c>
      <c r="D1176" s="78" t="s">
        <v>4619</v>
      </c>
      <c r="E1176" s="77" t="s">
        <v>4620</v>
      </c>
      <c r="F1176" s="31" t="s">
        <v>26</v>
      </c>
      <c r="H1176" s="88">
        <f t="shared" si="327"/>
        <v>8.4239999999999995</v>
      </c>
      <c r="I1176" s="99">
        <v>7.02</v>
      </c>
      <c r="J1176" s="142"/>
      <c r="K1176" s="146"/>
      <c r="M1176" s="142" t="s">
        <v>3570</v>
      </c>
      <c r="N1176"/>
      <c r="O1176"/>
      <c r="P1176"/>
    </row>
    <row r="1177" spans="2:16" ht="22.35" customHeight="1" outlineLevel="4" x14ac:dyDescent="0.2">
      <c r="B1177" s="56" t="str">
        <f t="shared" si="329"/>
        <v xml:space="preserve">                ПДУ для Sony RMT-TX300E NETFLIX ic (серия HSN296)</v>
      </c>
      <c r="C1177" s="29" t="s">
        <v>1459</v>
      </c>
      <c r="D1177" s="78" t="s">
        <v>4619</v>
      </c>
      <c r="E1177" s="77" t="s">
        <v>4620</v>
      </c>
      <c r="F1177" s="31" t="s">
        <v>26</v>
      </c>
      <c r="H1177" s="88">
        <f t="shared" si="327"/>
        <v>8.8800000000000008</v>
      </c>
      <c r="I1177" s="99">
        <v>7.4</v>
      </c>
      <c r="J1177" s="145">
        <v>6972401115093</v>
      </c>
      <c r="K1177" s="146"/>
      <c r="M1177" s="142" t="s">
        <v>1458</v>
      </c>
      <c r="N1177"/>
      <c r="O1177"/>
      <c r="P1177"/>
    </row>
    <row r="1178" spans="2:16" ht="12.6" customHeight="1" outlineLevel="2" x14ac:dyDescent="0.2">
      <c r="B1178" s="27" t="s">
        <v>1460</v>
      </c>
      <c r="C1178" s="28"/>
      <c r="D1178" s="28"/>
      <c r="E1178" s="28"/>
      <c r="F1178" s="28"/>
      <c r="G1178" s="28"/>
      <c r="H1178" s="28"/>
      <c r="I1178" s="130"/>
      <c r="J1178" s="144"/>
      <c r="K1178" s="144"/>
      <c r="L1178" s="144"/>
      <c r="M1178" s="144"/>
      <c r="N1178"/>
      <c r="O1178"/>
      <c r="P1178"/>
    </row>
    <row r="1179" spans="2:16" ht="12.6" customHeight="1" outlineLevel="3" x14ac:dyDescent="0.2">
      <c r="B1179" s="32" t="s">
        <v>1461</v>
      </c>
      <c r="C1179" s="33"/>
      <c r="D1179" s="33"/>
      <c r="E1179" s="33"/>
      <c r="F1179" s="33"/>
      <c r="G1179" s="33"/>
      <c r="H1179" s="33"/>
      <c r="I1179" s="131"/>
      <c r="J1179" s="144"/>
      <c r="K1179" s="144"/>
      <c r="L1179" s="144"/>
      <c r="M1179" s="144"/>
      <c r="N1179"/>
      <c r="O1179"/>
      <c r="P1179"/>
    </row>
    <row r="1180" spans="2:16" ht="22.35" customHeight="1" outlineLevel="4" x14ac:dyDescent="0.2">
      <c r="B1180" s="56" t="str">
        <f t="shared" ref="B1180" si="330">HYPERLINK(CONCATENATE("http://belpult.by/site_search?search_term=",C1180),M1180)</f>
        <v xml:space="preserve">                Huayu for Supra RM-L1042 универсальный  пульт(серия HOD832)</v>
      </c>
      <c r="C1180" s="29" t="s">
        <v>2029</v>
      </c>
      <c r="D1180" s="78" t="s">
        <v>4619</v>
      </c>
      <c r="E1180" s="77" t="s">
        <v>4620</v>
      </c>
      <c r="F1180" s="31" t="s">
        <v>26</v>
      </c>
      <c r="H1180" s="88">
        <f t="shared" si="327"/>
        <v>8.8800000000000008</v>
      </c>
      <c r="I1180" s="99">
        <v>7.4</v>
      </c>
      <c r="J1180" s="145">
        <v>6972401117554</v>
      </c>
      <c r="K1180" s="146"/>
      <c r="M1180" s="142" t="s">
        <v>2028</v>
      </c>
      <c r="N1180"/>
      <c r="O1180"/>
      <c r="P1180"/>
    </row>
    <row r="1181" spans="2:16" ht="12.6" customHeight="1" outlineLevel="3" x14ac:dyDescent="0.2">
      <c r="B1181" s="32" t="s">
        <v>1462</v>
      </c>
      <c r="C1181" s="33"/>
      <c r="D1181" s="33"/>
      <c r="E1181" s="33"/>
      <c r="F1181" s="33"/>
      <c r="G1181" s="33"/>
      <c r="H1181" s="33"/>
      <c r="I1181" s="131"/>
      <c r="J1181" s="144"/>
      <c r="K1181" s="144"/>
      <c r="L1181" s="144"/>
      <c r="M1181" s="144"/>
      <c r="N1181"/>
      <c r="O1181"/>
      <c r="P1181"/>
    </row>
    <row r="1182" spans="2:16" ht="11.85" customHeight="1" outlineLevel="4" x14ac:dyDescent="0.2">
      <c r="B1182" s="90" t="str">
        <f t="shared" ref="B1182:B1190" si="331">HYPERLINK(CONCATENATE("http://belpult.by/site_search?search_term=",C1182),M1182)</f>
        <v xml:space="preserve">                ПДУ для Supra /VR 1CE3 белый ic (серия HOB721)</v>
      </c>
      <c r="C1182" s="94" t="s">
        <v>1466</v>
      </c>
      <c r="D1182" s="93">
        <v>6.66</v>
      </c>
      <c r="E1182" s="93">
        <f t="shared" ref="E1182" si="332">D1182*1.2</f>
        <v>7.992</v>
      </c>
      <c r="F1182" s="92" t="s">
        <v>26</v>
      </c>
      <c r="H1182" s="88">
        <f t="shared" si="327"/>
        <v>6.6599999999999993</v>
      </c>
      <c r="I1182" s="99">
        <v>5.55</v>
      </c>
      <c r="J1182" s="145">
        <v>2000230094181</v>
      </c>
      <c r="K1182" s="145">
        <v>3</v>
      </c>
      <c r="M1182" s="142" t="s">
        <v>1465</v>
      </c>
      <c r="N1182"/>
      <c r="O1182"/>
      <c r="P1182"/>
    </row>
    <row r="1183" spans="2:16" ht="11.85" customHeight="1" outlineLevel="4" x14ac:dyDescent="0.2">
      <c r="B1183" s="56" t="str">
        <f t="shared" si="331"/>
        <v xml:space="preserve">                ПДУ для Supra /VR 1CE3 черный ic (серия HOB148)</v>
      </c>
      <c r="C1183" s="29" t="s">
        <v>1468</v>
      </c>
      <c r="D1183" s="78" t="s">
        <v>4619</v>
      </c>
      <c r="E1183" s="77" t="s">
        <v>4620</v>
      </c>
      <c r="F1183" s="31" t="s">
        <v>26</v>
      </c>
      <c r="H1183" s="88">
        <f t="shared" si="327"/>
        <v>6.6479999999999997</v>
      </c>
      <c r="I1183" s="99">
        <v>5.54</v>
      </c>
      <c r="J1183" s="145">
        <v>2000230094198</v>
      </c>
      <c r="K1183" s="146"/>
      <c r="M1183" s="142" t="s">
        <v>1467</v>
      </c>
      <c r="N1183"/>
      <c r="O1183"/>
      <c r="P1183"/>
    </row>
    <row r="1184" spans="2:16" ht="22.35" customHeight="1" outlineLevel="4" x14ac:dyDescent="0.2">
      <c r="B1184" s="90" t="str">
        <f t="shared" si="331"/>
        <v xml:space="preserve">                ПДУ для Supra 32LE7020S (JH-16440) ic LCD TV AIWA/DAEWOO/GOLDSTAR/HARPER (серия HOB1542)</v>
      </c>
      <c r="C1184" s="94" t="s">
        <v>1463</v>
      </c>
      <c r="D1184" s="93">
        <v>7.22</v>
      </c>
      <c r="E1184" s="93">
        <f t="shared" ref="E1184" si="333">D1184*1.2</f>
        <v>8.6639999999999997</v>
      </c>
      <c r="F1184" s="92" t="s">
        <v>26</v>
      </c>
      <c r="H1184" s="88">
        <f t="shared" si="327"/>
        <v>7.2239999999999993</v>
      </c>
      <c r="I1184" s="99">
        <v>6.02</v>
      </c>
      <c r="J1184" s="145">
        <v>2000240430924</v>
      </c>
      <c r="K1184" s="145">
        <v>1</v>
      </c>
      <c r="M1184" s="142" t="s">
        <v>2030</v>
      </c>
      <c r="N1184"/>
      <c r="O1184"/>
      <c r="P1184"/>
    </row>
    <row r="1185" spans="2:16" ht="22.35" customHeight="1" outlineLevel="4" x14ac:dyDescent="0.2">
      <c r="B1185" s="56" t="str">
        <f t="shared" si="331"/>
        <v xml:space="preserve">                ПДУ для Supra AL52D-B (STV-LC24LT0010W) ic Orion/Erisson/Fusion/Harper/Kraft/DEXP/DNS(серия HOB1656)</v>
      </c>
      <c r="C1185" s="29" t="s">
        <v>3027</v>
      </c>
      <c r="D1185" s="78" t="s">
        <v>4619</v>
      </c>
      <c r="E1185" s="77" t="s">
        <v>4620</v>
      </c>
      <c r="F1185" s="31" t="s">
        <v>26</v>
      </c>
      <c r="H1185" s="88">
        <f t="shared" si="327"/>
        <v>8.3279999999999994</v>
      </c>
      <c r="I1185" s="99">
        <v>6.94</v>
      </c>
      <c r="J1185" s="145">
        <v>6972401114560</v>
      </c>
      <c r="K1185" s="146"/>
      <c r="M1185" s="142" t="s">
        <v>3094</v>
      </c>
      <c r="N1185"/>
      <c r="O1185"/>
      <c r="P1185"/>
    </row>
    <row r="1186" spans="2:16" ht="11.85" customHeight="1" outlineLevel="4" x14ac:dyDescent="0.2">
      <c r="B1186" s="90" t="str">
        <f t="shared" si="331"/>
        <v xml:space="preserve">                ПДУ для Supra RC03-52 ic (серия HOB375)</v>
      </c>
      <c r="C1186" s="94" t="s">
        <v>1470</v>
      </c>
      <c r="D1186" s="93">
        <v>4.5</v>
      </c>
      <c r="E1186" s="93">
        <f t="shared" ref="E1186:E1188" si="334">D1186*1.2</f>
        <v>5.3999999999999995</v>
      </c>
      <c r="F1186" s="92" t="s">
        <v>26</v>
      </c>
      <c r="H1186" s="88">
        <f t="shared" si="327"/>
        <v>4.5</v>
      </c>
      <c r="I1186" s="99">
        <v>3.75</v>
      </c>
      <c r="J1186" s="145">
        <v>2000230094211</v>
      </c>
      <c r="K1186" s="145">
        <v>2</v>
      </c>
      <c r="M1186" s="142" t="s">
        <v>1469</v>
      </c>
      <c r="N1186"/>
      <c r="O1186"/>
      <c r="P1186"/>
    </row>
    <row r="1187" spans="2:16" ht="22.35" customHeight="1" outlineLevel="4" x14ac:dyDescent="0.2">
      <c r="B1187" s="90" t="str">
        <f t="shared" si="331"/>
        <v xml:space="preserve">                ПДУ для Supra RC21b (RC20b,RC6b) ic (серия HOB531)</v>
      </c>
      <c r="C1187" s="94" t="s">
        <v>2662</v>
      </c>
      <c r="D1187" s="93">
        <v>9.26</v>
      </c>
      <c r="E1187" s="93">
        <f t="shared" si="334"/>
        <v>11.112</v>
      </c>
      <c r="F1187" s="92" t="s">
        <v>26</v>
      </c>
      <c r="H1187" s="88">
        <f t="shared" si="327"/>
        <v>9.2639999999999993</v>
      </c>
      <c r="I1187" s="99">
        <v>7.72</v>
      </c>
      <c r="J1187" s="145">
        <v>6974086694917</v>
      </c>
      <c r="K1187" s="145">
        <v>5</v>
      </c>
      <c r="M1187" s="142" t="s">
        <v>2661</v>
      </c>
      <c r="N1187"/>
      <c r="O1187"/>
      <c r="P1187"/>
    </row>
    <row r="1188" spans="2:16" ht="11.85" customHeight="1" outlineLevel="4" x14ac:dyDescent="0.2">
      <c r="B1188" s="90" t="str">
        <f t="shared" si="331"/>
        <v xml:space="preserve">                ПДУ для Supra RCF23b ic (серия HOB905)</v>
      </c>
      <c r="C1188" s="94" t="s">
        <v>2924</v>
      </c>
      <c r="D1188" s="93">
        <v>8.0399999999999991</v>
      </c>
      <c r="E1188" s="93">
        <f t="shared" si="334"/>
        <v>9.6479999999999979</v>
      </c>
      <c r="F1188" s="92" t="s">
        <v>26</v>
      </c>
      <c r="H1188" s="88">
        <f t="shared" si="327"/>
        <v>8.0399999999999991</v>
      </c>
      <c r="I1188" s="99">
        <v>6.7</v>
      </c>
      <c r="J1188" s="142"/>
      <c r="K1188" s="145">
        <v>1</v>
      </c>
      <c r="M1188" s="142" t="s">
        <v>2925</v>
      </c>
      <c r="N1188"/>
      <c r="O1188"/>
      <c r="P1188"/>
    </row>
    <row r="1189" spans="2:16" ht="22.35" customHeight="1" outlineLevel="4" x14ac:dyDescent="0.2">
      <c r="B1189" s="56" t="str">
        <f t="shared" si="331"/>
        <v xml:space="preserve">                ПДУ для Supra STV-LC1985WL HOF10K745GPD6 ic LCD TV (серия HOB342)</v>
      </c>
      <c r="C1189" s="29" t="s">
        <v>3357</v>
      </c>
      <c r="D1189" s="78" t="s">
        <v>4619</v>
      </c>
      <c r="E1189" s="77" t="s">
        <v>4620</v>
      </c>
      <c r="F1189" s="31" t="s">
        <v>26</v>
      </c>
      <c r="H1189" s="88">
        <f t="shared" si="327"/>
        <v>8.6159999999999997</v>
      </c>
      <c r="I1189" s="99">
        <v>7.18</v>
      </c>
      <c r="J1189" s="142"/>
      <c r="K1189" s="146"/>
      <c r="M1189" s="142" t="s">
        <v>3571</v>
      </c>
      <c r="N1189"/>
      <c r="O1189"/>
      <c r="P1189"/>
    </row>
    <row r="1190" spans="2:16" ht="11.85" customHeight="1" outlineLevel="4" x14ac:dyDescent="0.2">
      <c r="B1190" s="90" t="str">
        <f t="shared" si="331"/>
        <v xml:space="preserve">                ПДУ для Supra XK237B ic lcd tv (серия HOB1906)</v>
      </c>
      <c r="C1190" s="94" t="s">
        <v>3358</v>
      </c>
      <c r="D1190" s="93">
        <v>11.39</v>
      </c>
      <c r="E1190" s="93">
        <f t="shared" ref="E1190" si="335">D1190*1.2</f>
        <v>13.668000000000001</v>
      </c>
      <c r="F1190" s="92" t="s">
        <v>26</v>
      </c>
      <c r="H1190" s="88">
        <f t="shared" si="327"/>
        <v>9.0119999999999987</v>
      </c>
      <c r="I1190" s="99">
        <v>7.51</v>
      </c>
      <c r="J1190" s="145">
        <v>6972401119053</v>
      </c>
      <c r="K1190" s="145">
        <v>9</v>
      </c>
      <c r="M1190" s="142" t="s">
        <v>3441</v>
      </c>
      <c r="N1190"/>
      <c r="O1190"/>
      <c r="P1190"/>
    </row>
    <row r="1191" spans="2:16" ht="12.6" customHeight="1" outlineLevel="2" x14ac:dyDescent="0.2">
      <c r="B1191" s="27" t="s">
        <v>2031</v>
      </c>
      <c r="C1191" s="28"/>
      <c r="D1191" s="28"/>
      <c r="E1191" s="28"/>
      <c r="F1191" s="28"/>
      <c r="G1191" s="28"/>
      <c r="H1191" s="28"/>
      <c r="I1191" s="130"/>
      <c r="J1191" s="144"/>
      <c r="K1191" s="144"/>
      <c r="L1191" s="144"/>
      <c r="M1191" s="144"/>
      <c r="N1191"/>
      <c r="O1191"/>
      <c r="P1191"/>
    </row>
    <row r="1192" spans="2:16" ht="12.6" customHeight="1" outlineLevel="3" x14ac:dyDescent="0.2">
      <c r="B1192" s="32" t="s">
        <v>2032</v>
      </c>
      <c r="C1192" s="33"/>
      <c r="D1192" s="33"/>
      <c r="E1192" s="33"/>
      <c r="F1192" s="33"/>
      <c r="G1192" s="33"/>
      <c r="H1192" s="33"/>
      <c r="I1192" s="131"/>
      <c r="J1192" s="144"/>
      <c r="K1192" s="144"/>
      <c r="L1192" s="144"/>
      <c r="M1192" s="144"/>
      <c r="N1192"/>
      <c r="O1192"/>
      <c r="P1192"/>
    </row>
    <row r="1193" spans="2:16" ht="22.35" customHeight="1" outlineLevel="4" x14ac:dyDescent="0.2">
      <c r="B1193" s="90" t="str">
        <f t="shared" ref="B1193" si="336">HYPERLINK(CONCATENATE("http://belpult.by/site_search?search_term=",C1193),M1193)</f>
        <v xml:space="preserve">                ClickPdu для TELEFUNKEN RM-L1595 VER.2021 (производство фабрики Huayu) (серия HOD1029)</v>
      </c>
      <c r="C1193" s="94" t="s">
        <v>3075</v>
      </c>
      <c r="D1193" s="93">
        <v>11.47</v>
      </c>
      <c r="E1193" s="93">
        <f t="shared" ref="E1193" si="337">D1193*1.2</f>
        <v>13.764000000000001</v>
      </c>
      <c r="F1193" s="92" t="s">
        <v>26</v>
      </c>
      <c r="H1193" s="88">
        <f t="shared" si="327"/>
        <v>11.472</v>
      </c>
      <c r="I1193" s="99">
        <v>9.56</v>
      </c>
      <c r="J1193" s="145">
        <v>6931956800083</v>
      </c>
      <c r="K1193" s="145">
        <v>4</v>
      </c>
      <c r="M1193" s="142" t="s">
        <v>3128</v>
      </c>
      <c r="N1193"/>
      <c r="O1193"/>
      <c r="P1193"/>
    </row>
    <row r="1194" spans="2:16" ht="12.6" customHeight="1" outlineLevel="3" x14ac:dyDescent="0.2">
      <c r="B1194" s="32" t="s">
        <v>2033</v>
      </c>
      <c r="C1194" s="33"/>
      <c r="D1194" s="33"/>
      <c r="E1194" s="33"/>
      <c r="F1194" s="33"/>
      <c r="G1194" s="33"/>
      <c r="H1194" s="33"/>
      <c r="I1194" s="131"/>
      <c r="J1194" s="144"/>
      <c r="K1194" s="144"/>
      <c r="L1194" s="144"/>
      <c r="M1194" s="144"/>
      <c r="N1194"/>
      <c r="O1194"/>
      <c r="P1194"/>
    </row>
    <row r="1195" spans="2:16" ht="32.85" customHeight="1" outlineLevel="4" x14ac:dyDescent="0.2">
      <c r="B1195" s="56" t="str">
        <f t="shared" ref="B1195:B1206" si="338">HYPERLINK(CONCATENATE("http://belpult.by/site_search?search_term=",C1195),M1195)</f>
        <v xml:space="preserve">                DNS 507DTV (E24D20) (ic)DEXP/DOFFLER/HARPER/ERISSON/FUSION/HELIX/TELEFUNKEN/MYSTERY</v>
      </c>
      <c r="C1195" s="29" t="s">
        <v>4408</v>
      </c>
      <c r="D1195" s="78" t="s">
        <v>4619</v>
      </c>
      <c r="E1195" s="77" t="s">
        <v>4620</v>
      </c>
      <c r="F1195" s="31" t="s">
        <v>26</v>
      </c>
      <c r="H1195" s="88">
        <f t="shared" si="327"/>
        <v>7.6199999999999992</v>
      </c>
      <c r="I1195" s="99">
        <v>6.35</v>
      </c>
      <c r="J1195" s="145">
        <v>6972401111835</v>
      </c>
      <c r="K1195" s="146"/>
      <c r="M1195" s="142" t="s">
        <v>4407</v>
      </c>
      <c r="N1195"/>
      <c r="O1195"/>
      <c r="P1195"/>
    </row>
    <row r="1196" spans="2:16" ht="22.35" customHeight="1" outlineLevel="4" x14ac:dyDescent="0.2">
      <c r="B1196" s="90" t="str">
        <f t="shared" si="338"/>
        <v xml:space="preserve">                ПДУ для Telefunken 507CUP ic LCD TV (серия HOB2646)</v>
      </c>
      <c r="C1196" s="94" t="s">
        <v>2441</v>
      </c>
      <c r="D1196" s="93">
        <v>8.33</v>
      </c>
      <c r="E1196" s="93">
        <f t="shared" ref="E1196:E1200" si="339">D1196*1.2</f>
        <v>9.9960000000000004</v>
      </c>
      <c r="F1196" s="92" t="s">
        <v>26</v>
      </c>
      <c r="H1196" s="88">
        <f t="shared" si="327"/>
        <v>8.3279999999999994</v>
      </c>
      <c r="I1196" s="99">
        <v>6.94</v>
      </c>
      <c r="J1196" s="145">
        <v>6972401115185</v>
      </c>
      <c r="K1196" s="145">
        <v>13</v>
      </c>
      <c r="M1196" s="142" t="s">
        <v>2440</v>
      </c>
      <c r="N1196"/>
      <c r="O1196"/>
      <c r="P1196"/>
    </row>
    <row r="1197" spans="2:16" ht="22.35" customHeight="1" outlineLevel="4" x14ac:dyDescent="0.2">
      <c r="B1197" s="90" t="str">
        <f t="shared" si="338"/>
        <v xml:space="preserve">                ПДУ для Telefunken JKT-106B-2-HOME ic, белый  (серия HOB2252)</v>
      </c>
      <c r="C1197" s="94" t="s">
        <v>2034</v>
      </c>
      <c r="D1197" s="93">
        <v>9.1300000000000008</v>
      </c>
      <c r="E1197" s="93">
        <f t="shared" si="339"/>
        <v>10.956000000000001</v>
      </c>
      <c r="F1197" s="92" t="s">
        <v>26</v>
      </c>
      <c r="H1197" s="88">
        <f t="shared" si="327"/>
        <v>9.1319999999999997</v>
      </c>
      <c r="I1197" s="99">
        <v>7.61</v>
      </c>
      <c r="J1197" s="145">
        <v>2000230093481</v>
      </c>
      <c r="K1197" s="145">
        <v>3</v>
      </c>
      <c r="M1197" s="142" t="s">
        <v>2037</v>
      </c>
      <c r="N1197"/>
      <c r="O1197"/>
      <c r="P1197"/>
    </row>
    <row r="1198" spans="2:16" ht="22.35" customHeight="1" outlineLevel="4" x14ac:dyDescent="0.2">
      <c r="B1198" s="90" t="str">
        <f t="shared" si="338"/>
        <v xml:space="preserve">                ПДУ для Telefunken JKT-106B-HOME ic, белый (серия HOB2239)</v>
      </c>
      <c r="C1198" s="94" t="s">
        <v>2036</v>
      </c>
      <c r="D1198" s="93">
        <v>8.6199999999999992</v>
      </c>
      <c r="E1198" s="93">
        <f t="shared" si="339"/>
        <v>10.343999999999999</v>
      </c>
      <c r="F1198" s="92" t="s">
        <v>26</v>
      </c>
      <c r="H1198" s="88">
        <f t="shared" si="327"/>
        <v>8.6159999999999997</v>
      </c>
      <c r="I1198" s="99">
        <v>7.18</v>
      </c>
      <c r="J1198" s="145">
        <v>2000230093528</v>
      </c>
      <c r="K1198" s="145">
        <v>2</v>
      </c>
      <c r="M1198" s="142" t="s">
        <v>2038</v>
      </c>
      <c r="N1198"/>
      <c r="O1198"/>
      <c r="P1198"/>
    </row>
    <row r="1199" spans="2:16" ht="22.35" customHeight="1" outlineLevel="4" x14ac:dyDescent="0.2">
      <c r="B1199" s="90" t="str">
        <f t="shared" si="338"/>
        <v xml:space="preserve">                ПДУ для Telefunken JKT-106B-HOME ic, чёрный (серия HOB2271)</v>
      </c>
      <c r="C1199" s="94" t="s">
        <v>2035</v>
      </c>
      <c r="D1199" s="93">
        <v>9.89</v>
      </c>
      <c r="E1199" s="93">
        <f t="shared" si="339"/>
        <v>11.868</v>
      </c>
      <c r="F1199" s="92" t="s">
        <v>26</v>
      </c>
      <c r="H1199" s="88">
        <f t="shared" si="327"/>
        <v>9.8879999999999999</v>
      </c>
      <c r="I1199" s="99">
        <v>8.24</v>
      </c>
      <c r="J1199" s="145">
        <v>2000230093535</v>
      </c>
      <c r="K1199" s="145">
        <v>14</v>
      </c>
      <c r="M1199" s="142" t="s">
        <v>2039</v>
      </c>
      <c r="N1199"/>
      <c r="O1199"/>
      <c r="P1199"/>
    </row>
    <row r="1200" spans="2:16" ht="22.35" customHeight="1" outlineLevel="4" x14ac:dyDescent="0.2">
      <c r="B1200" s="90" t="str">
        <f t="shared" si="338"/>
        <v xml:space="preserve">                ПДУ для Telefunken KT1157-HG ic ,( TF-LED55S37T2SU) (серия HOB2250</v>
      </c>
      <c r="C1200" s="94" t="s">
        <v>3359</v>
      </c>
      <c r="D1200" s="93">
        <v>10.66</v>
      </c>
      <c r="E1200" s="93">
        <f t="shared" si="339"/>
        <v>12.792</v>
      </c>
      <c r="F1200" s="92" t="s">
        <v>26</v>
      </c>
      <c r="H1200" s="88">
        <f t="shared" si="327"/>
        <v>9.24</v>
      </c>
      <c r="I1200" s="99">
        <v>7.7</v>
      </c>
      <c r="J1200" s="145">
        <v>6972401119916</v>
      </c>
      <c r="K1200" s="145">
        <v>3</v>
      </c>
      <c r="M1200" s="142" t="s">
        <v>3442</v>
      </c>
      <c r="N1200"/>
      <c r="O1200"/>
      <c r="P1200"/>
    </row>
    <row r="1201" spans="2:16" ht="22.35" customHeight="1" outlineLevel="4" x14ac:dyDescent="0.2">
      <c r="B1201" s="56" t="str">
        <f t="shared" si="338"/>
        <v xml:space="preserve">                ПДУ для Telefunken SA-230 HOME ic HARPER / OLTO/ SKYLINE/(серия HOB2797)</v>
      </c>
      <c r="C1201" s="29" t="s">
        <v>2914</v>
      </c>
      <c r="D1201" s="78" t="s">
        <v>4619</v>
      </c>
      <c r="E1201" s="77" t="s">
        <v>4620</v>
      </c>
      <c r="F1201" s="31" t="s">
        <v>26</v>
      </c>
      <c r="H1201" s="88">
        <f t="shared" si="327"/>
        <v>8.9760000000000009</v>
      </c>
      <c r="I1201" s="99">
        <v>7.48</v>
      </c>
      <c r="J1201" s="145">
        <v>6972401118094</v>
      </c>
      <c r="K1201" s="146"/>
      <c r="M1201" s="142" t="s">
        <v>2913</v>
      </c>
      <c r="N1201"/>
      <c r="O1201"/>
      <c r="P1201"/>
    </row>
    <row r="1202" spans="2:16" ht="22.35" customHeight="1" outlineLevel="4" x14ac:dyDescent="0.2">
      <c r="B1202" s="90" t="str">
        <f t="shared" si="338"/>
        <v xml:space="preserve">                ПДУ для Telefunken TF-LED28S48T2 ic  LCD TV ERISSON /SUPRA/FUSION (серия HOB1635)</v>
      </c>
      <c r="C1202" s="94" t="s">
        <v>2962</v>
      </c>
      <c r="D1202" s="93">
        <v>8.14</v>
      </c>
      <c r="E1202" s="93">
        <f t="shared" ref="E1202" si="340">D1202*1.2</f>
        <v>9.7680000000000007</v>
      </c>
      <c r="F1202" s="92" t="s">
        <v>26</v>
      </c>
      <c r="H1202" s="88">
        <f t="shared" si="327"/>
        <v>8.1359999999999992</v>
      </c>
      <c r="I1202" s="99">
        <v>6.78</v>
      </c>
      <c r="J1202" s="145">
        <v>6931956801479</v>
      </c>
      <c r="K1202" s="145">
        <v>3</v>
      </c>
      <c r="M1202" s="142" t="s">
        <v>2961</v>
      </c>
      <c r="N1202"/>
      <c r="O1202"/>
      <c r="P1202"/>
    </row>
    <row r="1203" spans="2:16" ht="22.35" customHeight="1" outlineLevel="4" x14ac:dyDescent="0.2">
      <c r="B1203" s="56" t="str">
        <f t="shared" si="338"/>
        <v xml:space="preserve">                ПДУ для Telefunken TF-LED32S37T2 ic  (серия HOB1276)</v>
      </c>
      <c r="C1203" s="29" t="s">
        <v>2733</v>
      </c>
      <c r="D1203" s="78" t="s">
        <v>4619</v>
      </c>
      <c r="E1203" s="77" t="s">
        <v>4620</v>
      </c>
      <c r="F1203" s="31" t="s">
        <v>26</v>
      </c>
      <c r="H1203" s="88">
        <f t="shared" si="327"/>
        <v>7.2239999999999993</v>
      </c>
      <c r="I1203" s="99">
        <v>6.02</v>
      </c>
      <c r="J1203" s="145">
        <v>6972401115468</v>
      </c>
      <c r="K1203" s="146"/>
      <c r="M1203" s="142" t="s">
        <v>2732</v>
      </c>
      <c r="N1203"/>
      <c r="O1203"/>
      <c r="P1203"/>
    </row>
    <row r="1204" spans="2:16" ht="22.35" customHeight="1" outlineLevel="4" x14ac:dyDescent="0.2">
      <c r="B1204" s="56" t="str">
        <f t="shared" si="338"/>
        <v xml:space="preserve">                ПДУ для Telefunken TF-LED32S39T2S (VAR1) ic  (серия HOB1999)</v>
      </c>
      <c r="C1204" s="29" t="s">
        <v>2735</v>
      </c>
      <c r="D1204" s="78" t="s">
        <v>4619</v>
      </c>
      <c r="E1204" s="77" t="s">
        <v>4620</v>
      </c>
      <c r="F1204" s="31" t="s">
        <v>26</v>
      </c>
      <c r="H1204" s="88">
        <f t="shared" si="327"/>
        <v>7.2239999999999993</v>
      </c>
      <c r="I1204" s="99">
        <v>6.02</v>
      </c>
      <c r="J1204" s="142"/>
      <c r="K1204" s="146"/>
      <c r="M1204" s="142" t="s">
        <v>2734</v>
      </c>
      <c r="N1204"/>
      <c r="O1204"/>
      <c r="P1204"/>
    </row>
    <row r="1205" spans="2:16" ht="22.35" customHeight="1" outlineLevel="4" x14ac:dyDescent="0.2">
      <c r="B1205" s="90" t="str">
        <f t="shared" si="338"/>
        <v xml:space="preserve">                ПДУ для Telefunken, Skyline, OLTO SA-230 ASPECT ic(серия HOB2849)</v>
      </c>
      <c r="C1205" s="94" t="s">
        <v>2964</v>
      </c>
      <c r="D1205" s="93">
        <v>9.35</v>
      </c>
      <c r="E1205" s="93">
        <f t="shared" ref="E1205:E1206" si="341">D1205*1.2</f>
        <v>11.219999999999999</v>
      </c>
      <c r="F1205" s="92" t="s">
        <v>26</v>
      </c>
      <c r="H1205" s="88">
        <f t="shared" si="327"/>
        <v>8.7119999999999997</v>
      </c>
      <c r="I1205" s="99">
        <v>7.26</v>
      </c>
      <c r="J1205" s="145">
        <v>6972401118995</v>
      </c>
      <c r="K1205" s="145">
        <v>2</v>
      </c>
      <c r="M1205" s="142" t="s">
        <v>2963</v>
      </c>
      <c r="N1205"/>
      <c r="O1205"/>
      <c r="P1205"/>
    </row>
    <row r="1206" spans="2:16" ht="32.85" customHeight="1" outlineLevel="4" x14ac:dyDescent="0.2">
      <c r="B1206" s="90" t="str">
        <f t="shared" si="338"/>
        <v xml:space="preserve">                ПДУ дляTelefunken 507DTV(TF-LED28S9T2)ic MYSTERY/DEXP/DNS/DOFFLER/ERISSON/IZUMI/MANTA(серия HOB1525)</v>
      </c>
      <c r="C1206" s="94" t="s">
        <v>2443</v>
      </c>
      <c r="D1206" s="93">
        <v>7.7</v>
      </c>
      <c r="E1206" s="93">
        <f t="shared" si="341"/>
        <v>9.24</v>
      </c>
      <c r="F1206" s="92" t="s">
        <v>26</v>
      </c>
      <c r="H1206" s="88">
        <f t="shared" si="327"/>
        <v>7.4159999999999995</v>
      </c>
      <c r="I1206" s="99">
        <v>6.18</v>
      </c>
      <c r="J1206" s="145">
        <v>6972401114539</v>
      </c>
      <c r="K1206" s="145">
        <v>8</v>
      </c>
      <c r="M1206" s="142" t="s">
        <v>2442</v>
      </c>
      <c r="N1206"/>
      <c r="O1206"/>
      <c r="P1206"/>
    </row>
    <row r="1207" spans="2:16" ht="12.6" customHeight="1" outlineLevel="2" x14ac:dyDescent="0.2">
      <c r="B1207" s="27" t="s">
        <v>1471</v>
      </c>
      <c r="C1207" s="28"/>
      <c r="D1207" s="28"/>
      <c r="E1207" s="28"/>
      <c r="F1207" s="28"/>
      <c r="G1207" s="28"/>
      <c r="H1207" s="28"/>
      <c r="I1207" s="130"/>
      <c r="J1207" s="144"/>
      <c r="K1207" s="144"/>
      <c r="L1207" s="144"/>
      <c r="M1207" s="144"/>
      <c r="N1207"/>
      <c r="O1207"/>
      <c r="P1207"/>
    </row>
    <row r="1208" spans="2:16" ht="12.6" customHeight="1" outlineLevel="3" x14ac:dyDescent="0.2">
      <c r="B1208" s="32" t="s">
        <v>1472</v>
      </c>
      <c r="C1208" s="33"/>
      <c r="D1208" s="33"/>
      <c r="E1208" s="33"/>
      <c r="F1208" s="33"/>
      <c r="G1208" s="33"/>
      <c r="H1208" s="33"/>
      <c r="I1208" s="131"/>
      <c r="J1208" s="144"/>
      <c r="K1208" s="144"/>
      <c r="L1208" s="144"/>
      <c r="M1208" s="144"/>
      <c r="N1208"/>
      <c r="O1208"/>
      <c r="P1208"/>
    </row>
    <row r="1209" spans="2:16" ht="22.35" customHeight="1" outlineLevel="4" x14ac:dyDescent="0.2">
      <c r="B1209" s="56" t="str">
        <f t="shared" ref="B1209:B1214" si="342">HYPERLINK(CONCATENATE("http://belpult.by/site_search?search_term=",C1209),M1209)</f>
        <v xml:space="preserve">                HUAYU for TCL RM-L1508+ универсальный пульт (серия HRM1564)</v>
      </c>
      <c r="C1209" s="29" t="s">
        <v>2737</v>
      </c>
      <c r="D1209" s="78" t="s">
        <v>4619</v>
      </c>
      <c r="E1209" s="77" t="s">
        <v>4620</v>
      </c>
      <c r="F1209" s="31" t="s">
        <v>26</v>
      </c>
      <c r="H1209" s="88">
        <f t="shared" si="327"/>
        <v>9.1319999999999997</v>
      </c>
      <c r="I1209" s="99">
        <v>7.61</v>
      </c>
      <c r="J1209" s="145">
        <v>6974086694306</v>
      </c>
      <c r="K1209" s="146"/>
      <c r="M1209" s="142" t="s">
        <v>2736</v>
      </c>
      <c r="N1209"/>
      <c r="O1209"/>
      <c r="P1209"/>
    </row>
    <row r="1210" spans="2:16" ht="22.35" customHeight="1" outlineLevel="4" x14ac:dyDescent="0.2">
      <c r="B1210" s="56" t="str">
        <f t="shared" si="342"/>
        <v xml:space="preserve">                HUAYU for Thomson / TCL RM-L1330+2 (серия HRM1761)</v>
      </c>
      <c r="C1210" s="29" t="s">
        <v>3363</v>
      </c>
      <c r="D1210" s="78" t="s">
        <v>4619</v>
      </c>
      <c r="E1210" s="77" t="s">
        <v>4620</v>
      </c>
      <c r="F1210" s="31" t="s">
        <v>26</v>
      </c>
      <c r="H1210" s="88">
        <f t="shared" si="327"/>
        <v>12.252000000000001</v>
      </c>
      <c r="I1210" s="99">
        <v>10.210000000000001</v>
      </c>
      <c r="J1210" s="145">
        <v>6972401117714</v>
      </c>
      <c r="K1210" s="146"/>
      <c r="M1210" s="142" t="s">
        <v>3443</v>
      </c>
      <c r="N1210"/>
      <c r="O1210"/>
      <c r="P1210"/>
    </row>
    <row r="1211" spans="2:16" ht="22.35" customHeight="1" outlineLevel="4" x14ac:dyDescent="0.2">
      <c r="B1211" s="56" t="str">
        <f t="shared" si="342"/>
        <v xml:space="preserve">                Huayu for Thomson RM-549T универсальный пульт (серия HRM216)</v>
      </c>
      <c r="C1211" s="29" t="s">
        <v>1474</v>
      </c>
      <c r="D1211" s="78" t="s">
        <v>4619</v>
      </c>
      <c r="E1211" s="77" t="s">
        <v>4620</v>
      </c>
      <c r="F1211" s="31" t="s">
        <v>26</v>
      </c>
      <c r="H1211" s="88">
        <f t="shared" si="327"/>
        <v>6.9719999999999995</v>
      </c>
      <c r="I1211" s="99">
        <v>5.81</v>
      </c>
      <c r="J1211" s="145">
        <v>6934086691798</v>
      </c>
      <c r="K1211" s="146"/>
      <c r="M1211" s="142" t="s">
        <v>1473</v>
      </c>
      <c r="N1211"/>
      <c r="O1211"/>
      <c r="P1211"/>
    </row>
    <row r="1212" spans="2:16" ht="22.35" customHeight="1" outlineLevel="4" x14ac:dyDescent="0.2">
      <c r="B1212" s="56" t="str">
        <f t="shared" si="342"/>
        <v xml:space="preserve">                Huayu for THOMSON RM-TH100 универсальный пульт (серия HRM1324)</v>
      </c>
      <c r="C1212" s="29" t="s">
        <v>1476</v>
      </c>
      <c r="D1212" s="78" t="s">
        <v>4619</v>
      </c>
      <c r="E1212" s="77" t="s">
        <v>4620</v>
      </c>
      <c r="F1212" s="31" t="s">
        <v>26</v>
      </c>
      <c r="H1212" s="88">
        <f t="shared" si="327"/>
        <v>6.3840000000000003</v>
      </c>
      <c r="I1212" s="99">
        <v>5.32</v>
      </c>
      <c r="J1212" s="145">
        <v>6972401117608</v>
      </c>
      <c r="K1212" s="146"/>
      <c r="M1212" s="142" t="s">
        <v>1475</v>
      </c>
      <c r="N1212"/>
      <c r="O1212"/>
      <c r="P1212"/>
    </row>
    <row r="1213" spans="2:16" ht="22.35" customHeight="1" outlineLevel="4" x14ac:dyDescent="0.2">
      <c r="B1213" s="56" t="str">
        <f t="shared" si="342"/>
        <v xml:space="preserve">                HUAYU for Thomson, Arte lRC890 ( TS-V2 ) SMART TV с голосовой функцией (серия HRM1958)</v>
      </c>
      <c r="C1213" s="29" t="s">
        <v>5098</v>
      </c>
      <c r="D1213" s="78" t="s">
        <v>4619</v>
      </c>
      <c r="E1213" s="77" t="s">
        <v>4620</v>
      </c>
      <c r="F1213" s="31"/>
      <c r="H1213" s="88">
        <f t="shared" si="327"/>
        <v>39.708000000000006</v>
      </c>
      <c r="I1213" s="99">
        <v>33.090000000000003</v>
      </c>
      <c r="J1213" s="145">
        <v>6931956804630</v>
      </c>
      <c r="K1213" s="146"/>
      <c r="M1213" s="142" t="s">
        <v>5097</v>
      </c>
      <c r="N1213"/>
      <c r="O1213"/>
      <c r="P1213"/>
    </row>
    <row r="1214" spans="2:16" ht="11.85" customHeight="1" outlineLevel="4" x14ac:dyDescent="0.2">
      <c r="B1214" s="90" t="str">
        <f t="shared" si="342"/>
        <v xml:space="preserve">                Huayu для TCL TC-97E PLUS (серия HRM1491)</v>
      </c>
      <c r="C1214" s="94" t="s">
        <v>3482</v>
      </c>
      <c r="D1214" s="93">
        <v>9.98</v>
      </c>
      <c r="E1214" s="93">
        <f t="shared" ref="E1214" si="343">D1214*1.2</f>
        <v>11.976000000000001</v>
      </c>
      <c r="F1214" s="92" t="s">
        <v>26</v>
      </c>
      <c r="H1214" s="88">
        <f t="shared" si="327"/>
        <v>9</v>
      </c>
      <c r="I1214" s="99">
        <v>7.5</v>
      </c>
      <c r="J1214" s="145">
        <v>6974086693323</v>
      </c>
      <c r="K1214" s="145">
        <v>4</v>
      </c>
      <c r="M1214" s="142" t="s">
        <v>3572</v>
      </c>
      <c r="N1214"/>
      <c r="O1214"/>
      <c r="P1214"/>
    </row>
    <row r="1215" spans="2:16" ht="12.6" customHeight="1" outlineLevel="3" x14ac:dyDescent="0.2">
      <c r="B1215" s="32" t="s">
        <v>1477</v>
      </c>
      <c r="C1215" s="33"/>
      <c r="D1215" s="33"/>
      <c r="E1215" s="33"/>
      <c r="F1215" s="33"/>
      <c r="G1215" s="33"/>
      <c r="H1215" s="33"/>
      <c r="I1215" s="131"/>
      <c r="J1215" s="144"/>
      <c r="K1215" s="144"/>
      <c r="L1215" s="144"/>
      <c r="M1215" s="144"/>
      <c r="N1215"/>
      <c r="O1215"/>
      <c r="P1215"/>
    </row>
    <row r="1216" spans="2:16" ht="22.35" customHeight="1" outlineLevel="4" x14ac:dyDescent="0.2">
      <c r="B1216" s="56" t="str">
        <f t="shared" ref="B1216:B1233" si="344">HYPERLINK(CONCATENATE("http://belpult.by/site_search?search_term=",C1216),M1216)</f>
        <v xml:space="preserve">                ПДУ для Supra/Thomson RC2000E02 ic LCD TV (серия HTC062)</v>
      </c>
      <c r="C1216" s="29" t="s">
        <v>1479</v>
      </c>
      <c r="D1216" s="78" t="s">
        <v>4619</v>
      </c>
      <c r="E1216" s="77" t="s">
        <v>4620</v>
      </c>
      <c r="F1216" s="31" t="s">
        <v>26</v>
      </c>
      <c r="H1216" s="88">
        <f t="shared" si="327"/>
        <v>7.74</v>
      </c>
      <c r="I1216" s="99">
        <v>6.45</v>
      </c>
      <c r="J1216" s="145">
        <v>6972401113280</v>
      </c>
      <c r="K1216" s="146"/>
      <c r="M1216" s="142" t="s">
        <v>1478</v>
      </c>
      <c r="N1216"/>
      <c r="O1216"/>
      <c r="P1216"/>
    </row>
    <row r="1217" spans="2:16" ht="22.35" customHeight="1" outlineLevel="4" x14ac:dyDescent="0.2">
      <c r="B1217" s="56" t="str">
        <f t="shared" si="344"/>
        <v xml:space="preserve">                ПДУ для TCL RC2000E02 YOUTUBE (RC260) ориг.SMART TV</v>
      </c>
      <c r="C1217" s="30">
        <v>16173</v>
      </c>
      <c r="D1217" s="78" t="s">
        <v>4619</v>
      </c>
      <c r="E1217" s="77" t="s">
        <v>4620</v>
      </c>
      <c r="F1217" s="31" t="s">
        <v>26</v>
      </c>
      <c r="H1217" s="88">
        <f t="shared" si="327"/>
        <v>14.352</v>
      </c>
      <c r="I1217" s="99">
        <v>11.96</v>
      </c>
      <c r="J1217" s="145">
        <v>2000456685774</v>
      </c>
      <c r="K1217" s="146"/>
      <c r="M1217" s="142" t="s">
        <v>3444</v>
      </c>
      <c r="N1217"/>
      <c r="O1217"/>
      <c r="P1217"/>
    </row>
    <row r="1218" spans="2:16" ht="11.85" customHeight="1" outlineLevel="4" x14ac:dyDescent="0.2">
      <c r="B1218" s="56" t="str">
        <f t="shared" si="344"/>
        <v xml:space="preserve">                ПДУ для TCL RC260 SMART TV</v>
      </c>
      <c r="C1218" s="30">
        <v>21531</v>
      </c>
      <c r="D1218" s="78" t="s">
        <v>4619</v>
      </c>
      <c r="E1218" s="77" t="s">
        <v>4620</v>
      </c>
      <c r="F1218" s="31" t="s">
        <v>26</v>
      </c>
      <c r="H1218" s="88">
        <f t="shared" si="327"/>
        <v>7.3199999999999994</v>
      </c>
      <c r="I1218" s="99">
        <v>6.1</v>
      </c>
      <c r="J1218" s="145">
        <v>2000396983961</v>
      </c>
      <c r="K1218" s="146"/>
      <c r="M1218" s="142" t="s">
        <v>3445</v>
      </c>
      <c r="N1218"/>
      <c r="O1218"/>
      <c r="P1218"/>
    </row>
    <row r="1219" spans="2:16" ht="22.35" customHeight="1" outlineLevel="4" x14ac:dyDescent="0.2">
      <c r="B1219" s="90" t="str">
        <f t="shared" si="344"/>
        <v xml:space="preserve">                ПДУ для TCL RC802N YAI2, 06-IRPT45-GRC802N ic LCD TV (серия HTC077)</v>
      </c>
      <c r="C1219" s="94" t="s">
        <v>1481</v>
      </c>
      <c r="D1219" s="93">
        <v>11.31</v>
      </c>
      <c r="E1219" s="93">
        <f t="shared" ref="E1219" si="345">D1219*1.2</f>
        <v>13.572000000000001</v>
      </c>
      <c r="F1219" s="92" t="s">
        <v>26</v>
      </c>
      <c r="H1219" s="88">
        <f t="shared" si="327"/>
        <v>10.728</v>
      </c>
      <c r="I1219" s="99">
        <v>8.94</v>
      </c>
      <c r="J1219" s="145">
        <v>6972401114089</v>
      </c>
      <c r="K1219" s="145">
        <v>34</v>
      </c>
      <c r="M1219" s="142" t="s">
        <v>1480</v>
      </c>
      <c r="N1219"/>
      <c r="O1219"/>
      <c r="P1219"/>
    </row>
    <row r="1220" spans="2:16" ht="22.35" customHeight="1" outlineLevel="4" x14ac:dyDescent="0.2">
      <c r="B1220" s="56" t="str">
        <f t="shared" si="344"/>
        <v xml:space="preserve">                ПДУ для TCL RC802V FMR1 ic С ГОЛОСОВОЙ ФУНКЦИЕЙ , NETFLIX (серия HTC108)</v>
      </c>
      <c r="C1220" s="29" t="s">
        <v>3409</v>
      </c>
      <c r="D1220" s="78" t="s">
        <v>4619</v>
      </c>
      <c r="E1220" s="77" t="s">
        <v>4620</v>
      </c>
      <c r="F1220" s="31" t="s">
        <v>26</v>
      </c>
      <c r="H1220" s="88">
        <f t="shared" si="327"/>
        <v>24.563999999999997</v>
      </c>
      <c r="I1220" s="99">
        <v>20.47</v>
      </c>
      <c r="J1220" s="145">
        <v>6931956801837</v>
      </c>
      <c r="K1220" s="146"/>
      <c r="M1220" s="142" t="s">
        <v>3573</v>
      </c>
      <c r="N1220"/>
      <c r="O1220"/>
      <c r="P1220"/>
    </row>
    <row r="1221" spans="2:16" ht="22.35" customHeight="1" outlineLevel="4" x14ac:dyDescent="0.2">
      <c r="B1221" s="90" t="str">
        <f t="shared" si="344"/>
        <v xml:space="preserve">                ПДУ для TCL, iFFALCON RC901V FMR8 ic ( VOICE ) LED TV С ГОЛОСОВОЙ ФУНКЦИЕЙ (серия HTC119)</v>
      </c>
      <c r="C1221" s="94" t="s">
        <v>3039</v>
      </c>
      <c r="D1221" s="93">
        <v>52.99</v>
      </c>
      <c r="E1221" s="93">
        <f t="shared" ref="E1221:E1224" si="346">D1221*1.2</f>
        <v>63.588000000000001</v>
      </c>
      <c r="F1221" s="92" t="s">
        <v>26</v>
      </c>
      <c r="H1221" s="88">
        <f t="shared" si="327"/>
        <v>42.863999999999997</v>
      </c>
      <c r="I1221" s="99">
        <v>35.72</v>
      </c>
      <c r="J1221" s="145">
        <v>2000396983794</v>
      </c>
      <c r="K1221" s="145">
        <v>2</v>
      </c>
      <c r="M1221" s="142" t="s">
        <v>3038</v>
      </c>
      <c r="N1221"/>
      <c r="O1221"/>
      <c r="P1221"/>
    </row>
    <row r="1222" spans="2:16" ht="11.85" customHeight="1" outlineLevel="4" x14ac:dyDescent="0.2">
      <c r="B1222" s="90" t="str">
        <f t="shared" si="344"/>
        <v xml:space="preserve">                ПДУ для Thomson  RCT3003 ic (серия HTS006) </v>
      </c>
      <c r="C1222" s="94" t="s">
        <v>1483</v>
      </c>
      <c r="D1222" s="93">
        <v>5.87</v>
      </c>
      <c r="E1222" s="93">
        <f t="shared" si="346"/>
        <v>7.0439999999999996</v>
      </c>
      <c r="F1222" s="92" t="s">
        <v>26</v>
      </c>
      <c r="H1222" s="88">
        <f t="shared" si="327"/>
        <v>5.8679999999999994</v>
      </c>
      <c r="I1222" s="99">
        <v>4.8899999999999997</v>
      </c>
      <c r="J1222" s="145">
        <v>2000000000824</v>
      </c>
      <c r="K1222" s="145">
        <v>6</v>
      </c>
      <c r="M1222" s="142" t="s">
        <v>1482</v>
      </c>
      <c r="N1222"/>
      <c r="O1222"/>
      <c r="P1222"/>
    </row>
    <row r="1223" spans="2:16" ht="11.85" customHeight="1" outlineLevel="4" x14ac:dyDescent="0.2">
      <c r="B1223" s="90" t="str">
        <f t="shared" si="344"/>
        <v xml:space="preserve">                ПДУ для Thomson  RCT3004 ic (серия HTS008) </v>
      </c>
      <c r="C1223" s="94" t="s">
        <v>1485</v>
      </c>
      <c r="D1223" s="93">
        <v>5.4</v>
      </c>
      <c r="E1223" s="93">
        <f t="shared" si="346"/>
        <v>6.48</v>
      </c>
      <c r="F1223" s="92" t="s">
        <v>26</v>
      </c>
      <c r="H1223" s="88">
        <f t="shared" si="327"/>
        <v>5.3999999999999995</v>
      </c>
      <c r="I1223" s="99">
        <v>4.5</v>
      </c>
      <c r="J1223" s="145">
        <v>6934086630049</v>
      </c>
      <c r="K1223" s="145">
        <v>3</v>
      </c>
      <c r="M1223" s="142" t="s">
        <v>1484</v>
      </c>
      <c r="N1223"/>
      <c r="O1223"/>
      <c r="P1223"/>
    </row>
    <row r="1224" spans="2:16" ht="22.35" customHeight="1" outlineLevel="4" x14ac:dyDescent="0.2">
      <c r="B1224" s="90" t="str">
        <f t="shared" si="344"/>
        <v xml:space="preserve">                ПДУ для Thomson /TCL RC1994301 ic (серия HTS052)</v>
      </c>
      <c r="C1224" s="94" t="s">
        <v>1487</v>
      </c>
      <c r="D1224" s="93">
        <v>9.24</v>
      </c>
      <c r="E1224" s="93">
        <f t="shared" si="346"/>
        <v>11.087999999999999</v>
      </c>
      <c r="F1224" s="92" t="s">
        <v>26</v>
      </c>
      <c r="H1224" s="88">
        <f t="shared" si="327"/>
        <v>9.24</v>
      </c>
      <c r="I1224" s="99">
        <v>7.7</v>
      </c>
      <c r="J1224" s="145">
        <v>6972401115130</v>
      </c>
      <c r="K1224" s="145">
        <v>6</v>
      </c>
      <c r="M1224" s="142" t="s">
        <v>1486</v>
      </c>
      <c r="N1224"/>
      <c r="O1224"/>
      <c r="P1224"/>
    </row>
    <row r="1225" spans="2:16" ht="22.35" customHeight="1" outlineLevel="4" x14ac:dyDescent="0.2">
      <c r="B1225" s="56" t="str">
        <f t="shared" si="344"/>
        <v xml:space="preserve">                ПДУ для Thomson /TCL RC310 FH110816 (110824,110830) ic 3 D LCD TV (серия HTS055)</v>
      </c>
      <c r="C1225" s="29" t="s">
        <v>1489</v>
      </c>
      <c r="D1225" s="78" t="s">
        <v>4619</v>
      </c>
      <c r="E1225" s="77" t="s">
        <v>4620</v>
      </c>
      <c r="F1225" s="31" t="s">
        <v>26</v>
      </c>
      <c r="H1225" s="88">
        <f t="shared" si="327"/>
        <v>11.723999999999998</v>
      </c>
      <c r="I1225" s="99">
        <v>9.77</v>
      </c>
      <c r="J1225" s="145">
        <v>2000230097151</v>
      </c>
      <c r="K1225" s="146"/>
      <c r="M1225" s="142" t="s">
        <v>1488</v>
      </c>
      <c r="N1225"/>
      <c r="O1225"/>
      <c r="P1225"/>
    </row>
    <row r="1226" spans="2:16" ht="22.35" customHeight="1" outlineLevel="4" x14ac:dyDescent="0.2">
      <c r="B1226" s="90" t="str">
        <f t="shared" si="344"/>
        <v xml:space="preserve">                ПДУ для Thomson RC0Q0036  с T/TXT ic (серия HTS051)</v>
      </c>
      <c r="C1226" s="94" t="s">
        <v>1491</v>
      </c>
      <c r="D1226" s="93">
        <v>8.33</v>
      </c>
      <c r="E1226" s="93">
        <f t="shared" ref="E1226" si="347">D1226*1.2</f>
        <v>9.9960000000000004</v>
      </c>
      <c r="F1226" s="92" t="s">
        <v>26</v>
      </c>
      <c r="H1226" s="88">
        <f t="shared" si="327"/>
        <v>8.3279999999999994</v>
      </c>
      <c r="I1226" s="99">
        <v>6.94</v>
      </c>
      <c r="J1226" s="145">
        <v>2000000001890</v>
      </c>
      <c r="K1226" s="145">
        <v>2</v>
      </c>
      <c r="M1226" s="142" t="s">
        <v>1490</v>
      </c>
      <c r="N1226"/>
      <c r="O1226"/>
      <c r="P1226"/>
    </row>
    <row r="1227" spans="2:16" ht="22.35" customHeight="1" outlineLevel="4" x14ac:dyDescent="0.2">
      <c r="B1227" s="56" t="str">
        <f t="shared" si="344"/>
        <v xml:space="preserve">                ПДУ для Thomson RC3000E02 / Supra/ Hyundai / Fusion/ Telefunken/ Goldstar  ic (серия HTC059)</v>
      </c>
      <c r="C1227" s="29" t="s">
        <v>1498</v>
      </c>
      <c r="D1227" s="78" t="s">
        <v>4619</v>
      </c>
      <c r="E1227" s="77" t="s">
        <v>4620</v>
      </c>
      <c r="F1227" s="31" t="s">
        <v>26</v>
      </c>
      <c r="H1227" s="88">
        <f t="shared" si="327"/>
        <v>6.9359999999999999</v>
      </c>
      <c r="I1227" s="99">
        <v>5.78</v>
      </c>
      <c r="J1227" s="145">
        <v>6972401116670</v>
      </c>
      <c r="K1227" s="146"/>
      <c r="M1227" s="142" t="s">
        <v>2663</v>
      </c>
      <c r="N1227"/>
      <c r="O1227"/>
      <c r="P1227"/>
    </row>
    <row r="1228" spans="2:16" ht="22.35" customHeight="1" outlineLevel="4" x14ac:dyDescent="0.2">
      <c r="B1228" s="56" t="str">
        <f t="shared" si="344"/>
        <v xml:space="preserve">                ПДУ для Thomson RC3000M11 ic LCD TV (серия HTC057)</v>
      </c>
      <c r="C1228" s="29" t="s">
        <v>1493</v>
      </c>
      <c r="D1228" s="78" t="s">
        <v>4619</v>
      </c>
      <c r="E1228" s="77" t="s">
        <v>4620</v>
      </c>
      <c r="F1228" s="31" t="s">
        <v>26</v>
      </c>
      <c r="H1228" s="88">
        <f t="shared" si="327"/>
        <v>8.7840000000000007</v>
      </c>
      <c r="I1228" s="99">
        <v>7.32</v>
      </c>
      <c r="J1228" s="145">
        <v>6972401116663</v>
      </c>
      <c r="K1228" s="146"/>
      <c r="M1228" s="142" t="s">
        <v>1492</v>
      </c>
      <c r="N1228"/>
      <c r="O1228"/>
      <c r="P1228"/>
    </row>
    <row r="1229" spans="2:16" ht="22.35" customHeight="1" outlineLevel="4" x14ac:dyDescent="0.2">
      <c r="B1229" s="90" t="str">
        <f t="shared" si="344"/>
        <v xml:space="preserve">                ПДУ для Thomson RC311 FUI2 NETFLIX ic (серия HTS057)</v>
      </c>
      <c r="C1229" s="94" t="s">
        <v>2078</v>
      </c>
      <c r="D1229" s="93">
        <v>16.2</v>
      </c>
      <c r="E1229" s="93">
        <f t="shared" ref="E1229:E1232" si="348">D1229*1.2</f>
        <v>19.439999999999998</v>
      </c>
      <c r="F1229" s="92" t="s">
        <v>26</v>
      </c>
      <c r="H1229" s="88">
        <f t="shared" si="327"/>
        <v>16.2</v>
      </c>
      <c r="I1229" s="99">
        <v>13.5</v>
      </c>
      <c r="J1229" s="145">
        <v>6972401116014</v>
      </c>
      <c r="K1229" s="145">
        <v>11</v>
      </c>
      <c r="M1229" s="142" t="s">
        <v>2077</v>
      </c>
      <c r="N1229"/>
      <c r="O1229"/>
      <c r="P1229"/>
    </row>
    <row r="1230" spans="2:16" ht="11.85" customHeight="1" outlineLevel="4" x14ac:dyDescent="0.2">
      <c r="B1230" s="90" t="str">
        <f t="shared" si="344"/>
        <v xml:space="preserve">                ПДУ для Thomson RC311 USB ic (серия HTS058)</v>
      </c>
      <c r="C1230" s="94" t="s">
        <v>2916</v>
      </c>
      <c r="D1230" s="93">
        <v>16.39</v>
      </c>
      <c r="E1230" s="93">
        <f t="shared" si="348"/>
        <v>19.667999999999999</v>
      </c>
      <c r="F1230" s="92" t="s">
        <v>26</v>
      </c>
      <c r="H1230" s="88">
        <f t="shared" ref="H1230:H1293" si="349">I1230*1.2</f>
        <v>16.391999999999999</v>
      </c>
      <c r="I1230" s="99">
        <v>13.66</v>
      </c>
      <c r="J1230" s="145">
        <v>6972401111118</v>
      </c>
      <c r="K1230" s="145">
        <v>5</v>
      </c>
      <c r="M1230" s="142" t="s">
        <v>2915</v>
      </c>
      <c r="N1230"/>
      <c r="O1230"/>
      <c r="P1230"/>
    </row>
    <row r="1231" spans="2:16" ht="11.85" customHeight="1" outlineLevel="4" x14ac:dyDescent="0.2">
      <c r="B1231" s="90" t="str">
        <f t="shared" si="344"/>
        <v xml:space="preserve">                ПДУ для Thomson RCT100 ic (серия HTS001)</v>
      </c>
      <c r="C1231" s="94" t="s">
        <v>1495</v>
      </c>
      <c r="D1231" s="93">
        <v>6.12</v>
      </c>
      <c r="E1231" s="93">
        <f t="shared" si="348"/>
        <v>7.3439999999999994</v>
      </c>
      <c r="F1231" s="92" t="s">
        <v>26</v>
      </c>
      <c r="H1231" s="88">
        <f t="shared" si="349"/>
        <v>6.1199999999999992</v>
      </c>
      <c r="I1231" s="99">
        <v>5.0999999999999996</v>
      </c>
      <c r="J1231" s="145">
        <v>6972401113303</v>
      </c>
      <c r="K1231" s="145">
        <v>6</v>
      </c>
      <c r="M1231" s="142" t="s">
        <v>1494</v>
      </c>
      <c r="N1231"/>
      <c r="O1231"/>
      <c r="P1231"/>
    </row>
    <row r="1232" spans="2:16" ht="11.85" customHeight="1" outlineLevel="4" x14ac:dyDescent="0.2">
      <c r="B1232" s="90" t="str">
        <f t="shared" si="344"/>
        <v xml:space="preserve">                ПДУ для Thomson RCT2100 ic (серия HTS017)</v>
      </c>
      <c r="C1232" s="94" t="s">
        <v>1497</v>
      </c>
      <c r="D1232" s="93">
        <v>7.31</v>
      </c>
      <c r="E1232" s="93">
        <f t="shared" si="348"/>
        <v>8.7719999999999985</v>
      </c>
      <c r="F1232" s="92" t="s">
        <v>26</v>
      </c>
      <c r="H1232" s="88">
        <f t="shared" si="349"/>
        <v>7.3079999999999998</v>
      </c>
      <c r="I1232" s="99">
        <v>6.09</v>
      </c>
      <c r="J1232" s="145">
        <v>6934086021007</v>
      </c>
      <c r="K1232" s="145">
        <v>7</v>
      </c>
      <c r="M1232" s="142" t="s">
        <v>1496</v>
      </c>
      <c r="N1232"/>
      <c r="O1232"/>
      <c r="P1232"/>
    </row>
    <row r="1233" spans="2:16" ht="22.35" customHeight="1" outlineLevel="4" x14ac:dyDescent="0.2">
      <c r="B1233" s="56" t="str">
        <f t="shared" si="344"/>
        <v xml:space="preserve">                ПДУ для Thomson Y-72C2-PVR (T24E09DU-01B) ic DEXP(F40B7100K,YC-52) SUPRA .FUSION (серия HOB1131)</v>
      </c>
      <c r="C1233" s="29" t="s">
        <v>3859</v>
      </c>
      <c r="D1233" s="78" t="s">
        <v>4619</v>
      </c>
      <c r="E1233" s="77" t="s">
        <v>4620</v>
      </c>
      <c r="F1233" s="31" t="s">
        <v>26</v>
      </c>
      <c r="H1233" s="88">
        <f t="shared" si="349"/>
        <v>7.4879999999999995</v>
      </c>
      <c r="I1233" s="99">
        <v>6.24</v>
      </c>
      <c r="J1233" s="142"/>
      <c r="K1233" s="146"/>
      <c r="M1233" s="142" t="s">
        <v>3858</v>
      </c>
      <c r="N1233"/>
      <c r="O1233"/>
      <c r="P1233"/>
    </row>
    <row r="1234" spans="2:16" ht="12.6" customHeight="1" outlineLevel="2" x14ac:dyDescent="0.2">
      <c r="B1234" s="27" t="s">
        <v>1499</v>
      </c>
      <c r="C1234" s="28"/>
      <c r="D1234" s="28"/>
      <c r="E1234" s="28"/>
      <c r="F1234" s="28"/>
      <c r="G1234" s="28"/>
      <c r="H1234" s="28"/>
      <c r="I1234" s="130"/>
      <c r="J1234" s="144"/>
      <c r="K1234" s="144"/>
      <c r="L1234" s="144"/>
      <c r="M1234" s="144"/>
      <c r="N1234"/>
      <c r="O1234"/>
      <c r="P1234"/>
    </row>
    <row r="1235" spans="2:16" ht="12.6" customHeight="1" outlineLevel="3" x14ac:dyDescent="0.2">
      <c r="B1235" s="32" t="s">
        <v>1500</v>
      </c>
      <c r="C1235" s="33"/>
      <c r="D1235" s="33"/>
      <c r="E1235" s="33"/>
      <c r="F1235" s="33"/>
      <c r="G1235" s="33"/>
      <c r="H1235" s="33"/>
      <c r="I1235" s="131"/>
      <c r="J1235" s="144"/>
      <c r="K1235" s="144"/>
      <c r="L1235" s="144"/>
      <c r="M1235" s="144"/>
      <c r="N1235"/>
      <c r="O1235"/>
      <c r="P1235"/>
    </row>
    <row r="1236" spans="2:16" ht="22.35" customHeight="1" outlineLevel="4" x14ac:dyDescent="0.2">
      <c r="B1236" s="56" t="str">
        <f t="shared" ref="B1236:B1248" si="350">HYPERLINK(CONCATENATE("http://belpult.by/site_search?search_term=",C1236),M1236)</f>
        <v xml:space="preserve">                Huayu for Toshiba RM-162B универсальный пульт (серия HRM994)</v>
      </c>
      <c r="C1236" s="29" t="s">
        <v>2753</v>
      </c>
      <c r="D1236" s="78" t="s">
        <v>4619</v>
      </c>
      <c r="E1236" s="77" t="s">
        <v>4620</v>
      </c>
      <c r="F1236" s="31" t="s">
        <v>26</v>
      </c>
      <c r="H1236" s="88">
        <f t="shared" si="349"/>
        <v>5.5439999999999996</v>
      </c>
      <c r="I1236" s="99">
        <v>4.62</v>
      </c>
      <c r="J1236" s="145">
        <v>6972401117370</v>
      </c>
      <c r="K1236" s="146"/>
      <c r="M1236" s="142" t="s">
        <v>2752</v>
      </c>
      <c r="N1236"/>
      <c r="O1236"/>
      <c r="P1236"/>
    </row>
    <row r="1237" spans="2:16" ht="22.35" customHeight="1" outlineLevel="4" x14ac:dyDescent="0.2">
      <c r="B1237" s="90" t="str">
        <f t="shared" si="350"/>
        <v xml:space="preserve">                Huayu for Toshiba RM-721B универсальный пульт (серия HRM588)</v>
      </c>
      <c r="C1237" s="94" t="s">
        <v>1502</v>
      </c>
      <c r="D1237" s="93">
        <v>4.4400000000000004</v>
      </c>
      <c r="E1237" s="93">
        <f t="shared" ref="E1237:E1238" si="351">D1237*1.2</f>
        <v>5.3280000000000003</v>
      </c>
      <c r="F1237" s="92" t="s">
        <v>26</v>
      </c>
      <c r="H1237" s="88">
        <f t="shared" si="349"/>
        <v>4.4400000000000004</v>
      </c>
      <c r="I1237" s="99">
        <v>3.7</v>
      </c>
      <c r="J1237" s="145">
        <v>6934086682574</v>
      </c>
      <c r="K1237" s="145">
        <v>1</v>
      </c>
      <c r="M1237" s="142" t="s">
        <v>1501</v>
      </c>
      <c r="N1237"/>
      <c r="O1237"/>
      <c r="P1237"/>
    </row>
    <row r="1238" spans="2:16" ht="22.35" customHeight="1" outlineLevel="4" x14ac:dyDescent="0.2">
      <c r="B1238" s="90" t="str">
        <f t="shared" si="350"/>
        <v xml:space="preserve">                Huayu for Toshiba RM-D602 универсальный пульт (серия HRM282)</v>
      </c>
      <c r="C1238" s="94" t="s">
        <v>1504</v>
      </c>
      <c r="D1238" s="93">
        <v>9.24</v>
      </c>
      <c r="E1238" s="93">
        <f t="shared" si="351"/>
        <v>11.087999999999999</v>
      </c>
      <c r="F1238" s="92" t="s">
        <v>26</v>
      </c>
      <c r="H1238" s="88">
        <f t="shared" si="349"/>
        <v>9.24</v>
      </c>
      <c r="I1238" s="99">
        <v>7.7</v>
      </c>
      <c r="J1238" s="145">
        <v>6972401117776</v>
      </c>
      <c r="K1238" s="145">
        <v>2</v>
      </c>
      <c r="M1238" s="142" t="s">
        <v>1503</v>
      </c>
      <c r="N1238"/>
      <c r="O1238"/>
      <c r="P1238"/>
    </row>
    <row r="1239" spans="2:16" ht="22.35" customHeight="1" outlineLevel="4" x14ac:dyDescent="0.2">
      <c r="B1239" s="56" t="str">
        <f t="shared" si="350"/>
        <v xml:space="preserve">                Huayu for Toshiba RM-D759  универсальный пульт (серия HRM560)</v>
      </c>
      <c r="C1239" s="29" t="s">
        <v>1506</v>
      </c>
      <c r="D1239" s="78" t="s">
        <v>4619</v>
      </c>
      <c r="E1239" s="77" t="s">
        <v>4620</v>
      </c>
      <c r="F1239" s="31" t="s">
        <v>26</v>
      </c>
      <c r="H1239" s="88">
        <f t="shared" si="349"/>
        <v>9.1440000000000001</v>
      </c>
      <c r="I1239" s="99">
        <v>7.62</v>
      </c>
      <c r="J1239" s="145">
        <v>6972401119626</v>
      </c>
      <c r="K1239" s="146"/>
      <c r="M1239" s="142" t="s">
        <v>1505</v>
      </c>
      <c r="N1239"/>
      <c r="O1239"/>
      <c r="P1239"/>
    </row>
    <row r="1240" spans="2:16" ht="22.35" customHeight="1" outlineLevel="4" x14ac:dyDescent="0.2">
      <c r="B1240" s="90" t="str">
        <f t="shared" si="350"/>
        <v xml:space="preserve">                Huayu for Toshiba RM-D809 универсальный пульт (серия HRM677)</v>
      </c>
      <c r="C1240" s="94" t="s">
        <v>1508</v>
      </c>
      <c r="D1240" s="93">
        <v>13.13</v>
      </c>
      <c r="E1240" s="93">
        <f t="shared" ref="E1240:E1241" si="352">D1240*1.2</f>
        <v>15.756</v>
      </c>
      <c r="F1240" s="92" t="s">
        <v>26</v>
      </c>
      <c r="H1240" s="88">
        <f t="shared" si="349"/>
        <v>13.127999999999998</v>
      </c>
      <c r="I1240" s="99">
        <v>10.94</v>
      </c>
      <c r="J1240" s="145">
        <v>6974086690827</v>
      </c>
      <c r="K1240" s="145">
        <v>4</v>
      </c>
      <c r="M1240" s="142" t="s">
        <v>1507</v>
      </c>
      <c r="N1240"/>
      <c r="O1240"/>
      <c r="P1240"/>
    </row>
    <row r="1241" spans="2:16" ht="22.35" customHeight="1" outlineLevel="4" x14ac:dyDescent="0.2">
      <c r="B1241" s="90" t="str">
        <f t="shared" si="350"/>
        <v xml:space="preserve">                Huayu for Toshiba RM-L1028 универсальный пульт (серия HRM876)</v>
      </c>
      <c r="C1241" s="94" t="s">
        <v>1510</v>
      </c>
      <c r="D1241" s="93">
        <v>14.32</v>
      </c>
      <c r="E1241" s="93">
        <f t="shared" si="352"/>
        <v>17.184000000000001</v>
      </c>
      <c r="F1241" s="92" t="s">
        <v>26</v>
      </c>
      <c r="H1241" s="88">
        <f t="shared" si="349"/>
        <v>14.315999999999999</v>
      </c>
      <c r="I1241" s="99">
        <v>11.93</v>
      </c>
      <c r="J1241" s="145">
        <v>6974086690834</v>
      </c>
      <c r="K1241" s="145">
        <v>5</v>
      </c>
      <c r="M1241" s="142" t="s">
        <v>1509</v>
      </c>
      <c r="N1241"/>
      <c r="O1241"/>
      <c r="P1241"/>
    </row>
    <row r="1242" spans="2:16" ht="22.35" customHeight="1" outlineLevel="4" x14ac:dyDescent="0.2">
      <c r="B1242" s="56" t="str">
        <f t="shared" si="350"/>
        <v xml:space="preserve">                Huayu for Toshiba RM-L1106 LCD LED 3D TV универсальный пульт (серия HRM943)</v>
      </c>
      <c r="C1242" s="29" t="s">
        <v>1512</v>
      </c>
      <c r="D1242" s="78" t="s">
        <v>4619</v>
      </c>
      <c r="E1242" s="77" t="s">
        <v>4620</v>
      </c>
      <c r="F1242" s="31" t="s">
        <v>26</v>
      </c>
      <c r="H1242" s="88">
        <f t="shared" si="349"/>
        <v>8.9159999999999986</v>
      </c>
      <c r="I1242" s="99">
        <v>7.43</v>
      </c>
      <c r="J1242" s="145">
        <v>6974086690841</v>
      </c>
      <c r="K1242" s="146"/>
      <c r="M1242" s="142" t="s">
        <v>1511</v>
      </c>
      <c r="N1242"/>
      <c r="O1242"/>
      <c r="P1242"/>
    </row>
    <row r="1243" spans="2:16" ht="22.35" customHeight="1" outlineLevel="4" x14ac:dyDescent="0.2">
      <c r="B1243" s="56" t="str">
        <f t="shared" si="350"/>
        <v xml:space="preserve">                HUAYU for Toshiba RM-L1178+ корпуc CT-90405 3D TV (серия HRM1842)</v>
      </c>
      <c r="C1243" s="29" t="s">
        <v>4409</v>
      </c>
      <c r="D1243" s="78" t="s">
        <v>4619</v>
      </c>
      <c r="E1243" s="77" t="s">
        <v>4620</v>
      </c>
      <c r="F1243" s="31" t="s">
        <v>26</v>
      </c>
      <c r="H1243" s="88">
        <f t="shared" si="349"/>
        <v>9.1679999999999993</v>
      </c>
      <c r="I1243" s="99">
        <v>7.64</v>
      </c>
      <c r="J1243" s="145">
        <v>6972401119565</v>
      </c>
      <c r="K1243" s="146"/>
      <c r="M1243" s="142" t="s">
        <v>4632</v>
      </c>
      <c r="N1243"/>
      <c r="O1243"/>
      <c r="P1243"/>
    </row>
    <row r="1244" spans="2:16" ht="22.35" customHeight="1" outlineLevel="4" x14ac:dyDescent="0.2">
      <c r="B1244" s="90" t="str">
        <f t="shared" si="350"/>
        <v xml:space="preserve">                Huayu for Toshiba RM-L1278 универсальный пульт (серия HRM1336)</v>
      </c>
      <c r="C1244" s="94" t="s">
        <v>1514</v>
      </c>
      <c r="D1244" s="93">
        <v>9</v>
      </c>
      <c r="E1244" s="93">
        <f t="shared" ref="E1244:E1246" si="353">D1244*1.2</f>
        <v>10.799999999999999</v>
      </c>
      <c r="F1244" s="92" t="s">
        <v>26</v>
      </c>
      <c r="H1244" s="88">
        <f t="shared" si="349"/>
        <v>9</v>
      </c>
      <c r="I1244" s="99">
        <v>7.5</v>
      </c>
      <c r="J1244" s="145">
        <v>6972401110104</v>
      </c>
      <c r="K1244" s="145">
        <v>3</v>
      </c>
      <c r="M1244" s="142" t="s">
        <v>1513</v>
      </c>
      <c r="N1244"/>
      <c r="O1244"/>
      <c r="P1244"/>
    </row>
    <row r="1245" spans="2:16" ht="22.35" customHeight="1" outlineLevel="4" x14ac:dyDescent="0.2">
      <c r="B1245" s="90" t="str">
        <f t="shared" si="350"/>
        <v xml:space="preserve">                Huayu for Toshiba RM-L1328 универсальный пульт (серия HRM1567)</v>
      </c>
      <c r="C1245" s="94" t="s">
        <v>2665</v>
      </c>
      <c r="D1245" s="93">
        <v>9.82</v>
      </c>
      <c r="E1245" s="93">
        <f t="shared" si="353"/>
        <v>11.784000000000001</v>
      </c>
      <c r="F1245" s="92" t="s">
        <v>26</v>
      </c>
      <c r="H1245" s="88">
        <f t="shared" si="349"/>
        <v>9.8159999999999989</v>
      </c>
      <c r="I1245" s="99">
        <v>8.18</v>
      </c>
      <c r="J1245" s="145">
        <v>6974086695235</v>
      </c>
      <c r="K1245" s="145">
        <v>9</v>
      </c>
      <c r="M1245" s="142" t="s">
        <v>2664</v>
      </c>
      <c r="N1245"/>
      <c r="O1245"/>
      <c r="P1245"/>
    </row>
    <row r="1246" spans="2:16" ht="22.35" customHeight="1" outlineLevel="4" x14ac:dyDescent="0.2">
      <c r="B1246" s="90" t="str">
        <f t="shared" si="350"/>
        <v xml:space="preserve">                HUAYU for TOSHIBA RM-L1625 (CT-8547) универсальный пульт(серия HRM1712)</v>
      </c>
      <c r="C1246" s="94" t="s">
        <v>2739</v>
      </c>
      <c r="D1246" s="93">
        <v>14.04</v>
      </c>
      <c r="E1246" s="93">
        <f t="shared" si="353"/>
        <v>16.847999999999999</v>
      </c>
      <c r="F1246" s="92" t="s">
        <v>26</v>
      </c>
      <c r="H1246" s="88">
        <f t="shared" si="349"/>
        <v>14.04</v>
      </c>
      <c r="I1246" s="99">
        <v>11.7</v>
      </c>
      <c r="J1246" s="145">
        <v>6972401110807</v>
      </c>
      <c r="K1246" s="145">
        <v>4</v>
      </c>
      <c r="M1246" s="142" t="s">
        <v>2738</v>
      </c>
      <c r="N1246"/>
      <c r="O1246"/>
      <c r="P1246"/>
    </row>
    <row r="1247" spans="2:16" ht="22.35" customHeight="1" outlineLevel="4" x14ac:dyDescent="0.2">
      <c r="B1247" s="56" t="str">
        <f t="shared" si="350"/>
        <v xml:space="preserve">                Huayu for Toshiba RM-L890 универсальный пульт (серия HRM716)</v>
      </c>
      <c r="C1247" s="29" t="s">
        <v>1516</v>
      </c>
      <c r="D1247" s="78" t="s">
        <v>4619</v>
      </c>
      <c r="E1247" s="77" t="s">
        <v>4620</v>
      </c>
      <c r="F1247" s="31" t="s">
        <v>26</v>
      </c>
      <c r="H1247" s="88">
        <f t="shared" si="349"/>
        <v>6.9719999999999995</v>
      </c>
      <c r="I1247" s="99">
        <v>5.81</v>
      </c>
      <c r="J1247" s="145">
        <v>6972401111361</v>
      </c>
      <c r="K1247" s="146"/>
      <c r="M1247" s="142" t="s">
        <v>1515</v>
      </c>
      <c r="N1247"/>
      <c r="O1247"/>
      <c r="P1247"/>
    </row>
    <row r="1248" spans="2:16" ht="22.35" customHeight="1" outlineLevel="4" x14ac:dyDescent="0.2">
      <c r="B1248" s="56" t="str">
        <f t="shared" si="350"/>
        <v xml:space="preserve">                Huayu для Toshiba RM-L1278 корпус как CT-8040 (серия HRM1671)</v>
      </c>
      <c r="C1248" s="29" t="s">
        <v>4411</v>
      </c>
      <c r="D1248" s="78" t="s">
        <v>4619</v>
      </c>
      <c r="E1248" s="77" t="s">
        <v>4620</v>
      </c>
      <c r="F1248" s="31" t="s">
        <v>26</v>
      </c>
      <c r="H1248" s="88">
        <f t="shared" si="349"/>
        <v>8.52</v>
      </c>
      <c r="I1248" s="99">
        <v>7.1</v>
      </c>
      <c r="J1248" s="142"/>
      <c r="K1248" s="146"/>
      <c r="M1248" s="142" t="s">
        <v>4410</v>
      </c>
      <c r="N1248"/>
      <c r="O1248"/>
      <c r="P1248"/>
    </row>
    <row r="1249" spans="2:16" ht="12.6" customHeight="1" outlineLevel="3" x14ac:dyDescent="0.2">
      <c r="B1249" s="32" t="s">
        <v>1517</v>
      </c>
      <c r="C1249" s="33"/>
      <c r="D1249" s="33"/>
      <c r="E1249" s="33"/>
      <c r="F1249" s="33"/>
      <c r="G1249" s="33"/>
      <c r="H1249" s="33"/>
      <c r="I1249" s="131"/>
      <c r="J1249" s="144"/>
      <c r="K1249" s="144"/>
      <c r="L1249" s="144"/>
      <c r="M1249" s="144"/>
      <c r="N1249"/>
      <c r="O1249"/>
      <c r="P1249"/>
    </row>
    <row r="1250" spans="2:16" ht="11.85" customHeight="1" outlineLevel="4" x14ac:dyDescent="0.2">
      <c r="B1250" s="56" t="str">
        <f t="shared" ref="B1250:B1286" si="354">HYPERLINK(CONCATENATE("http://belpult.by/site_search?search_term=",C1250),M1250)</f>
        <v xml:space="preserve">                ПДУ для CT-95038 SMART TV (серия HTB187)</v>
      </c>
      <c r="C1250" s="29" t="s">
        <v>4821</v>
      </c>
      <c r="D1250" s="78" t="s">
        <v>4619</v>
      </c>
      <c r="E1250" s="77" t="s">
        <v>4620</v>
      </c>
      <c r="F1250" s="31"/>
      <c r="H1250" s="88">
        <f t="shared" si="349"/>
        <v>9.6239999999999988</v>
      </c>
      <c r="I1250" s="99">
        <v>8.02</v>
      </c>
      <c r="J1250" s="142"/>
      <c r="K1250" s="146"/>
      <c r="M1250" s="142" t="s">
        <v>4822</v>
      </c>
      <c r="N1250"/>
      <c r="O1250"/>
      <c r="P1250"/>
    </row>
    <row r="1251" spans="2:16" ht="11.85" customHeight="1" outlineLevel="4" x14ac:dyDescent="0.2">
      <c r="B1251" s="90" t="str">
        <f t="shared" si="354"/>
        <v xml:space="preserve">                ПДУ для Toshiba CT-32F2* ic  (серия  HTB158)</v>
      </c>
      <c r="C1251" s="94" t="s">
        <v>1519</v>
      </c>
      <c r="D1251" s="93">
        <v>9.24</v>
      </c>
      <c r="E1251" s="93">
        <f t="shared" ref="E1251:E1254" si="355">D1251*1.2</f>
        <v>11.087999999999999</v>
      </c>
      <c r="F1251" s="92" t="s">
        <v>26</v>
      </c>
      <c r="H1251" s="88">
        <f t="shared" si="349"/>
        <v>9.24</v>
      </c>
      <c r="I1251" s="99">
        <v>7.7</v>
      </c>
      <c r="J1251" s="145">
        <v>6972401117431</v>
      </c>
      <c r="K1251" s="145">
        <v>6</v>
      </c>
      <c r="M1251" s="142" t="s">
        <v>1518</v>
      </c>
      <c r="N1251"/>
      <c r="O1251"/>
      <c r="P1251"/>
    </row>
    <row r="1252" spans="2:16" ht="11.85" customHeight="1" outlineLevel="4" x14ac:dyDescent="0.2">
      <c r="B1252" s="90" t="str">
        <f t="shared" si="354"/>
        <v xml:space="preserve">                ПДУ для Toshiba CT-8006 ic (серия HTB091)</v>
      </c>
      <c r="C1252" s="94" t="s">
        <v>1521</v>
      </c>
      <c r="D1252" s="93">
        <v>9.9</v>
      </c>
      <c r="E1252" s="93">
        <f t="shared" si="355"/>
        <v>11.88</v>
      </c>
      <c r="F1252" s="92" t="s">
        <v>26</v>
      </c>
      <c r="H1252" s="88">
        <f t="shared" si="349"/>
        <v>9.9</v>
      </c>
      <c r="I1252" s="99">
        <v>8.25</v>
      </c>
      <c r="J1252" s="142"/>
      <c r="K1252" s="145">
        <v>1</v>
      </c>
      <c r="M1252" s="142" t="s">
        <v>1520</v>
      </c>
      <c r="N1252"/>
      <c r="O1252"/>
      <c r="P1252"/>
    </row>
    <row r="1253" spans="2:16" ht="11.85" customHeight="1" outlineLevel="4" x14ac:dyDescent="0.2">
      <c r="B1253" s="90" t="str">
        <f t="shared" si="354"/>
        <v xml:space="preserve">                ПДУ для Toshiba CT-8013  ic (серия HTB106)</v>
      </c>
      <c r="C1253" s="94" t="s">
        <v>1523</v>
      </c>
      <c r="D1253" s="93">
        <v>6.74</v>
      </c>
      <c r="E1253" s="93">
        <f t="shared" si="355"/>
        <v>8.0879999999999992</v>
      </c>
      <c r="F1253" s="92" t="s">
        <v>26</v>
      </c>
      <c r="H1253" s="88">
        <f t="shared" si="349"/>
        <v>6.7439999999999998</v>
      </c>
      <c r="I1253" s="99">
        <v>5.62</v>
      </c>
      <c r="J1253" s="142"/>
      <c r="K1253" s="145">
        <v>3</v>
      </c>
      <c r="M1253" s="142" t="s">
        <v>1522</v>
      </c>
      <c r="N1253"/>
      <c r="O1253"/>
      <c r="P1253"/>
    </row>
    <row r="1254" spans="2:16" ht="22.35" customHeight="1" outlineLevel="4" x14ac:dyDescent="0.2">
      <c r="B1254" s="90" t="str">
        <f t="shared" si="354"/>
        <v xml:space="preserve">                ПДУ для Toshiba CT-8022 ic LCD TV+BD моноблок (серия HTB129)</v>
      </c>
      <c r="C1254" s="94" t="s">
        <v>1525</v>
      </c>
      <c r="D1254" s="93">
        <v>16.420000000000002</v>
      </c>
      <c r="E1254" s="93">
        <f t="shared" si="355"/>
        <v>19.704000000000001</v>
      </c>
      <c r="F1254" s="92" t="s">
        <v>26</v>
      </c>
      <c r="H1254" s="88">
        <f t="shared" si="349"/>
        <v>16.416</v>
      </c>
      <c r="I1254" s="99">
        <v>13.68</v>
      </c>
      <c r="J1254" s="145">
        <v>2000000001593</v>
      </c>
      <c r="K1254" s="145">
        <v>9</v>
      </c>
      <c r="M1254" s="142" t="s">
        <v>1524</v>
      </c>
      <c r="N1254"/>
      <c r="O1254"/>
      <c r="P1254"/>
    </row>
    <row r="1255" spans="2:16" ht="22.35" customHeight="1" outlineLevel="4" x14ac:dyDescent="0.2">
      <c r="B1255" s="56" t="str">
        <f t="shared" si="354"/>
        <v xml:space="preserve">                ПДУ для Toshiba CT-8023 LCDTV/DVD ic (серия HTB124)</v>
      </c>
      <c r="C1255" s="29" t="s">
        <v>1527</v>
      </c>
      <c r="D1255" s="78" t="s">
        <v>4619</v>
      </c>
      <c r="E1255" s="77" t="s">
        <v>4620</v>
      </c>
      <c r="F1255" s="31" t="s">
        <v>26</v>
      </c>
      <c r="H1255" s="88">
        <f t="shared" si="349"/>
        <v>7.3919999999999995</v>
      </c>
      <c r="I1255" s="99">
        <v>6.16</v>
      </c>
      <c r="J1255" s="145">
        <v>6934086680235</v>
      </c>
      <c r="K1255" s="146"/>
      <c r="M1255" s="142" t="s">
        <v>1526</v>
      </c>
      <c r="N1255"/>
      <c r="O1255"/>
      <c r="P1255"/>
    </row>
    <row r="1256" spans="2:16" ht="11.85" customHeight="1" outlineLevel="4" x14ac:dyDescent="0.2">
      <c r="B1256" s="90" t="str">
        <f t="shared" si="354"/>
        <v xml:space="preserve">                ПДУ для Toshiba CT-8035  ic (серия HTB145)</v>
      </c>
      <c r="C1256" s="94" t="s">
        <v>1529</v>
      </c>
      <c r="D1256" s="93">
        <v>13.68</v>
      </c>
      <c r="E1256" s="93">
        <f t="shared" ref="E1256:E1257" si="356">D1256*1.2</f>
        <v>16.416</v>
      </c>
      <c r="F1256" s="92" t="s">
        <v>26</v>
      </c>
      <c r="H1256" s="88">
        <f t="shared" si="349"/>
        <v>13.68</v>
      </c>
      <c r="I1256" s="99">
        <v>11.4</v>
      </c>
      <c r="J1256" s="145">
        <v>2000230094563</v>
      </c>
      <c r="K1256" s="145">
        <v>8</v>
      </c>
      <c r="M1256" s="142" t="s">
        <v>1528</v>
      </c>
      <c r="N1256"/>
      <c r="O1256"/>
      <c r="P1256"/>
    </row>
    <row r="1257" spans="2:16" ht="11.85" customHeight="1" outlineLevel="4" x14ac:dyDescent="0.2">
      <c r="B1257" s="90" t="str">
        <f t="shared" si="354"/>
        <v xml:space="preserve">                ПДУ для Toshiba CT-8040 3D  ic (серия HTB146)</v>
      </c>
      <c r="C1257" s="94" t="s">
        <v>1531</v>
      </c>
      <c r="D1257" s="93">
        <v>11.73</v>
      </c>
      <c r="E1257" s="93">
        <f t="shared" si="356"/>
        <v>14.076000000000001</v>
      </c>
      <c r="F1257" s="92" t="s">
        <v>26</v>
      </c>
      <c r="H1257" s="88">
        <f t="shared" si="349"/>
        <v>8.2319999999999993</v>
      </c>
      <c r="I1257" s="99">
        <v>6.86</v>
      </c>
      <c r="J1257" s="145">
        <v>2000230094570</v>
      </c>
      <c r="K1257" s="145">
        <v>6</v>
      </c>
      <c r="M1257" s="142" t="s">
        <v>1530</v>
      </c>
      <c r="N1257"/>
      <c r="O1257"/>
      <c r="P1257"/>
    </row>
    <row r="1258" spans="2:16" ht="22.35" customHeight="1" outlineLevel="4" x14ac:dyDescent="0.2">
      <c r="B1258" s="56" t="str">
        <f t="shared" si="354"/>
        <v xml:space="preserve">                ПДУ для Toshiba CT-8054 ic LCD 3D TV NETFLIX ( серия HTB153)</v>
      </c>
      <c r="C1258" s="29" t="s">
        <v>1533</v>
      </c>
      <c r="D1258" s="78" t="s">
        <v>4619</v>
      </c>
      <c r="E1258" s="77" t="s">
        <v>4620</v>
      </c>
      <c r="F1258" s="31" t="s">
        <v>26</v>
      </c>
      <c r="H1258" s="88">
        <f t="shared" si="349"/>
        <v>9.24</v>
      </c>
      <c r="I1258" s="99">
        <v>7.7</v>
      </c>
      <c r="J1258" s="145">
        <v>2000240431211</v>
      </c>
      <c r="K1258" s="146"/>
      <c r="M1258" s="142" t="s">
        <v>1532</v>
      </c>
      <c r="N1258"/>
      <c r="O1258"/>
      <c r="P1258"/>
    </row>
    <row r="1259" spans="2:16" ht="22.35" customHeight="1" outlineLevel="4" x14ac:dyDescent="0.2">
      <c r="B1259" s="90" t="str">
        <f t="shared" si="354"/>
        <v xml:space="preserve">                ПДУ для Toshiba CT-8068 ic LCD  SMART TV YOUTUBE (серия  HTB159)</v>
      </c>
      <c r="C1259" s="94" t="s">
        <v>1535</v>
      </c>
      <c r="D1259" s="93">
        <v>8.81</v>
      </c>
      <c r="E1259" s="93">
        <f t="shared" ref="E1259" si="357">D1259*1.2</f>
        <v>10.572000000000001</v>
      </c>
      <c r="F1259" s="92" t="s">
        <v>26</v>
      </c>
      <c r="H1259" s="88">
        <f t="shared" si="349"/>
        <v>8.8079999999999998</v>
      </c>
      <c r="I1259" s="99">
        <v>7.34</v>
      </c>
      <c r="J1259" s="145">
        <v>2000240431280</v>
      </c>
      <c r="K1259" s="145">
        <v>3</v>
      </c>
      <c r="M1259" s="142" t="s">
        <v>1534</v>
      </c>
      <c r="N1259"/>
      <c r="O1259"/>
      <c r="P1259"/>
    </row>
    <row r="1260" spans="2:16" ht="22.35" customHeight="1" outlineLevel="4" x14ac:dyDescent="0.2">
      <c r="B1260" s="56" t="str">
        <f t="shared" si="354"/>
        <v xml:space="preserve">                ПДУ для Toshiba CT-8509 ic LCD SMART  TV (серия HTB168)</v>
      </c>
      <c r="C1260" s="29" t="s">
        <v>2405</v>
      </c>
      <c r="D1260" s="78" t="s">
        <v>4619</v>
      </c>
      <c r="E1260" s="77" t="s">
        <v>4620</v>
      </c>
      <c r="F1260" s="31" t="s">
        <v>26</v>
      </c>
      <c r="H1260" s="88">
        <f t="shared" si="349"/>
        <v>9.984</v>
      </c>
      <c r="I1260" s="99">
        <v>8.32</v>
      </c>
      <c r="J1260" s="145">
        <v>6972401113686</v>
      </c>
      <c r="K1260" s="146"/>
      <c r="M1260" s="142" t="s">
        <v>2754</v>
      </c>
      <c r="N1260"/>
      <c r="O1260"/>
      <c r="P1260"/>
    </row>
    <row r="1261" spans="2:16" ht="11.85" customHeight="1" outlineLevel="4" x14ac:dyDescent="0.2">
      <c r="B1261" s="90" t="str">
        <f t="shared" si="354"/>
        <v xml:space="preserve">                ПДУ для Toshiba CT-90119 ic (серия HTB048)</v>
      </c>
      <c r="C1261" s="94" t="s">
        <v>1537</v>
      </c>
      <c r="D1261" s="93">
        <v>5.77</v>
      </c>
      <c r="E1261" s="93">
        <f t="shared" ref="E1261:E1266" si="358">D1261*1.2</f>
        <v>6.9239999999999995</v>
      </c>
      <c r="F1261" s="92" t="s">
        <v>26</v>
      </c>
      <c r="H1261" s="88">
        <f t="shared" si="349"/>
        <v>5.7719999999999994</v>
      </c>
      <c r="I1261" s="99">
        <v>4.8099999999999996</v>
      </c>
      <c r="J1261" s="145">
        <v>2000230094525</v>
      </c>
      <c r="K1261" s="145">
        <v>4</v>
      </c>
      <c r="M1261" s="142" t="s">
        <v>1536</v>
      </c>
      <c r="N1261"/>
      <c r="O1261"/>
      <c r="P1261"/>
    </row>
    <row r="1262" spans="2:16" ht="11.85" customHeight="1" outlineLevel="4" x14ac:dyDescent="0.2">
      <c r="B1262" s="90" t="str">
        <f t="shared" si="354"/>
        <v xml:space="preserve">                ПДУ для Toshiba CT-90128 ic (серия HTB079)</v>
      </c>
      <c r="C1262" s="94" t="s">
        <v>1539</v>
      </c>
      <c r="D1262" s="93">
        <v>7.92</v>
      </c>
      <c r="E1262" s="93">
        <f t="shared" si="358"/>
        <v>9.5039999999999996</v>
      </c>
      <c r="F1262" s="92" t="s">
        <v>26</v>
      </c>
      <c r="H1262" s="88">
        <f t="shared" si="349"/>
        <v>7.919999999999999</v>
      </c>
      <c r="I1262" s="99">
        <v>6.6</v>
      </c>
      <c r="J1262" s="142"/>
      <c r="K1262" s="145">
        <v>2</v>
      </c>
      <c r="M1262" s="142" t="s">
        <v>1538</v>
      </c>
      <c r="N1262"/>
      <c r="O1262"/>
      <c r="P1262"/>
    </row>
    <row r="1263" spans="2:16" ht="11.85" customHeight="1" outlineLevel="4" x14ac:dyDescent="0.2">
      <c r="B1263" s="90" t="str">
        <f t="shared" si="354"/>
        <v xml:space="preserve">                ПДУ для Toshiba CT-90229 ic (серия HTB086)</v>
      </c>
      <c r="C1263" s="94" t="s">
        <v>1541</v>
      </c>
      <c r="D1263" s="93">
        <v>5.93</v>
      </c>
      <c r="E1263" s="93">
        <f t="shared" si="358"/>
        <v>7.1159999999999997</v>
      </c>
      <c r="F1263" s="92" t="s">
        <v>26</v>
      </c>
      <c r="H1263" s="88">
        <f t="shared" si="349"/>
        <v>5.9279999999999999</v>
      </c>
      <c r="I1263" s="99">
        <v>4.9400000000000004</v>
      </c>
      <c r="J1263" s="142"/>
      <c r="K1263" s="145">
        <v>8</v>
      </c>
      <c r="M1263" s="142" t="s">
        <v>1540</v>
      </c>
      <c r="N1263"/>
      <c r="O1263"/>
      <c r="P1263"/>
    </row>
    <row r="1264" spans="2:16" ht="11.85" customHeight="1" outlineLevel="4" x14ac:dyDescent="0.2">
      <c r="B1264" s="90" t="str">
        <f t="shared" si="354"/>
        <v xml:space="preserve">                ПДУ для Toshiba CT-90253 с ок ic (серия HTB121)</v>
      </c>
      <c r="C1264" s="94" t="s">
        <v>1543</v>
      </c>
      <c r="D1264" s="93">
        <v>10.37</v>
      </c>
      <c r="E1264" s="93">
        <f t="shared" si="358"/>
        <v>12.443999999999999</v>
      </c>
      <c r="F1264" s="92" t="s">
        <v>26</v>
      </c>
      <c r="H1264" s="88">
        <f t="shared" si="349"/>
        <v>10.368</v>
      </c>
      <c r="I1264" s="99">
        <v>8.64</v>
      </c>
      <c r="J1264" s="142"/>
      <c r="K1264" s="145">
        <v>4</v>
      </c>
      <c r="M1264" s="142" t="s">
        <v>1542</v>
      </c>
      <c r="N1264"/>
      <c r="O1264"/>
      <c r="P1264"/>
    </row>
    <row r="1265" spans="2:16" ht="11.85" customHeight="1" outlineLevel="4" x14ac:dyDescent="0.2">
      <c r="B1265" s="90" t="str">
        <f t="shared" si="354"/>
        <v xml:space="preserve">                ПДУ для Toshiba CT-90288 ic (серия HTB095)</v>
      </c>
      <c r="C1265" s="94" t="s">
        <v>1545</v>
      </c>
      <c r="D1265" s="93">
        <v>11.47</v>
      </c>
      <c r="E1265" s="93">
        <f t="shared" si="358"/>
        <v>13.764000000000001</v>
      </c>
      <c r="F1265" s="92" t="s">
        <v>26</v>
      </c>
      <c r="H1265" s="88">
        <f t="shared" si="349"/>
        <v>11.472</v>
      </c>
      <c r="I1265" s="99">
        <v>9.56</v>
      </c>
      <c r="J1265" s="145">
        <v>6934086902887</v>
      </c>
      <c r="K1265" s="145">
        <v>10</v>
      </c>
      <c r="M1265" s="142" t="s">
        <v>1544</v>
      </c>
      <c r="N1265"/>
      <c r="O1265"/>
      <c r="P1265"/>
    </row>
    <row r="1266" spans="2:16" ht="11.85" customHeight="1" outlineLevel="4" x14ac:dyDescent="0.2">
      <c r="B1266" s="90" t="str">
        <f t="shared" si="354"/>
        <v xml:space="preserve">                ПДУ для Toshiba CT-90298 ic (серия HTB096)</v>
      </c>
      <c r="C1266" s="94" t="s">
        <v>1547</v>
      </c>
      <c r="D1266" s="93">
        <v>10.86</v>
      </c>
      <c r="E1266" s="93">
        <f t="shared" si="358"/>
        <v>13.031999999999998</v>
      </c>
      <c r="F1266" s="92" t="s">
        <v>26</v>
      </c>
      <c r="H1266" s="88">
        <f t="shared" si="349"/>
        <v>10.860000000000001</v>
      </c>
      <c r="I1266" s="99">
        <v>9.0500000000000007</v>
      </c>
      <c r="J1266" s="145">
        <v>2000230094013</v>
      </c>
      <c r="K1266" s="145">
        <v>9</v>
      </c>
      <c r="M1266" s="142" t="s">
        <v>1546</v>
      </c>
      <c r="N1266"/>
      <c r="O1266"/>
      <c r="P1266"/>
    </row>
    <row r="1267" spans="2:16" ht="11.85" customHeight="1" outlineLevel="4" x14ac:dyDescent="0.2">
      <c r="B1267" s="56" t="str">
        <f t="shared" si="354"/>
        <v xml:space="preserve">                ПДУ для Toshiba CT-90326 ic (серия HTB105)</v>
      </c>
      <c r="C1267" s="29" t="s">
        <v>1549</v>
      </c>
      <c r="D1267" s="78" t="s">
        <v>4619</v>
      </c>
      <c r="E1267" s="77" t="s">
        <v>4620</v>
      </c>
      <c r="F1267" s="31" t="s">
        <v>26</v>
      </c>
      <c r="H1267" s="88">
        <f t="shared" si="349"/>
        <v>6.7439999999999998</v>
      </c>
      <c r="I1267" s="99">
        <v>5.62</v>
      </c>
      <c r="J1267" s="145">
        <v>6972401111149</v>
      </c>
      <c r="K1267" s="146"/>
      <c r="M1267" s="142" t="s">
        <v>1548</v>
      </c>
      <c r="N1267"/>
      <c r="O1267"/>
      <c r="P1267"/>
    </row>
    <row r="1268" spans="2:16" ht="11.85" customHeight="1" outlineLevel="4" x14ac:dyDescent="0.2">
      <c r="B1268" s="90" t="str">
        <f t="shared" si="354"/>
        <v xml:space="preserve">                ПДУ для Toshiba CT-90327 (серия HTB118)</v>
      </c>
      <c r="C1268" s="94" t="s">
        <v>1551</v>
      </c>
      <c r="D1268" s="93">
        <v>11.84</v>
      </c>
      <c r="E1268" s="93">
        <f t="shared" ref="E1268:E1271" si="359">D1268*1.2</f>
        <v>14.208</v>
      </c>
      <c r="F1268" s="92" t="s">
        <v>26</v>
      </c>
      <c r="H1268" s="88">
        <f t="shared" si="349"/>
        <v>11.843999999999999</v>
      </c>
      <c r="I1268" s="99">
        <v>9.8699999999999992</v>
      </c>
      <c r="J1268" s="142"/>
      <c r="K1268" s="145">
        <v>3</v>
      </c>
      <c r="M1268" s="142" t="s">
        <v>1550</v>
      </c>
      <c r="N1268"/>
      <c r="O1268"/>
      <c r="P1268"/>
    </row>
    <row r="1269" spans="2:16" ht="11.85" customHeight="1" outlineLevel="4" x14ac:dyDescent="0.2">
      <c r="B1269" s="90" t="str">
        <f t="shared" si="354"/>
        <v xml:space="preserve">                ПДУ для Toshiba CT-90344 ic (серия HTB119)</v>
      </c>
      <c r="C1269" s="94" t="s">
        <v>1553</v>
      </c>
      <c r="D1269" s="93">
        <v>15.3</v>
      </c>
      <c r="E1269" s="93">
        <f t="shared" si="359"/>
        <v>18.36</v>
      </c>
      <c r="F1269" s="92" t="s">
        <v>26</v>
      </c>
      <c r="H1269" s="88">
        <f t="shared" si="349"/>
        <v>15.299999999999999</v>
      </c>
      <c r="I1269" s="99">
        <v>12.75</v>
      </c>
      <c r="J1269" s="145">
        <v>6934086903440</v>
      </c>
      <c r="K1269" s="145">
        <v>2</v>
      </c>
      <c r="M1269" s="142" t="s">
        <v>1552</v>
      </c>
      <c r="N1269"/>
      <c r="O1269"/>
      <c r="P1269"/>
    </row>
    <row r="1270" spans="2:16" ht="11.85" customHeight="1" outlineLevel="4" x14ac:dyDescent="0.2">
      <c r="B1270" s="90" t="str">
        <f t="shared" si="354"/>
        <v xml:space="preserve">                ПДУ для Toshiba CT-90345 ic (серия HTB120)</v>
      </c>
      <c r="C1270" s="94" t="s">
        <v>1555</v>
      </c>
      <c r="D1270" s="93">
        <v>14.08</v>
      </c>
      <c r="E1270" s="93">
        <f t="shared" si="359"/>
        <v>16.896000000000001</v>
      </c>
      <c r="F1270" s="92" t="s">
        <v>26</v>
      </c>
      <c r="H1270" s="88">
        <f t="shared" si="349"/>
        <v>14.076000000000001</v>
      </c>
      <c r="I1270" s="99">
        <v>11.73</v>
      </c>
      <c r="J1270" s="145">
        <v>2000230094228</v>
      </c>
      <c r="K1270" s="145">
        <v>10</v>
      </c>
      <c r="M1270" s="142" t="s">
        <v>1554</v>
      </c>
      <c r="N1270"/>
      <c r="O1270"/>
      <c r="P1270"/>
    </row>
    <row r="1271" spans="2:16" ht="22.35" customHeight="1" outlineLevel="4" x14ac:dyDescent="0.2">
      <c r="B1271" s="90" t="str">
        <f t="shared" si="354"/>
        <v xml:space="preserve">                ПДУ для Toshiba CT-90356 ic LED LCD REGZA (серия HTB122)</v>
      </c>
      <c r="C1271" s="94" t="s">
        <v>1557</v>
      </c>
      <c r="D1271" s="93">
        <v>11.72</v>
      </c>
      <c r="E1271" s="93">
        <f t="shared" si="359"/>
        <v>14.064</v>
      </c>
      <c r="F1271" s="92" t="s">
        <v>26</v>
      </c>
      <c r="H1271" s="88">
        <f t="shared" si="349"/>
        <v>11.723999999999998</v>
      </c>
      <c r="I1271" s="99">
        <v>9.77</v>
      </c>
      <c r="J1271" s="145">
        <v>2000000001630</v>
      </c>
      <c r="K1271" s="145">
        <v>2</v>
      </c>
      <c r="M1271" s="142" t="s">
        <v>1556</v>
      </c>
      <c r="N1271"/>
      <c r="O1271"/>
      <c r="P1271"/>
    </row>
    <row r="1272" spans="2:16" ht="11.85" customHeight="1" outlineLevel="4" x14ac:dyDescent="0.2">
      <c r="B1272" s="56" t="str">
        <f t="shared" si="354"/>
        <v xml:space="preserve">                ПДУ для Toshiba CT-90386  ic (серия HTB157)</v>
      </c>
      <c r="C1272" s="29" t="s">
        <v>1559</v>
      </c>
      <c r="D1272" s="78" t="s">
        <v>4619</v>
      </c>
      <c r="E1272" s="77" t="s">
        <v>4620</v>
      </c>
      <c r="F1272" s="31" t="s">
        <v>26</v>
      </c>
      <c r="H1272" s="88">
        <f t="shared" si="349"/>
        <v>8.2319999999999993</v>
      </c>
      <c r="I1272" s="99">
        <v>6.86</v>
      </c>
      <c r="J1272" s="145">
        <v>2000230097335</v>
      </c>
      <c r="K1272" s="146"/>
      <c r="M1272" s="142" t="s">
        <v>1558</v>
      </c>
      <c r="N1272"/>
      <c r="O1272"/>
      <c r="P1272"/>
    </row>
    <row r="1273" spans="2:16" ht="22.35" customHeight="1" outlineLevel="4" x14ac:dyDescent="0.2">
      <c r="B1273" s="56" t="str">
        <f t="shared" si="354"/>
        <v xml:space="preserve">                ПДУ для Toshiba CT-90405 3D ic LCD TV (серия HTB130)</v>
      </c>
      <c r="C1273" s="29" t="s">
        <v>1561</v>
      </c>
      <c r="D1273" s="78" t="s">
        <v>4619</v>
      </c>
      <c r="E1273" s="77" t="s">
        <v>4620</v>
      </c>
      <c r="F1273" s="31" t="s">
        <v>26</v>
      </c>
      <c r="H1273" s="88">
        <f t="shared" si="349"/>
        <v>10.427999999999999</v>
      </c>
      <c r="I1273" s="99">
        <v>8.69</v>
      </c>
      <c r="J1273" s="145">
        <v>6972401115994</v>
      </c>
      <c r="K1273" s="146"/>
      <c r="M1273" s="142" t="s">
        <v>1560</v>
      </c>
      <c r="N1273"/>
      <c r="O1273"/>
      <c r="P1273"/>
    </row>
    <row r="1274" spans="2:16" ht="11.85" customHeight="1" outlineLevel="4" x14ac:dyDescent="0.2">
      <c r="B1274" s="56" t="str">
        <f t="shared" si="354"/>
        <v xml:space="preserve">                ПДУ для Toshiba CT-90405 3D оригинал</v>
      </c>
      <c r="C1274" s="30">
        <v>90405</v>
      </c>
      <c r="D1274" s="78" t="s">
        <v>4619</v>
      </c>
      <c r="E1274" s="77" t="s">
        <v>4620</v>
      </c>
      <c r="F1274" s="31" t="s">
        <v>26</v>
      </c>
      <c r="H1274" s="88">
        <f t="shared" si="349"/>
        <v>25.2</v>
      </c>
      <c r="I1274" s="99">
        <v>21</v>
      </c>
      <c r="J1274" s="142"/>
      <c r="K1274" s="146"/>
      <c r="M1274" s="142" t="s">
        <v>3204</v>
      </c>
      <c r="N1274"/>
      <c r="O1274"/>
      <c r="P1274"/>
    </row>
    <row r="1275" spans="2:16" ht="11.85" customHeight="1" outlineLevel="4" x14ac:dyDescent="0.2">
      <c r="B1275" s="56" t="str">
        <f t="shared" si="354"/>
        <v xml:space="preserve">                ПДУ для Toshiba CT-90420 оригинал!</v>
      </c>
      <c r="C1275" s="30">
        <v>90420</v>
      </c>
      <c r="D1275" s="78" t="s">
        <v>4619</v>
      </c>
      <c r="E1275" s="77" t="s">
        <v>4620</v>
      </c>
      <c r="F1275" s="31"/>
      <c r="H1275" s="88">
        <f t="shared" si="349"/>
        <v>10.799999999999999</v>
      </c>
      <c r="I1275" s="99">
        <v>9</v>
      </c>
      <c r="J1275" s="142"/>
      <c r="K1275" s="146"/>
      <c r="M1275" s="142" t="s">
        <v>4955</v>
      </c>
      <c r="N1275"/>
      <c r="O1275"/>
      <c r="P1275"/>
    </row>
    <row r="1276" spans="2:16" ht="11.85" customHeight="1" outlineLevel="4" x14ac:dyDescent="0.2">
      <c r="B1276" s="90" t="str">
        <f t="shared" si="354"/>
        <v xml:space="preserve">                ПДУ для Toshiba CT-90430 ic (серия HTB154)</v>
      </c>
      <c r="C1276" s="94" t="s">
        <v>1563</v>
      </c>
      <c r="D1276" s="93">
        <v>13.9</v>
      </c>
      <c r="E1276" s="93">
        <f t="shared" ref="E1276:E1281" si="360">D1276*1.2</f>
        <v>16.68</v>
      </c>
      <c r="F1276" s="92" t="s">
        <v>26</v>
      </c>
      <c r="H1276" s="88">
        <f t="shared" si="349"/>
        <v>13.895999999999999</v>
      </c>
      <c r="I1276" s="99">
        <v>11.58</v>
      </c>
      <c r="J1276" s="145">
        <v>6972401119268</v>
      </c>
      <c r="K1276" s="145">
        <v>1</v>
      </c>
      <c r="M1276" s="142" t="s">
        <v>1562</v>
      </c>
      <c r="N1276"/>
      <c r="O1276"/>
      <c r="P1276"/>
    </row>
    <row r="1277" spans="2:16" ht="22.35" customHeight="1" outlineLevel="4" x14ac:dyDescent="0.2">
      <c r="B1277" s="90" t="str">
        <f t="shared" si="354"/>
        <v xml:space="preserve">                ПДУ для Toshiba CT-95010 с функцией голоса ! SMART TV (серия HRM1935)</v>
      </c>
      <c r="C1277" s="94" t="s">
        <v>3360</v>
      </c>
      <c r="D1277" s="93">
        <v>62.1</v>
      </c>
      <c r="E1277" s="93">
        <f t="shared" si="360"/>
        <v>74.52</v>
      </c>
      <c r="F1277" s="92" t="s">
        <v>26</v>
      </c>
      <c r="H1277" s="88">
        <f t="shared" si="349"/>
        <v>54.335999999999999</v>
      </c>
      <c r="I1277" s="99">
        <v>45.28</v>
      </c>
      <c r="J1277" s="145">
        <v>6931956801332</v>
      </c>
      <c r="K1277" s="145">
        <v>1</v>
      </c>
      <c r="M1277" s="142" t="s">
        <v>3574</v>
      </c>
      <c r="N1277"/>
      <c r="O1277"/>
      <c r="P1277"/>
    </row>
    <row r="1278" spans="2:16" ht="22.35" customHeight="1" outlineLevel="4" x14ac:dyDescent="0.2">
      <c r="B1278" s="90" t="str">
        <f t="shared" si="354"/>
        <v xml:space="preserve">                ПДУ для Toshiba CT-95011 ic LCD SMART TV (серия HTB181)</v>
      </c>
      <c r="C1278" s="94" t="s">
        <v>3078</v>
      </c>
      <c r="D1278" s="93">
        <v>9.52</v>
      </c>
      <c r="E1278" s="93">
        <f t="shared" si="360"/>
        <v>11.423999999999999</v>
      </c>
      <c r="F1278" s="92" t="s">
        <v>26</v>
      </c>
      <c r="H1278" s="88">
        <f t="shared" si="349"/>
        <v>9.4320000000000004</v>
      </c>
      <c r="I1278" s="99">
        <v>7.86</v>
      </c>
      <c r="J1278" s="145">
        <v>6931956801370</v>
      </c>
      <c r="K1278" s="145">
        <v>3</v>
      </c>
      <c r="M1278" s="142" t="s">
        <v>3129</v>
      </c>
      <c r="N1278"/>
      <c r="O1278"/>
      <c r="P1278"/>
    </row>
    <row r="1279" spans="2:16" ht="11.85" customHeight="1" outlineLevel="4" x14ac:dyDescent="0.2">
      <c r="B1279" s="90" t="str">
        <f t="shared" si="354"/>
        <v xml:space="preserve">                ПДУ для Toshiba CT-9507 ic (серия HTB007)</v>
      </c>
      <c r="C1279" s="94" t="s">
        <v>1565</v>
      </c>
      <c r="D1279" s="93">
        <v>4.99</v>
      </c>
      <c r="E1279" s="93">
        <f t="shared" si="360"/>
        <v>5.9880000000000004</v>
      </c>
      <c r="F1279" s="92" t="s">
        <v>26</v>
      </c>
      <c r="H1279" s="88">
        <f t="shared" si="349"/>
        <v>4.992</v>
      </c>
      <c r="I1279" s="99">
        <v>4.16</v>
      </c>
      <c r="J1279" s="145">
        <v>6934086695079</v>
      </c>
      <c r="K1279" s="145">
        <v>1</v>
      </c>
      <c r="M1279" s="142" t="s">
        <v>1564</v>
      </c>
      <c r="N1279"/>
      <c r="O1279"/>
      <c r="P1279"/>
    </row>
    <row r="1280" spans="2:16" ht="11.85" customHeight="1" outlineLevel="4" x14ac:dyDescent="0.2">
      <c r="B1280" s="90" t="str">
        <f t="shared" si="354"/>
        <v xml:space="preserve">                ПДУ для Toshiba CT-9782 ic (серия HTB047)</v>
      </c>
      <c r="C1280" s="94" t="s">
        <v>1567</v>
      </c>
      <c r="D1280" s="93">
        <v>5.68</v>
      </c>
      <c r="E1280" s="93">
        <f t="shared" si="360"/>
        <v>6.8159999999999998</v>
      </c>
      <c r="F1280" s="92" t="s">
        <v>26</v>
      </c>
      <c r="H1280" s="88">
        <f t="shared" si="349"/>
        <v>5.6760000000000002</v>
      </c>
      <c r="I1280" s="99">
        <v>4.7300000000000004</v>
      </c>
      <c r="J1280" s="145">
        <v>6931956800366</v>
      </c>
      <c r="K1280" s="145">
        <v>4</v>
      </c>
      <c r="M1280" s="142" t="s">
        <v>1566</v>
      </c>
      <c r="N1280"/>
      <c r="O1280"/>
      <c r="P1280"/>
    </row>
    <row r="1281" spans="2:16" ht="11.85" customHeight="1" outlineLevel="4" x14ac:dyDescent="0.2">
      <c r="B1281" s="90" t="str">
        <f t="shared" si="354"/>
        <v xml:space="preserve">                ПДУ для Toshiba CT-9858 ic (серия HTB023)</v>
      </c>
      <c r="C1281" s="94" t="s">
        <v>1569</v>
      </c>
      <c r="D1281" s="93">
        <v>6</v>
      </c>
      <c r="E1281" s="93">
        <f t="shared" si="360"/>
        <v>7.1999999999999993</v>
      </c>
      <c r="F1281" s="92" t="s">
        <v>26</v>
      </c>
      <c r="H1281" s="88">
        <f t="shared" si="349"/>
        <v>6</v>
      </c>
      <c r="I1281" s="99">
        <v>5</v>
      </c>
      <c r="J1281" s="145">
        <v>6934086698582</v>
      </c>
      <c r="K1281" s="145">
        <v>4</v>
      </c>
      <c r="M1281" s="142" t="s">
        <v>1568</v>
      </c>
      <c r="N1281"/>
      <c r="O1281"/>
      <c r="P1281"/>
    </row>
    <row r="1282" spans="2:16" ht="11.85" customHeight="1" outlineLevel="4" x14ac:dyDescent="0.2">
      <c r="B1282" s="56" t="str">
        <f t="shared" si="354"/>
        <v xml:space="preserve">                ПДУ для Toshiba CT-9922 ic (серия HTB026)</v>
      </c>
      <c r="C1282" s="29" t="s">
        <v>1571</v>
      </c>
      <c r="D1282" s="78" t="s">
        <v>4619</v>
      </c>
      <c r="E1282" s="77" t="s">
        <v>4620</v>
      </c>
      <c r="F1282" s="31" t="s">
        <v>26</v>
      </c>
      <c r="H1282" s="88">
        <f t="shared" si="349"/>
        <v>5.6760000000000002</v>
      </c>
      <c r="I1282" s="99">
        <v>4.7300000000000004</v>
      </c>
      <c r="J1282" s="145">
        <v>6934086699220</v>
      </c>
      <c r="K1282" s="146"/>
      <c r="M1282" s="142" t="s">
        <v>1570</v>
      </c>
      <c r="N1282"/>
      <c r="O1282"/>
      <c r="P1282"/>
    </row>
    <row r="1283" spans="2:16" ht="11.85" customHeight="1" outlineLevel="4" x14ac:dyDescent="0.2">
      <c r="B1283" s="90" t="str">
        <f t="shared" si="354"/>
        <v xml:space="preserve">                ПДУ для Toshiba SE-R0319 ic (серия HTB110)</v>
      </c>
      <c r="C1283" s="94" t="s">
        <v>1573</v>
      </c>
      <c r="D1283" s="93">
        <v>8.36</v>
      </c>
      <c r="E1283" s="93">
        <f t="shared" ref="E1283:E1284" si="361">D1283*1.2</f>
        <v>10.031999999999998</v>
      </c>
      <c r="F1283" s="92" t="s">
        <v>26</v>
      </c>
      <c r="H1283" s="88">
        <f t="shared" si="349"/>
        <v>8.363999999999999</v>
      </c>
      <c r="I1283" s="99">
        <v>6.97</v>
      </c>
      <c r="J1283" s="145">
        <v>6972401113266</v>
      </c>
      <c r="K1283" s="145">
        <v>12</v>
      </c>
      <c r="M1283" s="142" t="s">
        <v>1572</v>
      </c>
      <c r="N1283"/>
      <c r="O1283"/>
      <c r="P1283"/>
    </row>
    <row r="1284" spans="2:16" ht="22.35" customHeight="1" outlineLevel="4" x14ac:dyDescent="0.2">
      <c r="B1284" s="90" t="str">
        <f t="shared" si="354"/>
        <v xml:space="preserve">                ПДУ для Toshiba SE-R0329 LCDTV+DVD ic (серия HTB131)</v>
      </c>
      <c r="C1284" s="94" t="s">
        <v>1575</v>
      </c>
      <c r="D1284" s="93">
        <v>9.4600000000000009</v>
      </c>
      <c r="E1284" s="93">
        <f t="shared" si="361"/>
        <v>11.352</v>
      </c>
      <c r="F1284" s="92" t="s">
        <v>26</v>
      </c>
      <c r="H1284" s="88">
        <f t="shared" si="349"/>
        <v>9.4559999999999995</v>
      </c>
      <c r="I1284" s="99">
        <v>7.88</v>
      </c>
      <c r="J1284" s="142"/>
      <c r="K1284" s="145">
        <v>13</v>
      </c>
      <c r="M1284" s="142" t="s">
        <v>1574</v>
      </c>
      <c r="N1284"/>
      <c r="O1284"/>
      <c r="P1284"/>
    </row>
    <row r="1285" spans="2:16" ht="22.35" customHeight="1" outlineLevel="4" x14ac:dyDescent="0.2">
      <c r="B1285" s="56" t="str">
        <f t="shared" si="354"/>
        <v xml:space="preserve">                ПДУ для Toshiba SE-R0337 (SE-R0319) белый ic TV/DVD (серия HTB152)</v>
      </c>
      <c r="C1285" s="29" t="s">
        <v>3361</v>
      </c>
      <c r="D1285" s="78" t="s">
        <v>4619</v>
      </c>
      <c r="E1285" s="77" t="s">
        <v>4620</v>
      </c>
      <c r="F1285" s="31" t="s">
        <v>26</v>
      </c>
      <c r="H1285" s="88">
        <f t="shared" si="349"/>
        <v>9.7199999999999989</v>
      </c>
      <c r="I1285" s="99">
        <v>8.1</v>
      </c>
      <c r="J1285" s="145">
        <v>2000396984012</v>
      </c>
      <c r="K1285" s="146"/>
      <c r="M1285" s="142" t="s">
        <v>3446</v>
      </c>
      <c r="N1285"/>
      <c r="O1285"/>
      <c r="P1285"/>
    </row>
    <row r="1286" spans="2:16" ht="22.35" customHeight="1" outlineLevel="4" x14ac:dyDescent="0.2">
      <c r="B1286" s="90" t="str">
        <f t="shared" si="354"/>
        <v xml:space="preserve">                ПДУ для Toshiba SE-R0337 черный ic TV/DVD (серия HTB150)</v>
      </c>
      <c r="C1286" s="94" t="s">
        <v>1577</v>
      </c>
      <c r="D1286" s="93">
        <v>11.23</v>
      </c>
      <c r="E1286" s="93">
        <f t="shared" ref="E1286" si="362">D1286*1.2</f>
        <v>13.476000000000001</v>
      </c>
      <c r="F1286" s="92" t="s">
        <v>26</v>
      </c>
      <c r="H1286" s="88">
        <f t="shared" si="349"/>
        <v>11.231999999999999</v>
      </c>
      <c r="I1286" s="99">
        <v>9.36</v>
      </c>
      <c r="J1286" s="145">
        <v>2000230095232</v>
      </c>
      <c r="K1286" s="145">
        <v>7</v>
      </c>
      <c r="M1286" s="142" t="s">
        <v>1576</v>
      </c>
      <c r="N1286"/>
      <c r="O1286"/>
      <c r="P1286"/>
    </row>
    <row r="1287" spans="2:16" ht="12.6" customHeight="1" outlineLevel="2" x14ac:dyDescent="0.2">
      <c r="B1287" s="27" t="s">
        <v>1578</v>
      </c>
      <c r="C1287" s="28"/>
      <c r="D1287" s="28"/>
      <c r="E1287" s="28"/>
      <c r="F1287" s="28"/>
      <c r="G1287" s="28"/>
      <c r="H1287" s="28"/>
      <c r="I1287" s="130"/>
      <c r="J1287" s="144"/>
      <c r="K1287" s="144"/>
      <c r="L1287" s="144"/>
      <c r="M1287" s="144"/>
      <c r="N1287"/>
      <c r="O1287"/>
      <c r="P1287"/>
    </row>
    <row r="1288" spans="2:16" ht="22.35" customHeight="1" outlineLevel="3" x14ac:dyDescent="0.2">
      <c r="B1288" s="90" t="str">
        <f t="shared" ref="B1288:B1331" si="363">HYPERLINK(CONCATENATE("http://belpult.by/site_search?search_term=",C1288),M1288)</f>
        <v xml:space="preserve">              ИК детектор  JMY2005 с определением м/сх и системы код-ки (HOB00006)</v>
      </c>
      <c r="C1288" s="94" t="s">
        <v>1580</v>
      </c>
      <c r="D1288" s="93">
        <v>45.94</v>
      </c>
      <c r="E1288" s="93">
        <f t="shared" ref="E1288:E1290" si="364">D1288*1.2</f>
        <v>55.127999999999993</v>
      </c>
      <c r="F1288" s="92" t="s">
        <v>26</v>
      </c>
      <c r="H1288" s="88">
        <f t="shared" si="349"/>
        <v>45.936</v>
      </c>
      <c r="I1288" s="99">
        <v>38.28</v>
      </c>
      <c r="J1288" s="142"/>
      <c r="K1288" s="145">
        <v>1</v>
      </c>
      <c r="M1288" s="142" t="s">
        <v>1579</v>
      </c>
      <c r="N1288"/>
      <c r="O1288"/>
      <c r="P1288"/>
    </row>
    <row r="1289" spans="2:16" ht="22.35" customHeight="1" outlineLevel="3" x14ac:dyDescent="0.2">
      <c r="B1289" s="90" t="str">
        <f t="shared" si="363"/>
        <v xml:space="preserve">              ИК детектор QD-JCY01 (для проверки пультов ДУ) (HOB00007)</v>
      </c>
      <c r="C1289" s="94" t="s">
        <v>1582</v>
      </c>
      <c r="D1289" s="93">
        <v>7.06</v>
      </c>
      <c r="E1289" s="93">
        <f t="shared" si="364"/>
        <v>8.4719999999999995</v>
      </c>
      <c r="F1289" s="92" t="s">
        <v>26</v>
      </c>
      <c r="H1289" s="88">
        <f t="shared" si="349"/>
        <v>7.056</v>
      </c>
      <c r="I1289" s="99">
        <v>5.88</v>
      </c>
      <c r="J1289" s="145">
        <v>6927259100258</v>
      </c>
      <c r="K1289" s="145">
        <v>36</v>
      </c>
      <c r="M1289" s="142" t="s">
        <v>1581</v>
      </c>
      <c r="N1289"/>
      <c r="O1289"/>
      <c r="P1289"/>
    </row>
    <row r="1290" spans="2:16" ht="22.35" customHeight="1" outlineLevel="3" x14ac:dyDescent="0.2">
      <c r="B1290" s="90" t="str">
        <f t="shared" si="363"/>
        <v xml:space="preserve">              ИК удлинитель BN96-26652A проводной IR EXTENDER CABLE</v>
      </c>
      <c r="C1290" s="91">
        <v>15573</v>
      </c>
      <c r="D1290" s="93">
        <v>2.92</v>
      </c>
      <c r="E1290" s="93">
        <f t="shared" si="364"/>
        <v>3.504</v>
      </c>
      <c r="F1290" s="92" t="s">
        <v>26</v>
      </c>
      <c r="H1290" s="88">
        <f t="shared" si="349"/>
        <v>2.9159999999999999</v>
      </c>
      <c r="I1290" s="99">
        <v>2.4300000000000002</v>
      </c>
      <c r="J1290" s="145">
        <v>2000230095492</v>
      </c>
      <c r="K1290" s="145">
        <v>6</v>
      </c>
      <c r="M1290" s="142" t="s">
        <v>1583</v>
      </c>
      <c r="N1290"/>
      <c r="O1290"/>
      <c r="P1290"/>
    </row>
    <row r="1291" spans="2:16" ht="11.85" customHeight="1" outlineLevel="3" x14ac:dyDescent="0.2">
      <c r="B1291" s="56" t="str">
        <f t="shared" si="363"/>
        <v xml:space="preserve">              Ремкомплект для пультов ДУ (резинки+клей)</v>
      </c>
      <c r="C1291" s="30">
        <v>1695</v>
      </c>
      <c r="D1291" s="78" t="s">
        <v>4619</v>
      </c>
      <c r="E1291" s="77" t="s">
        <v>4620</v>
      </c>
      <c r="F1291" s="31" t="s">
        <v>26</v>
      </c>
      <c r="H1291" s="88">
        <f t="shared" si="349"/>
        <v>5.4719999999999995</v>
      </c>
      <c r="I1291" s="99">
        <v>4.5599999999999996</v>
      </c>
      <c r="J1291" s="145">
        <v>5901764320012</v>
      </c>
      <c r="K1291" s="146"/>
      <c r="M1291" s="142" t="s">
        <v>2943</v>
      </c>
      <c r="N1291"/>
      <c r="O1291"/>
      <c r="P1291"/>
    </row>
    <row r="1292" spans="2:16" ht="11.85" customHeight="1" outlineLevel="3" x14ac:dyDescent="0.2">
      <c r="B1292" s="56" t="str">
        <f t="shared" si="363"/>
        <v xml:space="preserve">             zip пакеты для ПДУ 7на20 (см) </v>
      </c>
      <c r="C1292" s="30">
        <v>579</v>
      </c>
      <c r="D1292" s="78" t="s">
        <v>4619</v>
      </c>
      <c r="E1292" s="77" t="s">
        <v>4620</v>
      </c>
      <c r="F1292" s="31" t="s">
        <v>26</v>
      </c>
      <c r="H1292" s="88">
        <f t="shared" si="349"/>
        <v>0.22799999999999998</v>
      </c>
      <c r="I1292" s="99">
        <v>0.19</v>
      </c>
      <c r="J1292" s="145">
        <v>2000230096758</v>
      </c>
      <c r="K1292" s="146"/>
      <c r="M1292" s="142" t="s">
        <v>1584</v>
      </c>
      <c r="N1292"/>
      <c r="O1292"/>
      <c r="P1292"/>
    </row>
    <row r="1293" spans="2:16" ht="11.85" customHeight="1" outlineLevel="3" x14ac:dyDescent="0.2">
      <c r="B1293" s="90" t="str">
        <f t="shared" si="363"/>
        <v xml:space="preserve">             zip пакеты для ПДУ 8на22 (см) </v>
      </c>
      <c r="C1293" s="91">
        <v>580</v>
      </c>
      <c r="D1293" s="93">
        <v>0.27</v>
      </c>
      <c r="E1293" s="93">
        <f t="shared" ref="E1293:E1295" si="365">D1293*1.2</f>
        <v>0.32400000000000001</v>
      </c>
      <c r="F1293" s="92" t="s">
        <v>26</v>
      </c>
      <c r="H1293" s="88">
        <f t="shared" si="349"/>
        <v>0.24</v>
      </c>
      <c r="I1293" s="99">
        <v>0.2</v>
      </c>
      <c r="J1293" s="145">
        <v>2000230096765</v>
      </c>
      <c r="K1293" s="145">
        <v>170</v>
      </c>
      <c r="M1293" s="142" t="s">
        <v>1585</v>
      </c>
      <c r="N1293"/>
      <c r="O1293"/>
      <c r="P1293"/>
    </row>
    <row r="1294" spans="2:16" ht="11.85" customHeight="1" outlineLevel="3" x14ac:dyDescent="0.2">
      <c r="B1294" s="90" t="str">
        <f t="shared" si="363"/>
        <v xml:space="preserve">             zip пакеты для ПДУ 9на25 (см)</v>
      </c>
      <c r="C1294" s="91">
        <v>1042</v>
      </c>
      <c r="D1294" s="93">
        <v>0.28999999999999998</v>
      </c>
      <c r="E1294" s="93">
        <f t="shared" si="365"/>
        <v>0.34799999999999998</v>
      </c>
      <c r="F1294" s="92" t="s">
        <v>26</v>
      </c>
      <c r="H1294" s="88">
        <f t="shared" ref="H1294:H1356" si="366">I1294*1.2</f>
        <v>0.28799999999999998</v>
      </c>
      <c r="I1294" s="99">
        <v>0.24</v>
      </c>
      <c r="J1294" s="145">
        <v>2000230096772</v>
      </c>
      <c r="K1294" s="145">
        <v>551</v>
      </c>
      <c r="M1294" s="142" t="s">
        <v>1586</v>
      </c>
      <c r="N1294"/>
      <c r="O1294"/>
      <c r="P1294"/>
    </row>
    <row r="1295" spans="2:16" ht="22.35" customHeight="1" outlineLevel="3" x14ac:dyDescent="0.2">
      <c r="B1295" s="90" t="str">
        <f t="shared" si="363"/>
        <v xml:space="preserve">            Huayu HY-T860E IR DETECTOR ик тестер с опред. частоты некоторых пду HRM902</v>
      </c>
      <c r="C1295" s="94" t="s">
        <v>1588</v>
      </c>
      <c r="D1295" s="93">
        <v>25.27</v>
      </c>
      <c r="E1295" s="93">
        <f t="shared" si="365"/>
        <v>30.323999999999998</v>
      </c>
      <c r="F1295" s="92" t="s">
        <v>26</v>
      </c>
      <c r="H1295" s="88">
        <f t="shared" si="366"/>
        <v>25.271999999999998</v>
      </c>
      <c r="I1295" s="99">
        <v>21.06</v>
      </c>
      <c r="J1295" s="145">
        <v>6934086690012</v>
      </c>
      <c r="K1295" s="145">
        <v>3</v>
      </c>
      <c r="M1295" s="142" t="s">
        <v>1587</v>
      </c>
      <c r="N1295"/>
      <c r="O1295"/>
      <c r="P1295"/>
    </row>
    <row r="1296" spans="2:16" ht="11.85" customHeight="1" outlineLevel="3" x14ac:dyDescent="0.2">
      <c r="B1296" s="56" t="str">
        <f t="shared" si="363"/>
        <v xml:space="preserve">            WiMAX Органайзер WiMAXОрганайзер для пультов</v>
      </c>
      <c r="C1296" s="30">
        <v>11688</v>
      </c>
      <c r="D1296" s="78" t="s">
        <v>4619</v>
      </c>
      <c r="E1296" s="77" t="s">
        <v>4620</v>
      </c>
      <c r="F1296" s="31" t="s">
        <v>26</v>
      </c>
      <c r="H1296" s="88">
        <f t="shared" si="366"/>
        <v>17.34</v>
      </c>
      <c r="I1296" s="99">
        <v>14.45</v>
      </c>
      <c r="J1296" s="145">
        <v>4650061092580</v>
      </c>
      <c r="K1296" s="146"/>
      <c r="M1296" s="142" t="s">
        <v>1589</v>
      </c>
      <c r="N1296"/>
      <c r="O1296"/>
      <c r="P1296"/>
    </row>
    <row r="1297" spans="2:16" ht="11.85" customHeight="1" outlineLevel="3" x14ac:dyDescent="0.2">
      <c r="B1297" s="56" t="str">
        <f t="shared" si="363"/>
        <v xml:space="preserve">            Каталог пультов 3 части  выпуск 14.3</v>
      </c>
      <c r="C1297" s="29" t="s">
        <v>1938</v>
      </c>
      <c r="D1297" s="78" t="s">
        <v>4619</v>
      </c>
      <c r="E1297" s="77" t="s">
        <v>4620</v>
      </c>
      <c r="F1297" s="31" t="s">
        <v>26</v>
      </c>
      <c r="H1297" s="88">
        <f t="shared" si="366"/>
        <v>45.54</v>
      </c>
      <c r="I1297" s="99">
        <v>37.950000000000003</v>
      </c>
      <c r="J1297" s="142"/>
      <c r="K1297" s="146"/>
      <c r="M1297" s="142" t="s">
        <v>2299</v>
      </c>
      <c r="N1297"/>
      <c r="O1297"/>
      <c r="P1297"/>
    </row>
    <row r="1298" spans="2:16" ht="22.35" customHeight="1" outlineLevel="3" x14ac:dyDescent="0.2">
      <c r="B1298" s="90" t="str">
        <f t="shared" si="363"/>
        <v xml:space="preserve">            Чехол для пульта WiMAX 45*150 Slimчехол для пульта (DVB-T Cadena)</v>
      </c>
      <c r="C1298" s="91">
        <v>18789</v>
      </c>
      <c r="D1298" s="93">
        <v>8.75</v>
      </c>
      <c r="E1298" s="93">
        <f t="shared" ref="E1298" si="367">D1298*1.2</f>
        <v>10.5</v>
      </c>
      <c r="F1298" s="92" t="s">
        <v>26</v>
      </c>
      <c r="H1298" s="88">
        <f t="shared" si="366"/>
        <v>8.7479999999999993</v>
      </c>
      <c r="I1298" s="99">
        <v>7.29</v>
      </c>
      <c r="J1298" s="145">
        <v>4650061092726</v>
      </c>
      <c r="K1298" s="145">
        <v>10</v>
      </c>
      <c r="M1298" s="142" t="s">
        <v>2300</v>
      </c>
      <c r="N1298"/>
      <c r="O1298"/>
      <c r="P1298"/>
    </row>
    <row r="1299" spans="2:16" ht="22.35" customHeight="1" outlineLevel="3" x14ac:dyDescent="0.2">
      <c r="B1299" s="56" t="str">
        <f t="shared" si="363"/>
        <v xml:space="preserve">            Чехол для пульта WiMAX 45*170 Slimчехол для пульта (DVB-T Lumax)</v>
      </c>
      <c r="C1299" s="30">
        <v>18802</v>
      </c>
      <c r="D1299" s="78" t="s">
        <v>4619</v>
      </c>
      <c r="E1299" s="77" t="s">
        <v>4620</v>
      </c>
      <c r="F1299" s="31" t="s">
        <v>26</v>
      </c>
      <c r="H1299" s="88">
        <f t="shared" si="366"/>
        <v>8.7479999999999993</v>
      </c>
      <c r="I1299" s="99">
        <v>7.29</v>
      </c>
      <c r="J1299" s="145">
        <v>4650061092672</v>
      </c>
      <c r="K1299" s="146"/>
      <c r="M1299" s="142" t="s">
        <v>2301</v>
      </c>
      <c r="N1299"/>
      <c r="O1299"/>
      <c r="P1299"/>
    </row>
    <row r="1300" spans="2:16" ht="11.85" customHeight="1" outlineLevel="3" x14ac:dyDescent="0.2">
      <c r="B1300" s="90" t="str">
        <f t="shared" si="363"/>
        <v xml:space="preserve">            Чехол для пульта WiMAX 50*130</v>
      </c>
      <c r="C1300" s="91">
        <v>9283</v>
      </c>
      <c r="D1300" s="93">
        <v>8.75</v>
      </c>
      <c r="E1300" s="93">
        <f t="shared" ref="E1300:E1303" si="368">D1300*1.2</f>
        <v>10.5</v>
      </c>
      <c r="F1300" s="92" t="s">
        <v>26</v>
      </c>
      <c r="H1300" s="88">
        <f t="shared" si="366"/>
        <v>8.7479999999999993</v>
      </c>
      <c r="I1300" s="99">
        <v>7.29</v>
      </c>
      <c r="J1300" s="142"/>
      <c r="K1300" s="145">
        <v>4</v>
      </c>
      <c r="M1300" s="142" t="s">
        <v>1590</v>
      </c>
      <c r="N1300"/>
      <c r="O1300"/>
      <c r="P1300"/>
    </row>
    <row r="1301" spans="2:16" ht="11.85" customHeight="1" outlineLevel="3" x14ac:dyDescent="0.2">
      <c r="B1301" s="90" t="str">
        <f t="shared" si="363"/>
        <v xml:space="preserve">            Чехол для пульта WiMAX 50*150</v>
      </c>
      <c r="C1301" s="91">
        <v>9278</v>
      </c>
      <c r="D1301" s="93">
        <v>8.75</v>
      </c>
      <c r="E1301" s="93">
        <f t="shared" si="368"/>
        <v>10.5</v>
      </c>
      <c r="F1301" s="92" t="s">
        <v>26</v>
      </c>
      <c r="H1301" s="88">
        <f t="shared" si="366"/>
        <v>8.7479999999999993</v>
      </c>
      <c r="I1301" s="99">
        <v>7.29</v>
      </c>
      <c r="J1301" s="145">
        <v>4650061090036</v>
      </c>
      <c r="K1301" s="145">
        <v>5</v>
      </c>
      <c r="M1301" s="142" t="s">
        <v>1591</v>
      </c>
      <c r="N1301"/>
      <c r="O1301"/>
      <c r="P1301"/>
    </row>
    <row r="1302" spans="2:16" ht="11.85" customHeight="1" outlineLevel="3" x14ac:dyDescent="0.2">
      <c r="B1302" s="90" t="str">
        <f t="shared" si="363"/>
        <v xml:space="preserve">            Чехол для пульта WiMAX 50*170</v>
      </c>
      <c r="C1302" s="91">
        <v>9276</v>
      </c>
      <c r="D1302" s="93">
        <v>8.75</v>
      </c>
      <c r="E1302" s="93">
        <f t="shared" si="368"/>
        <v>10.5</v>
      </c>
      <c r="F1302" s="92" t="s">
        <v>26</v>
      </c>
      <c r="H1302" s="88">
        <f t="shared" si="366"/>
        <v>8.7479999999999993</v>
      </c>
      <c r="I1302" s="99">
        <v>7.29</v>
      </c>
      <c r="J1302" s="145">
        <v>4650061090050</v>
      </c>
      <c r="K1302" s="145">
        <v>14</v>
      </c>
      <c r="M1302" s="142" t="s">
        <v>1592</v>
      </c>
      <c r="N1302"/>
      <c r="O1302"/>
      <c r="P1302"/>
    </row>
    <row r="1303" spans="2:16" ht="11.85" customHeight="1" outlineLevel="3" x14ac:dyDescent="0.2">
      <c r="B1303" s="90" t="str">
        <f t="shared" si="363"/>
        <v xml:space="preserve">            Чехол для пульта WiMAX 50*170 (белый)</v>
      </c>
      <c r="C1303" s="91">
        <v>16208</v>
      </c>
      <c r="D1303" s="93">
        <v>10.63</v>
      </c>
      <c r="E1303" s="93">
        <f t="shared" si="368"/>
        <v>12.756</v>
      </c>
      <c r="F1303" s="92" t="s">
        <v>26</v>
      </c>
      <c r="H1303" s="88">
        <f t="shared" si="366"/>
        <v>10.632</v>
      </c>
      <c r="I1303" s="99">
        <v>8.86</v>
      </c>
      <c r="J1303" s="142"/>
      <c r="K1303" s="145">
        <v>3</v>
      </c>
      <c r="M1303" s="142" t="s">
        <v>1593</v>
      </c>
      <c r="N1303"/>
      <c r="O1303"/>
      <c r="P1303"/>
    </row>
    <row r="1304" spans="2:16" ht="11.85" customHeight="1" outlineLevel="3" x14ac:dyDescent="0.2">
      <c r="B1304" s="56" t="str">
        <f t="shared" si="363"/>
        <v xml:space="preserve">            Чехол для пульта WiMAX 50*190 </v>
      </c>
      <c r="C1304" s="30">
        <v>9272</v>
      </c>
      <c r="D1304" s="78" t="s">
        <v>4619</v>
      </c>
      <c r="E1304" s="77" t="s">
        <v>4620</v>
      </c>
      <c r="F1304" s="31" t="s">
        <v>26</v>
      </c>
      <c r="H1304" s="88">
        <f t="shared" si="366"/>
        <v>8.7479999999999993</v>
      </c>
      <c r="I1304" s="99">
        <v>7.29</v>
      </c>
      <c r="J1304" s="145">
        <v>4650061090074</v>
      </c>
      <c r="K1304" s="146"/>
      <c r="M1304" s="142" t="s">
        <v>1594</v>
      </c>
      <c r="N1304"/>
      <c r="O1304"/>
      <c r="P1304"/>
    </row>
    <row r="1305" spans="2:16" ht="11.85" customHeight="1" outlineLevel="3" x14ac:dyDescent="0.2">
      <c r="B1305" s="56" t="str">
        <f t="shared" si="363"/>
        <v xml:space="preserve">            Чехол для пульта WiMAX 50*190  (белый)</v>
      </c>
      <c r="C1305" s="30">
        <v>10768</v>
      </c>
      <c r="D1305" s="78" t="s">
        <v>4619</v>
      </c>
      <c r="E1305" s="77" t="s">
        <v>4620</v>
      </c>
      <c r="F1305" s="31" t="s">
        <v>26</v>
      </c>
      <c r="H1305" s="88">
        <f t="shared" si="366"/>
        <v>9.2159999999999993</v>
      </c>
      <c r="I1305" s="99">
        <v>7.68</v>
      </c>
      <c r="J1305" s="142"/>
      <c r="K1305" s="146"/>
      <c r="M1305" s="142" t="s">
        <v>1595</v>
      </c>
      <c r="N1305"/>
      <c r="O1305"/>
      <c r="P1305"/>
    </row>
    <row r="1306" spans="2:16" ht="11.85" customHeight="1" outlineLevel="3" x14ac:dyDescent="0.2">
      <c r="B1306" s="56" t="str">
        <f t="shared" si="363"/>
        <v xml:space="preserve">            Чехол для пульта WiMAX 50*210 </v>
      </c>
      <c r="C1306" s="30">
        <v>9273</v>
      </c>
      <c r="D1306" s="78" t="s">
        <v>4619</v>
      </c>
      <c r="E1306" s="77" t="s">
        <v>4620</v>
      </c>
      <c r="F1306" s="31" t="s">
        <v>26</v>
      </c>
      <c r="H1306" s="88">
        <f t="shared" si="366"/>
        <v>8.7479999999999993</v>
      </c>
      <c r="I1306" s="99">
        <v>7.29</v>
      </c>
      <c r="J1306" s="145">
        <v>4650061090098</v>
      </c>
      <c r="K1306" s="146"/>
      <c r="M1306" s="142" t="s">
        <v>1596</v>
      </c>
      <c r="N1306"/>
      <c r="O1306"/>
      <c r="P1306"/>
    </row>
    <row r="1307" spans="2:16" ht="11.85" customHeight="1" outlineLevel="3" x14ac:dyDescent="0.2">
      <c r="B1307" s="56" t="str">
        <f t="shared" si="363"/>
        <v xml:space="preserve">            Чехол для пульта WiMAX 50*210 (белый)</v>
      </c>
      <c r="C1307" s="30">
        <v>11445</v>
      </c>
      <c r="D1307" s="78" t="s">
        <v>4619</v>
      </c>
      <c r="E1307" s="77" t="s">
        <v>4620</v>
      </c>
      <c r="F1307" s="31" t="s">
        <v>26</v>
      </c>
      <c r="H1307" s="88">
        <f t="shared" si="366"/>
        <v>10.632</v>
      </c>
      <c r="I1307" s="99">
        <v>8.86</v>
      </c>
      <c r="J1307" s="142"/>
      <c r="K1307" s="146"/>
      <c r="M1307" s="142" t="s">
        <v>1597</v>
      </c>
      <c r="N1307"/>
      <c r="O1307"/>
      <c r="P1307"/>
    </row>
    <row r="1308" spans="2:16" ht="11.85" customHeight="1" outlineLevel="3" x14ac:dyDescent="0.2">
      <c r="B1308" s="56" t="str">
        <f t="shared" si="363"/>
        <v xml:space="preserve">            Чехол для пульта WiMAX 50*230</v>
      </c>
      <c r="C1308" s="30">
        <v>9279</v>
      </c>
      <c r="D1308" s="78" t="s">
        <v>4619</v>
      </c>
      <c r="E1308" s="77" t="s">
        <v>4620</v>
      </c>
      <c r="F1308" s="31" t="s">
        <v>26</v>
      </c>
      <c r="H1308" s="88">
        <f t="shared" si="366"/>
        <v>8.7479999999999993</v>
      </c>
      <c r="I1308" s="99">
        <v>7.29</v>
      </c>
      <c r="J1308" s="145">
        <v>4650061090111</v>
      </c>
      <c r="K1308" s="146"/>
      <c r="M1308" s="142" t="s">
        <v>1598</v>
      </c>
      <c r="N1308"/>
      <c r="O1308"/>
      <c r="P1308"/>
    </row>
    <row r="1309" spans="2:16" ht="11.85" customHeight="1" outlineLevel="3" x14ac:dyDescent="0.2">
      <c r="B1309" s="56" t="str">
        <f t="shared" si="363"/>
        <v xml:space="preserve">            Чехол для пульта WiMAX 50*230 (белый)</v>
      </c>
      <c r="C1309" s="30">
        <v>10769</v>
      </c>
      <c r="D1309" s="78" t="s">
        <v>4619</v>
      </c>
      <c r="E1309" s="77" t="s">
        <v>4620</v>
      </c>
      <c r="F1309" s="31" t="s">
        <v>26</v>
      </c>
      <c r="H1309" s="88">
        <f t="shared" si="366"/>
        <v>10.632</v>
      </c>
      <c r="I1309" s="99">
        <v>8.86</v>
      </c>
      <c r="J1309" s="142"/>
      <c r="K1309" s="146"/>
      <c r="M1309" s="142" t="s">
        <v>1599</v>
      </c>
      <c r="N1309"/>
      <c r="O1309"/>
      <c r="P1309"/>
    </row>
    <row r="1310" spans="2:16" ht="11.85" customHeight="1" outlineLevel="3" x14ac:dyDescent="0.2">
      <c r="B1310" s="90" t="str">
        <f t="shared" si="363"/>
        <v xml:space="preserve">            Чехол для пульта WiMAX 50*250</v>
      </c>
      <c r="C1310" s="91">
        <v>9282</v>
      </c>
      <c r="D1310" s="93">
        <v>8.75</v>
      </c>
      <c r="E1310" s="93">
        <f t="shared" ref="E1310:E1330" si="369">D1310*1.2</f>
        <v>10.5</v>
      </c>
      <c r="F1310" s="92" t="s">
        <v>26</v>
      </c>
      <c r="H1310" s="88">
        <f t="shared" si="366"/>
        <v>8.7479999999999993</v>
      </c>
      <c r="I1310" s="99">
        <v>7.29</v>
      </c>
      <c r="J1310" s="142"/>
      <c r="K1310" s="145">
        <v>25</v>
      </c>
      <c r="M1310" s="142" t="s">
        <v>1600</v>
      </c>
      <c r="N1310"/>
      <c r="O1310"/>
      <c r="P1310"/>
    </row>
    <row r="1311" spans="2:16" ht="11.85" customHeight="1" outlineLevel="3" x14ac:dyDescent="0.2">
      <c r="B1311" s="90" t="str">
        <f t="shared" si="363"/>
        <v xml:space="preserve">            Чехол для пульта WiMAX 50*250 (белый)</v>
      </c>
      <c r="C1311" s="91">
        <v>14991</v>
      </c>
      <c r="D1311" s="93">
        <v>10.63</v>
      </c>
      <c r="E1311" s="93">
        <f t="shared" si="369"/>
        <v>12.756</v>
      </c>
      <c r="F1311" s="92" t="s">
        <v>26</v>
      </c>
      <c r="H1311" s="88">
        <f t="shared" si="366"/>
        <v>10.632</v>
      </c>
      <c r="I1311" s="99">
        <v>8.86</v>
      </c>
      <c r="J1311" s="142"/>
      <c r="K1311" s="145">
        <v>2</v>
      </c>
      <c r="M1311" s="142" t="s">
        <v>1601</v>
      </c>
      <c r="N1311"/>
      <c r="O1311"/>
      <c r="P1311"/>
    </row>
    <row r="1312" spans="2:16" ht="11.85" customHeight="1" outlineLevel="3" x14ac:dyDescent="0.2">
      <c r="B1312" s="90" t="str">
        <f t="shared" si="363"/>
        <v xml:space="preserve">            Чехол для пульта WiMAX 60*130</v>
      </c>
      <c r="C1312" s="91">
        <v>9285</v>
      </c>
      <c r="D1312" s="93">
        <v>8.75</v>
      </c>
      <c r="E1312" s="93">
        <f t="shared" si="369"/>
        <v>10.5</v>
      </c>
      <c r="F1312" s="92" t="s">
        <v>26</v>
      </c>
      <c r="H1312" s="88">
        <f t="shared" si="366"/>
        <v>8.7479999999999993</v>
      </c>
      <c r="I1312" s="99">
        <v>7.29</v>
      </c>
      <c r="J1312" s="142"/>
      <c r="K1312" s="145">
        <v>4</v>
      </c>
      <c r="M1312" s="142" t="s">
        <v>1602</v>
      </c>
      <c r="N1312"/>
      <c r="O1312"/>
      <c r="P1312"/>
    </row>
    <row r="1313" spans="2:16" ht="11.85" customHeight="1" outlineLevel="3" x14ac:dyDescent="0.2">
      <c r="B1313" s="90" t="str">
        <f t="shared" si="363"/>
        <v xml:space="preserve">            Чехол для пульта WiMAX 60*150</v>
      </c>
      <c r="C1313" s="91">
        <v>9284</v>
      </c>
      <c r="D1313" s="93">
        <v>8.75</v>
      </c>
      <c r="E1313" s="93">
        <f t="shared" si="369"/>
        <v>10.5</v>
      </c>
      <c r="F1313" s="92" t="s">
        <v>26</v>
      </c>
      <c r="H1313" s="88">
        <f t="shared" si="366"/>
        <v>8.7479999999999993</v>
      </c>
      <c r="I1313" s="99">
        <v>7.29</v>
      </c>
      <c r="J1313" s="145">
        <v>4650061090173</v>
      </c>
      <c r="K1313" s="145">
        <v>7</v>
      </c>
      <c r="M1313" s="142" t="s">
        <v>1603</v>
      </c>
      <c r="N1313"/>
      <c r="O1313"/>
      <c r="P1313"/>
    </row>
    <row r="1314" spans="2:16" ht="11.85" customHeight="1" outlineLevel="3" x14ac:dyDescent="0.2">
      <c r="B1314" s="90" t="str">
        <f t="shared" si="363"/>
        <v xml:space="preserve">            Чехол для пульта WiMAX 60*170</v>
      </c>
      <c r="C1314" s="91">
        <v>9281</v>
      </c>
      <c r="D1314" s="93">
        <v>8.75</v>
      </c>
      <c r="E1314" s="93">
        <f t="shared" si="369"/>
        <v>10.5</v>
      </c>
      <c r="F1314" s="92" t="s">
        <v>26</v>
      </c>
      <c r="H1314" s="88">
        <f t="shared" si="366"/>
        <v>8.7479999999999993</v>
      </c>
      <c r="I1314" s="99">
        <v>7.29</v>
      </c>
      <c r="J1314" s="145">
        <v>4650061090197</v>
      </c>
      <c r="K1314" s="145">
        <v>9</v>
      </c>
      <c r="M1314" s="142" t="s">
        <v>1604</v>
      </c>
      <c r="N1314"/>
      <c r="O1314"/>
      <c r="P1314"/>
    </row>
    <row r="1315" spans="2:16" ht="11.85" customHeight="1" outlineLevel="3" x14ac:dyDescent="0.2">
      <c r="B1315" s="90" t="str">
        <f t="shared" si="363"/>
        <v xml:space="preserve">            Чехол для пульта WiMAX 60*190</v>
      </c>
      <c r="C1315" s="91">
        <v>9277</v>
      </c>
      <c r="D1315" s="93">
        <v>8.75</v>
      </c>
      <c r="E1315" s="93">
        <f t="shared" si="369"/>
        <v>10.5</v>
      </c>
      <c r="F1315" s="92" t="s">
        <v>26</v>
      </c>
      <c r="H1315" s="88">
        <f t="shared" si="366"/>
        <v>8.7479999999999993</v>
      </c>
      <c r="I1315" s="99">
        <v>7.29</v>
      </c>
      <c r="J1315" s="145">
        <v>4650061090210</v>
      </c>
      <c r="K1315" s="145">
        <v>9</v>
      </c>
      <c r="M1315" s="142" t="s">
        <v>1605</v>
      </c>
      <c r="N1315"/>
      <c r="O1315"/>
      <c r="P1315"/>
    </row>
    <row r="1316" spans="2:16" ht="11.85" customHeight="1" outlineLevel="3" x14ac:dyDescent="0.2">
      <c r="B1316" s="90" t="str">
        <f t="shared" si="363"/>
        <v xml:space="preserve">            Чехол для пульта WiMAX 60*210 </v>
      </c>
      <c r="C1316" s="91">
        <v>9274</v>
      </c>
      <c r="D1316" s="93">
        <v>8.75</v>
      </c>
      <c r="E1316" s="93">
        <f t="shared" si="369"/>
        <v>10.5</v>
      </c>
      <c r="F1316" s="92" t="s">
        <v>26</v>
      </c>
      <c r="H1316" s="88">
        <f t="shared" si="366"/>
        <v>8.7479999999999993</v>
      </c>
      <c r="I1316" s="99">
        <v>7.29</v>
      </c>
      <c r="J1316" s="145">
        <v>4650061090234</v>
      </c>
      <c r="K1316" s="145">
        <v>8</v>
      </c>
      <c r="M1316" s="142" t="s">
        <v>1606</v>
      </c>
      <c r="N1316"/>
      <c r="O1316"/>
      <c r="P1316"/>
    </row>
    <row r="1317" spans="2:16" ht="11.85" customHeight="1" outlineLevel="3" x14ac:dyDescent="0.2">
      <c r="B1317" s="90" t="str">
        <f t="shared" si="363"/>
        <v xml:space="preserve">            Чехол для пульта WiMAX 60*210 (белый)</v>
      </c>
      <c r="C1317" s="91">
        <v>10770</v>
      </c>
      <c r="D1317" s="93">
        <v>10.63</v>
      </c>
      <c r="E1317" s="93">
        <f t="shared" si="369"/>
        <v>12.756</v>
      </c>
      <c r="F1317" s="92" t="s">
        <v>26</v>
      </c>
      <c r="H1317" s="88">
        <f t="shared" si="366"/>
        <v>10.632</v>
      </c>
      <c r="I1317" s="99">
        <v>8.86</v>
      </c>
      <c r="J1317" s="145">
        <v>4650061091507</v>
      </c>
      <c r="K1317" s="145">
        <v>2</v>
      </c>
      <c r="M1317" s="142" t="s">
        <v>1607</v>
      </c>
      <c r="N1317" s="107"/>
      <c r="O1317"/>
      <c r="P1317"/>
    </row>
    <row r="1318" spans="2:16" ht="11.85" customHeight="1" outlineLevel="3" x14ac:dyDescent="0.2">
      <c r="B1318" s="90" t="str">
        <f t="shared" si="363"/>
        <v xml:space="preserve">            Чехол для пульта WiMAX 60*230</v>
      </c>
      <c r="C1318" s="91">
        <v>9275</v>
      </c>
      <c r="D1318" s="93">
        <v>8.75</v>
      </c>
      <c r="E1318" s="93">
        <f t="shared" si="369"/>
        <v>10.5</v>
      </c>
      <c r="F1318" s="92" t="s">
        <v>26</v>
      </c>
      <c r="H1318" s="88">
        <f t="shared" si="366"/>
        <v>8.7479999999999993</v>
      </c>
      <c r="I1318" s="99">
        <v>7.29</v>
      </c>
      <c r="J1318" s="145">
        <v>4650061090258</v>
      </c>
      <c r="K1318" s="145">
        <v>2</v>
      </c>
      <c r="M1318" s="142" t="s">
        <v>1608</v>
      </c>
      <c r="N1318" s="107"/>
      <c r="O1318"/>
      <c r="P1318"/>
    </row>
    <row r="1319" spans="2:16" ht="11.85" customHeight="1" outlineLevel="3" x14ac:dyDescent="0.2">
      <c r="B1319" s="90" t="str">
        <f t="shared" si="363"/>
        <v xml:space="preserve">            Чехол для пульта WiMAX 60*250</v>
      </c>
      <c r="C1319" s="91">
        <v>9280</v>
      </c>
      <c r="D1319" s="93">
        <v>8.75</v>
      </c>
      <c r="E1319" s="93">
        <f t="shared" si="369"/>
        <v>10.5</v>
      </c>
      <c r="F1319" s="92" t="s">
        <v>26</v>
      </c>
      <c r="H1319" s="88">
        <f t="shared" si="366"/>
        <v>8.7479999999999993</v>
      </c>
      <c r="I1319" s="99">
        <v>7.29</v>
      </c>
      <c r="J1319" s="145">
        <v>4650061090272</v>
      </c>
      <c r="K1319" s="145">
        <v>4</v>
      </c>
      <c r="M1319" s="142" t="s">
        <v>1609</v>
      </c>
      <c r="N1319"/>
      <c r="O1319"/>
      <c r="P1319"/>
    </row>
    <row r="1320" spans="2:16" ht="11.85" customHeight="1" outlineLevel="3" x14ac:dyDescent="0.2">
      <c r="B1320" s="90" t="str">
        <f t="shared" si="363"/>
        <v xml:space="preserve">            Чехол для пульта WiMAX LG чехол для пульта </v>
      </c>
      <c r="C1320" s="91">
        <v>18471</v>
      </c>
      <c r="D1320" s="93">
        <v>10.63</v>
      </c>
      <c r="E1320" s="93">
        <f t="shared" si="369"/>
        <v>12.756</v>
      </c>
      <c r="F1320" s="92" t="s">
        <v>26</v>
      </c>
      <c r="H1320" s="88">
        <f t="shared" si="366"/>
        <v>10.632</v>
      </c>
      <c r="I1320" s="99">
        <v>8.86</v>
      </c>
      <c r="J1320" s="145">
        <v>4650061092603</v>
      </c>
      <c r="K1320" s="145">
        <v>1</v>
      </c>
      <c r="M1320" s="142" t="s">
        <v>1610</v>
      </c>
      <c r="N1320"/>
      <c r="O1320"/>
      <c r="P1320"/>
    </row>
    <row r="1321" spans="2:16" ht="11.85" customHeight="1" outlineLevel="3" x14ac:dyDescent="0.2">
      <c r="B1321" s="90" t="str">
        <f t="shared" si="363"/>
        <v xml:space="preserve">            Чехол для пульта WiMAX Philips 7,8,9серии</v>
      </c>
      <c r="C1321" s="91">
        <v>9775</v>
      </c>
      <c r="D1321" s="93">
        <v>10.63</v>
      </c>
      <c r="E1321" s="93">
        <f t="shared" si="369"/>
        <v>12.756</v>
      </c>
      <c r="F1321" s="92" t="s">
        <v>26</v>
      </c>
      <c r="H1321" s="88">
        <f t="shared" si="366"/>
        <v>10.632</v>
      </c>
      <c r="I1321" s="99">
        <v>8.86</v>
      </c>
      <c r="J1321" s="142"/>
      <c r="K1321" s="145">
        <v>1</v>
      </c>
      <c r="M1321" s="142" t="s">
        <v>1611</v>
      </c>
      <c r="N1321"/>
      <c r="O1321"/>
      <c r="P1321"/>
    </row>
    <row r="1322" spans="2:16" ht="11.85" customHeight="1" outlineLevel="3" x14ac:dyDescent="0.2">
      <c r="B1322" s="90" t="str">
        <f t="shared" si="363"/>
        <v xml:space="preserve">            Чехол для пульта WiMAX Philips Овал </v>
      </c>
      <c r="C1322" s="91">
        <v>9286</v>
      </c>
      <c r="D1322" s="93">
        <v>8.75</v>
      </c>
      <c r="E1322" s="93">
        <f t="shared" si="369"/>
        <v>10.5</v>
      </c>
      <c r="F1322" s="92" t="s">
        <v>26</v>
      </c>
      <c r="H1322" s="88">
        <f t="shared" si="366"/>
        <v>8.7479999999999993</v>
      </c>
      <c r="I1322" s="99">
        <v>7.29</v>
      </c>
      <c r="J1322" s="145">
        <v>4650061090296</v>
      </c>
      <c r="K1322" s="145">
        <v>6</v>
      </c>
      <c r="M1322" s="142" t="s">
        <v>1612</v>
      </c>
      <c r="N1322"/>
      <c r="O1322"/>
      <c r="P1322"/>
    </row>
    <row r="1323" spans="2:16" ht="11.85" customHeight="1" outlineLevel="3" x14ac:dyDescent="0.2">
      <c r="B1323" s="90" t="str">
        <f t="shared" si="363"/>
        <v xml:space="preserve">            Чехол для пульта WiMAX Samsung F6 F7 F8</v>
      </c>
      <c r="C1323" s="91">
        <v>11357</v>
      </c>
      <c r="D1323" s="93">
        <v>10.63</v>
      </c>
      <c r="E1323" s="93">
        <f t="shared" si="369"/>
        <v>12.756</v>
      </c>
      <c r="F1323" s="92" t="s">
        <v>26</v>
      </c>
      <c r="H1323" s="88">
        <f t="shared" si="366"/>
        <v>10.632</v>
      </c>
      <c r="I1323" s="99">
        <v>8.86</v>
      </c>
      <c r="J1323" s="142"/>
      <c r="K1323" s="145">
        <v>1</v>
      </c>
      <c r="M1323" s="142" t="s">
        <v>1613</v>
      </c>
      <c r="N1323"/>
      <c r="O1323"/>
      <c r="P1323"/>
    </row>
    <row r="1324" spans="2:16" ht="11.85" customHeight="1" outlineLevel="3" x14ac:dyDescent="0.2">
      <c r="B1324" s="90" t="str">
        <f t="shared" si="363"/>
        <v xml:space="preserve">            Чехол для пульта WiMAX Samsung H7 H8 H9 </v>
      </c>
      <c r="C1324" s="91">
        <v>12224</v>
      </c>
      <c r="D1324" s="93">
        <v>10.63</v>
      </c>
      <c r="E1324" s="93">
        <f t="shared" si="369"/>
        <v>12.756</v>
      </c>
      <c r="F1324" s="92" t="s">
        <v>26</v>
      </c>
      <c r="H1324" s="88">
        <f t="shared" si="366"/>
        <v>10.632</v>
      </c>
      <c r="I1324" s="99">
        <v>8.86</v>
      </c>
      <c r="J1324" s="145">
        <v>4650061092412</v>
      </c>
      <c r="K1324" s="145">
        <v>9</v>
      </c>
      <c r="M1324" s="142" t="s">
        <v>1614</v>
      </c>
      <c r="O1324"/>
      <c r="P1324"/>
    </row>
    <row r="1325" spans="2:16" ht="11.85" customHeight="1" outlineLevel="3" x14ac:dyDescent="0.2">
      <c r="B1325" s="90" t="str">
        <f t="shared" si="363"/>
        <v xml:space="preserve">            Чехол для пульта WiMAX Samsung Q </v>
      </c>
      <c r="C1325" s="91">
        <v>19496</v>
      </c>
      <c r="D1325" s="93">
        <v>10.63</v>
      </c>
      <c r="E1325" s="93">
        <f t="shared" si="369"/>
        <v>12.756</v>
      </c>
      <c r="F1325" s="92" t="s">
        <v>26</v>
      </c>
      <c r="H1325" s="88">
        <f t="shared" si="366"/>
        <v>8.7479999999999993</v>
      </c>
      <c r="I1325" s="99">
        <v>7.29</v>
      </c>
      <c r="J1325" s="145">
        <v>4650061092757</v>
      </c>
      <c r="K1325" s="145">
        <v>4</v>
      </c>
      <c r="M1325" s="142" t="s">
        <v>3379</v>
      </c>
      <c r="O1325"/>
      <c r="P1325"/>
    </row>
    <row r="1326" spans="2:16" ht="11.85" customHeight="1" outlineLevel="3" x14ac:dyDescent="0.2">
      <c r="B1326" s="90" t="str">
        <f t="shared" si="363"/>
        <v xml:space="preserve">            Чехол для пульта WiMAX Samsung серии J</v>
      </c>
      <c r="C1326" s="91">
        <v>13946</v>
      </c>
      <c r="D1326" s="93">
        <v>10.63</v>
      </c>
      <c r="E1326" s="93">
        <f t="shared" si="369"/>
        <v>12.756</v>
      </c>
      <c r="F1326" s="92" t="s">
        <v>26</v>
      </c>
      <c r="H1326" s="88">
        <f t="shared" si="366"/>
        <v>10.632</v>
      </c>
      <c r="I1326" s="99">
        <v>8.86</v>
      </c>
      <c r="J1326" s="145">
        <v>4650061092474</v>
      </c>
      <c r="K1326" s="145">
        <v>5</v>
      </c>
      <c r="M1326" s="142" t="s">
        <v>1615</v>
      </c>
      <c r="N1326" s="107"/>
      <c r="O1326"/>
      <c r="P1326"/>
    </row>
    <row r="1327" spans="2:16" ht="11.85" customHeight="1" outlineLevel="3" x14ac:dyDescent="0.2">
      <c r="B1327" s="90" t="str">
        <f t="shared" si="363"/>
        <v xml:space="preserve">            Чехол для пульта WiMAX Samsung серии K,M</v>
      </c>
      <c r="C1327" s="91">
        <v>16046</v>
      </c>
      <c r="D1327" s="93">
        <v>10.63</v>
      </c>
      <c r="E1327" s="93">
        <f t="shared" si="369"/>
        <v>12.756</v>
      </c>
      <c r="F1327" s="92" t="s">
        <v>26</v>
      </c>
      <c r="H1327" s="88">
        <f t="shared" si="366"/>
        <v>10.632</v>
      </c>
      <c r="I1327" s="99">
        <v>8.86</v>
      </c>
      <c r="J1327" s="145">
        <v>4650061092528</v>
      </c>
      <c r="K1327" s="145">
        <v>20</v>
      </c>
      <c r="M1327" s="142" t="s">
        <v>1616</v>
      </c>
      <c r="N1327"/>
      <c r="O1327"/>
      <c r="P1327"/>
    </row>
    <row r="1328" spans="2:16" ht="11.85" customHeight="1" outlineLevel="3" x14ac:dyDescent="0.2">
      <c r="B1328" s="90" t="str">
        <f t="shared" si="363"/>
        <v xml:space="preserve">            Чехол для пульта WiMAX для ПДУ Apple TV</v>
      </c>
      <c r="C1328" s="91">
        <v>19498</v>
      </c>
      <c r="D1328" s="93">
        <v>10.63</v>
      </c>
      <c r="E1328" s="93">
        <f t="shared" si="369"/>
        <v>12.756</v>
      </c>
      <c r="F1328" s="92" t="s">
        <v>26</v>
      </c>
      <c r="H1328" s="88">
        <f t="shared" si="366"/>
        <v>10.632</v>
      </c>
      <c r="I1328" s="99">
        <v>8.86</v>
      </c>
      <c r="J1328" s="145">
        <v>4650061092771</v>
      </c>
      <c r="K1328" s="145">
        <v>2</v>
      </c>
      <c r="M1328" s="142" t="s">
        <v>2666</v>
      </c>
      <c r="N1328"/>
      <c r="O1328"/>
      <c r="P1328"/>
    </row>
    <row r="1329" spans="2:16" ht="11.85" customHeight="1" outlineLevel="3" x14ac:dyDescent="0.2">
      <c r="B1329" s="90" t="str">
        <f t="shared" si="363"/>
        <v xml:space="preserve">            Чехол для пульта WiMAX для ПДУ Xiaomi</v>
      </c>
      <c r="C1329" s="91">
        <v>19499</v>
      </c>
      <c r="D1329" s="93">
        <v>10.039999999999999</v>
      </c>
      <c r="E1329" s="93">
        <f t="shared" si="369"/>
        <v>12.047999999999998</v>
      </c>
      <c r="F1329" s="92" t="s">
        <v>26</v>
      </c>
      <c r="H1329" s="88">
        <f t="shared" si="366"/>
        <v>10.043999999999999</v>
      </c>
      <c r="I1329" s="99">
        <v>8.3699999999999992</v>
      </c>
      <c r="J1329" s="145">
        <v>4650061092795</v>
      </c>
      <c r="K1329" s="145">
        <v>8</v>
      </c>
      <c r="M1329" s="142" t="s">
        <v>2667</v>
      </c>
      <c r="N1329"/>
      <c r="O1329"/>
      <c r="P1329"/>
    </row>
    <row r="1330" spans="2:16" ht="11.85" customHeight="1" outlineLevel="3" x14ac:dyDescent="0.2">
      <c r="B1330" s="90" t="str">
        <f t="shared" si="363"/>
        <v xml:space="preserve">            Чехол для пульта WiMAX для ПДУ Xiaomi 19*</v>
      </c>
      <c r="C1330" s="91">
        <v>21447</v>
      </c>
      <c r="D1330" s="93">
        <v>10.039999999999999</v>
      </c>
      <c r="E1330" s="93">
        <f t="shared" si="369"/>
        <v>12.047999999999998</v>
      </c>
      <c r="F1330" s="92" t="s">
        <v>26</v>
      </c>
      <c r="H1330" s="88">
        <f t="shared" si="366"/>
        <v>10.043999999999999</v>
      </c>
      <c r="I1330" s="99">
        <v>8.3699999999999992</v>
      </c>
      <c r="J1330" s="145">
        <v>4650061092863</v>
      </c>
      <c r="K1330" s="145">
        <v>10</v>
      </c>
      <c r="M1330" s="142" t="s">
        <v>3380</v>
      </c>
      <c r="N1330"/>
      <c r="O1330"/>
      <c r="P1330"/>
    </row>
    <row r="1331" spans="2:16" ht="11.85" customHeight="1" outlineLevel="3" x14ac:dyDescent="0.2">
      <c r="B1331" s="56" t="str">
        <f t="shared" si="363"/>
        <v xml:space="preserve">            Чистящий набор для экранов WiMAX</v>
      </c>
      <c r="C1331" s="30">
        <v>14837</v>
      </c>
      <c r="D1331" s="78" t="s">
        <v>4619</v>
      </c>
      <c r="E1331" s="77" t="s">
        <v>4620</v>
      </c>
      <c r="F1331" s="31" t="s">
        <v>26</v>
      </c>
      <c r="H1331" s="88">
        <f t="shared" si="366"/>
        <v>15.552</v>
      </c>
      <c r="I1331" s="99">
        <v>12.96</v>
      </c>
      <c r="J1331" s="145">
        <v>4650061092498</v>
      </c>
      <c r="K1331" s="146"/>
      <c r="M1331" s="142" t="s">
        <v>1617</v>
      </c>
      <c r="N1331"/>
      <c r="O1331"/>
      <c r="P1331"/>
    </row>
    <row r="1332" spans="2:16" ht="28.5" customHeight="1" outlineLevel="1" x14ac:dyDescent="0.2">
      <c r="B1332" s="58" t="s">
        <v>1618</v>
      </c>
      <c r="C1332" s="58"/>
      <c r="D1332" s="58"/>
      <c r="E1332" s="58"/>
      <c r="F1332" s="58"/>
      <c r="G1332" s="58"/>
      <c r="H1332" s="58"/>
      <c r="I1332" s="133"/>
      <c r="J1332" s="147"/>
      <c r="K1332" s="147"/>
      <c r="L1332" s="147"/>
      <c r="M1332" s="147"/>
      <c r="N1332"/>
      <c r="O1332"/>
      <c r="P1332"/>
    </row>
    <row r="1333" spans="2:16" ht="12.6" customHeight="1" outlineLevel="2" x14ac:dyDescent="0.2">
      <c r="B1333" s="27" t="s">
        <v>1619</v>
      </c>
      <c r="C1333" s="28"/>
      <c r="D1333" s="28"/>
      <c r="E1333" s="28"/>
      <c r="F1333" s="28"/>
      <c r="G1333" s="28"/>
      <c r="H1333" s="28"/>
      <c r="I1333" s="130"/>
      <c r="J1333" s="144"/>
      <c r="K1333" s="144"/>
      <c r="L1333" s="144"/>
      <c r="M1333" s="144"/>
      <c r="N1333"/>
      <c r="O1333"/>
      <c r="P1333"/>
    </row>
    <row r="1334" spans="2:16" ht="22.35" customHeight="1" outlineLevel="3" x14ac:dyDescent="0.2">
      <c r="B1334" s="56" t="str">
        <f t="shared" ref="B1334:B1339" si="370">HYPERLINK(CONCATENATE("http://belpult.by/site_search?search_term=",C1334),M1334)</f>
        <v xml:space="preserve">            Ресивер GoldMaster T-717HD   (комплект: ресивер, пульт ДУ)</v>
      </c>
      <c r="C1334" s="29" t="s">
        <v>4183</v>
      </c>
      <c r="D1334" s="78" t="s">
        <v>4619</v>
      </c>
      <c r="E1334" s="77" t="s">
        <v>4620</v>
      </c>
      <c r="F1334" s="31" t="s">
        <v>26</v>
      </c>
      <c r="H1334" s="88">
        <f t="shared" si="366"/>
        <v>37.199999999999996</v>
      </c>
      <c r="I1334" s="99">
        <v>31</v>
      </c>
      <c r="J1334" s="142"/>
      <c r="K1334" s="146"/>
      <c r="M1334" s="142" t="s">
        <v>4175</v>
      </c>
      <c r="N1334"/>
      <c r="O1334"/>
      <c r="P1334"/>
    </row>
    <row r="1335" spans="2:16" ht="22.35" customHeight="1" outlineLevel="3" x14ac:dyDescent="0.2">
      <c r="B1335" s="56" t="str">
        <f t="shared" si="370"/>
        <v xml:space="preserve">            Ресивер GoldMaster Т-501HD (комплект: ресивер, пульт ДУ, AC адаптер HJ-050200E)</v>
      </c>
      <c r="C1335" s="29" t="s">
        <v>3677</v>
      </c>
      <c r="D1335" s="78" t="s">
        <v>4619</v>
      </c>
      <c r="E1335" s="77" t="s">
        <v>4620</v>
      </c>
      <c r="F1335" s="31" t="s">
        <v>26</v>
      </c>
      <c r="H1335" s="88">
        <f t="shared" si="366"/>
        <v>33.6</v>
      </c>
      <c r="I1335" s="99">
        <v>28</v>
      </c>
      <c r="J1335" s="145">
        <v>2000240430610</v>
      </c>
      <c r="K1335" s="146"/>
      <c r="M1335" s="142" t="s">
        <v>3678</v>
      </c>
      <c r="N1335" s="107" t="s">
        <v>4901</v>
      </c>
      <c r="O1335"/>
      <c r="P1335"/>
    </row>
    <row r="1336" spans="2:16" ht="22.35" customHeight="1" outlineLevel="3" x14ac:dyDescent="0.2">
      <c r="B1336" s="56" t="str">
        <f t="shared" si="370"/>
        <v xml:space="preserve">            Ресивер GoldMaster Т-707HD (комплект: ресивер, пульт ДУ, AC адаптер HJ-050200E)</v>
      </c>
      <c r="C1336" s="29" t="s">
        <v>3675</v>
      </c>
      <c r="D1336" s="78" t="s">
        <v>4619</v>
      </c>
      <c r="E1336" s="77" t="s">
        <v>4620</v>
      </c>
      <c r="F1336" s="78" t="s">
        <v>4903</v>
      </c>
      <c r="G1336" s="108"/>
      <c r="H1336" s="88">
        <f t="shared" si="366"/>
        <v>36</v>
      </c>
      <c r="I1336" s="99">
        <v>30</v>
      </c>
      <c r="J1336" s="145">
        <v>6957531049623</v>
      </c>
      <c r="K1336" s="146"/>
      <c r="M1336" s="142" t="s">
        <v>3676</v>
      </c>
      <c r="N1336" s="107" t="s">
        <v>4902</v>
      </c>
      <c r="O1336"/>
      <c r="P1336"/>
    </row>
    <row r="1337" spans="2:16" ht="22.35" customHeight="1" outlineLevel="3" x14ac:dyDescent="0.2">
      <c r="B1337" s="56" t="str">
        <f t="shared" si="370"/>
        <v xml:space="preserve">            Ресивер GoldMaster Т-747HD (комплект: ресивер, пульт ДУ, AC адаптер HJ-050200E)</v>
      </c>
      <c r="C1337" s="29" t="s">
        <v>4184</v>
      </c>
      <c r="D1337" s="78" t="s">
        <v>4619</v>
      </c>
      <c r="E1337" s="77" t="s">
        <v>4620</v>
      </c>
      <c r="F1337" s="31" t="s">
        <v>26</v>
      </c>
      <c r="H1337" s="88">
        <f t="shared" si="366"/>
        <v>36</v>
      </c>
      <c r="I1337" s="99">
        <v>30</v>
      </c>
      <c r="J1337" s="142"/>
      <c r="K1337" s="146"/>
      <c r="M1337" s="142" t="s">
        <v>4174</v>
      </c>
      <c r="N1337"/>
      <c r="O1337"/>
      <c r="P1337"/>
    </row>
    <row r="1338" spans="2:16" ht="22.35" customHeight="1" outlineLevel="3" x14ac:dyDescent="0.2">
      <c r="B1338" s="56" t="str">
        <f t="shared" si="370"/>
        <v xml:space="preserve">            Ресивер GoldMaster Т-757HD HEVC H.265 (комплект:ресивер, пульт ДУ, AC адаптер HJ-050200E)</v>
      </c>
      <c r="C1338" s="29" t="s">
        <v>3321</v>
      </c>
      <c r="D1338" s="78" t="s">
        <v>4619</v>
      </c>
      <c r="E1338" s="77" t="s">
        <v>4620</v>
      </c>
      <c r="F1338" s="31" t="s">
        <v>26</v>
      </c>
      <c r="H1338" s="88">
        <f t="shared" si="366"/>
        <v>42</v>
      </c>
      <c r="I1338" s="99">
        <v>35</v>
      </c>
      <c r="J1338" s="145">
        <v>2000230092279</v>
      </c>
      <c r="K1338" s="146"/>
      <c r="M1338" s="142" t="s">
        <v>3320</v>
      </c>
      <c r="N1338"/>
      <c r="O1338"/>
      <c r="P1338"/>
    </row>
    <row r="1339" spans="2:16" ht="22.35" customHeight="1" outlineLevel="3" x14ac:dyDescent="0.2">
      <c r="B1339" s="56" t="str">
        <f t="shared" si="370"/>
        <v xml:space="preserve">            Ресивер GoldMaster Т777 AVC  (комплект: ресивер, пульт ДУ)</v>
      </c>
      <c r="C1339" s="29" t="s">
        <v>4185</v>
      </c>
      <c r="D1339" s="78" t="s">
        <v>4619</v>
      </c>
      <c r="E1339" s="77" t="s">
        <v>4620</v>
      </c>
      <c r="F1339" s="31" t="s">
        <v>26</v>
      </c>
      <c r="H1339" s="88">
        <f t="shared" si="366"/>
        <v>37.199999999999996</v>
      </c>
      <c r="I1339" s="99">
        <v>31</v>
      </c>
      <c r="J1339" s="142"/>
      <c r="K1339" s="146"/>
      <c r="M1339" s="142" t="s">
        <v>4176</v>
      </c>
      <c r="N1339"/>
      <c r="O1339"/>
      <c r="P1339"/>
    </row>
    <row r="1340" spans="2:16" ht="12.6" customHeight="1" outlineLevel="2" x14ac:dyDescent="0.2">
      <c r="B1340" s="27" t="s">
        <v>1620</v>
      </c>
      <c r="C1340" s="28"/>
      <c r="D1340" s="28"/>
      <c r="E1340" s="28"/>
      <c r="F1340" s="28"/>
      <c r="G1340" s="28"/>
      <c r="H1340" s="28"/>
      <c r="I1340" s="130"/>
      <c r="J1340" s="144"/>
      <c r="K1340" s="144"/>
      <c r="L1340" s="144"/>
      <c r="M1340" s="144"/>
      <c r="N1340"/>
      <c r="O1340"/>
      <c r="P1340"/>
    </row>
    <row r="1341" spans="2:16" ht="22.35" customHeight="1" outlineLevel="3" x14ac:dyDescent="0.2">
      <c r="B1341" s="56" t="str">
        <f t="shared" ref="B1341" si="371">HYPERLINK(CONCATENATE("http://belpult.by/site_search?search_term=",C1341),M1341)</f>
        <v xml:space="preserve">            Приставка Смарт ТВ - GOLDMASTER i-905 (Android TV Box)</v>
      </c>
      <c r="C1341" s="29" t="s">
        <v>1622</v>
      </c>
      <c r="D1341" s="78" t="s">
        <v>4619</v>
      </c>
      <c r="E1341" s="77" t="s">
        <v>4620</v>
      </c>
      <c r="F1341" s="31" t="s">
        <v>26</v>
      </c>
      <c r="H1341" s="88">
        <f t="shared" si="366"/>
        <v>108</v>
      </c>
      <c r="I1341" s="99">
        <v>90</v>
      </c>
      <c r="J1341" s="142" t="s">
        <v>4823</v>
      </c>
      <c r="K1341" s="146"/>
      <c r="M1341" s="142" t="s">
        <v>1621</v>
      </c>
      <c r="N1341"/>
      <c r="O1341"/>
      <c r="P1341"/>
    </row>
    <row r="1342" spans="2:16" ht="25.5" customHeight="1" outlineLevel="1" x14ac:dyDescent="0.2">
      <c r="B1342" s="59" t="s">
        <v>1623</v>
      </c>
      <c r="C1342" s="59"/>
      <c r="D1342" s="59"/>
      <c r="E1342" s="59"/>
      <c r="F1342" s="59"/>
      <c r="G1342" s="59"/>
      <c r="H1342" s="59"/>
      <c r="I1342" s="134"/>
      <c r="J1342" s="148"/>
      <c r="K1342" s="148"/>
      <c r="L1342" s="148"/>
      <c r="M1342" s="148"/>
      <c r="N1342"/>
      <c r="O1342"/>
      <c r="P1342"/>
    </row>
    <row r="1343" spans="2:16" ht="12.6" customHeight="1" outlineLevel="2" x14ac:dyDescent="0.2">
      <c r="B1343" s="27" t="s">
        <v>1624</v>
      </c>
      <c r="C1343" s="28"/>
      <c r="D1343" s="28"/>
      <c r="E1343" s="28"/>
      <c r="F1343" s="28"/>
      <c r="G1343" s="28"/>
      <c r="H1343" s="28"/>
      <c r="I1343" s="130"/>
      <c r="J1343" s="144"/>
      <c r="K1343" s="144"/>
      <c r="L1343" s="144"/>
      <c r="M1343" s="144"/>
      <c r="N1343"/>
      <c r="O1343"/>
      <c r="P1343"/>
    </row>
    <row r="1344" spans="2:16" ht="22.35" customHeight="1" outlineLevel="3" x14ac:dyDescent="0.2">
      <c r="B1344" s="56" t="str">
        <f t="shared" ref="B1344" si="372">HYPERLINK(CONCATENATE("http://belpult.by/site_search?search_term=",C1344),M1344)</f>
        <v xml:space="preserve">            Антенна уличная РЭМО BAS-2313 CONNECT STREET UNIVERSAL (пассивная, 3G/4G, 12.5 - 15 дБи, коробка)</v>
      </c>
      <c r="C1344" s="30">
        <v>13902</v>
      </c>
      <c r="D1344" s="78" t="s">
        <v>4619</v>
      </c>
      <c r="E1344" s="77" t="s">
        <v>4620</v>
      </c>
      <c r="F1344" s="31" t="s">
        <v>26</v>
      </c>
      <c r="H1344" s="88">
        <f t="shared" si="366"/>
        <v>96.155999999999992</v>
      </c>
      <c r="I1344" s="99">
        <v>80.13</v>
      </c>
      <c r="J1344" s="145">
        <v>4603225002383</v>
      </c>
      <c r="K1344" s="146"/>
      <c r="M1344" s="142" t="s">
        <v>1625</v>
      </c>
      <c r="N1344"/>
      <c r="O1344"/>
      <c r="P1344"/>
    </row>
    <row r="1345" spans="2:16" ht="12.6" customHeight="1" outlineLevel="2" x14ac:dyDescent="0.2">
      <c r="B1345" s="27" t="s">
        <v>1626</v>
      </c>
      <c r="C1345" s="28"/>
      <c r="D1345" s="28"/>
      <c r="E1345" s="28"/>
      <c r="F1345" s="28"/>
      <c r="G1345" s="28"/>
      <c r="H1345" s="28"/>
      <c r="I1345" s="130"/>
      <c r="J1345" s="144"/>
      <c r="K1345" s="144"/>
      <c r="L1345" s="144"/>
      <c r="M1345" s="144"/>
      <c r="N1345"/>
      <c r="O1345"/>
      <c r="P1345"/>
    </row>
    <row r="1346" spans="2:16" ht="22.35" customHeight="1" outlineLevel="3" x14ac:dyDescent="0.2">
      <c r="B1346" s="56" t="str">
        <f t="shared" ref="B1346:B1356" si="373">HYPERLINK(CONCATENATE("http://belpult.by/site_search?search_term=",C1346),M1346)</f>
        <v xml:space="preserve">            F - разъем RG - 6  20мм  (3 полосы) цинк ПРЕМИУМ,1упак=100шт (38-005)</v>
      </c>
      <c r="C1346" s="29" t="s">
        <v>3494</v>
      </c>
      <c r="D1346" s="78" t="s">
        <v>4619</v>
      </c>
      <c r="E1346" s="77" t="s">
        <v>4620</v>
      </c>
      <c r="F1346" s="31" t="s">
        <v>1627</v>
      </c>
      <c r="H1346" s="88">
        <f t="shared" si="366"/>
        <v>26.532</v>
      </c>
      <c r="I1346" s="99">
        <v>22.11</v>
      </c>
      <c r="J1346" s="145">
        <v>6930010010512</v>
      </c>
      <c r="K1346" s="146"/>
      <c r="M1346" s="142" t="s">
        <v>3493</v>
      </c>
      <c r="N1346"/>
      <c r="O1346"/>
      <c r="P1346"/>
    </row>
    <row r="1347" spans="2:16" ht="22.35" customHeight="1" outlineLevel="3" x14ac:dyDescent="0.2">
      <c r="B1347" s="56" t="str">
        <f t="shared" si="373"/>
        <v xml:space="preserve">            F - разъем RG - 6  20мм  (3 полосы) цинк,1упак=100шт (38-004)</v>
      </c>
      <c r="C1347" s="29" t="s">
        <v>3496</v>
      </c>
      <c r="D1347" s="78" t="s">
        <v>4619</v>
      </c>
      <c r="E1347" s="77" t="s">
        <v>4620</v>
      </c>
      <c r="F1347" s="31" t="s">
        <v>1627</v>
      </c>
      <c r="H1347" s="88">
        <f t="shared" si="366"/>
        <v>18.78</v>
      </c>
      <c r="I1347" s="99">
        <v>15.65</v>
      </c>
      <c r="J1347" s="142"/>
      <c r="K1347" s="146"/>
      <c r="M1347" s="142" t="s">
        <v>3495</v>
      </c>
      <c r="N1347"/>
      <c r="O1347"/>
      <c r="P1347"/>
    </row>
    <row r="1348" spans="2:16" ht="11.85" customHeight="1" outlineLevel="3" x14ac:dyDescent="0.2">
      <c r="B1348" s="56" t="str">
        <f t="shared" si="373"/>
        <v xml:space="preserve">            Переходник антенный F - 3 гнезда (24-001)</v>
      </c>
      <c r="C1348" s="29" t="s">
        <v>3498</v>
      </c>
      <c r="D1348" s="78" t="s">
        <v>4619</v>
      </c>
      <c r="E1348" s="77" t="s">
        <v>4620</v>
      </c>
      <c r="F1348" s="31" t="s">
        <v>26</v>
      </c>
      <c r="H1348" s="88">
        <f t="shared" si="366"/>
        <v>0.72</v>
      </c>
      <c r="I1348" s="99">
        <v>0.6</v>
      </c>
      <c r="J1348" s="145">
        <v>2000230091128</v>
      </c>
      <c r="K1348" s="146"/>
      <c r="M1348" s="142" t="s">
        <v>3497</v>
      </c>
      <c r="N1348"/>
      <c r="O1348"/>
      <c r="P1348"/>
    </row>
    <row r="1349" spans="2:16" ht="11.85" customHeight="1" outlineLevel="3" x14ac:dyDescent="0.2">
      <c r="B1349" s="56" t="str">
        <f t="shared" si="373"/>
        <v xml:space="preserve">            Переходник антенный F - 4 гнезда (24-002)</v>
      </c>
      <c r="C1349" s="29" t="s">
        <v>3777</v>
      </c>
      <c r="D1349" s="78" t="s">
        <v>4619</v>
      </c>
      <c r="E1349" s="77" t="s">
        <v>4620</v>
      </c>
      <c r="F1349" s="31" t="s">
        <v>26</v>
      </c>
      <c r="H1349" s="88">
        <f t="shared" si="366"/>
        <v>1.0680000000000001</v>
      </c>
      <c r="I1349" s="99">
        <v>0.89</v>
      </c>
      <c r="J1349" s="145">
        <v>6930010010215</v>
      </c>
      <c r="K1349" s="146"/>
      <c r="M1349" s="142" t="s">
        <v>3776</v>
      </c>
      <c r="N1349"/>
      <c r="O1349"/>
      <c r="P1349"/>
    </row>
    <row r="1350" spans="2:16" ht="22.35" customHeight="1" outlineLevel="3" x14ac:dyDescent="0.2">
      <c r="B1350" s="56" t="str">
        <f t="shared" si="373"/>
        <v xml:space="preserve">            Переходник антенный F гнездо - F гнездо  ПРЕМИУМ (24-005)</v>
      </c>
      <c r="C1350" s="29" t="s">
        <v>3600</v>
      </c>
      <c r="D1350" s="78" t="s">
        <v>4619</v>
      </c>
      <c r="E1350" s="77" t="s">
        <v>4620</v>
      </c>
      <c r="F1350" s="31" t="s">
        <v>26</v>
      </c>
      <c r="H1350" s="88">
        <f t="shared" si="366"/>
        <v>0.27600000000000002</v>
      </c>
      <c r="I1350" s="99">
        <v>0.23</v>
      </c>
      <c r="J1350" s="145">
        <v>4607051131910</v>
      </c>
      <c r="K1350" s="146"/>
      <c r="M1350" s="142" t="s">
        <v>3599</v>
      </c>
      <c r="N1350"/>
      <c r="O1350"/>
      <c r="P1350"/>
    </row>
    <row r="1351" spans="2:16" ht="22.35" customHeight="1" outlineLevel="3" x14ac:dyDescent="0.2">
      <c r="B1351" s="56" t="str">
        <f t="shared" si="373"/>
        <v xml:space="preserve">            Переходник антенный TV штекер - F гнездо угловой ПРЕМИУМ (24-018)</v>
      </c>
      <c r="C1351" s="29" t="s">
        <v>3576</v>
      </c>
      <c r="D1351" s="78" t="s">
        <v>4619</v>
      </c>
      <c r="E1351" s="77" t="s">
        <v>4620</v>
      </c>
      <c r="F1351" s="31" t="s">
        <v>26</v>
      </c>
      <c r="H1351" s="88">
        <f t="shared" si="366"/>
        <v>0.93599999999999994</v>
      </c>
      <c r="I1351" s="99">
        <v>0.78</v>
      </c>
      <c r="J1351" s="145">
        <v>6930010011762</v>
      </c>
      <c r="K1351" s="146"/>
      <c r="M1351" s="142" t="s">
        <v>3575</v>
      </c>
      <c r="N1351"/>
      <c r="O1351"/>
      <c r="P1351"/>
    </row>
    <row r="1352" spans="2:16" ht="22.35" customHeight="1" outlineLevel="3" x14ac:dyDescent="0.2">
      <c r="B1352" s="56" t="str">
        <f t="shared" si="373"/>
        <v xml:space="preserve">            Переходник антенный TV штекер - F гнездо, 1упак=100шт (24-014)</v>
      </c>
      <c r="C1352" s="29" t="s">
        <v>3544</v>
      </c>
      <c r="D1352" s="78" t="s">
        <v>4619</v>
      </c>
      <c r="E1352" s="77" t="s">
        <v>4620</v>
      </c>
      <c r="F1352" s="31" t="s">
        <v>1627</v>
      </c>
      <c r="H1352" s="88">
        <f t="shared" si="366"/>
        <v>26.663999999999998</v>
      </c>
      <c r="I1352" s="99">
        <v>22.22</v>
      </c>
      <c r="J1352" s="145">
        <v>4607051131552</v>
      </c>
      <c r="K1352" s="146"/>
      <c r="M1352" s="142" t="s">
        <v>3577</v>
      </c>
      <c r="N1352"/>
      <c r="O1352"/>
      <c r="P1352"/>
    </row>
    <row r="1353" spans="2:16" ht="22.35" customHeight="1" outlineLevel="3" x14ac:dyDescent="0.2">
      <c r="B1353" s="90" t="str">
        <f t="shared" si="373"/>
        <v xml:space="preserve">            Разъем GM-F-57 (1упак.=100шт.)   (ТВ(PAL) гнездо -  F гнездо)</v>
      </c>
      <c r="C1353" s="94" t="s">
        <v>4533</v>
      </c>
      <c r="D1353" s="93">
        <v>45.24</v>
      </c>
      <c r="E1353" s="93">
        <f t="shared" ref="E1353" si="374">D1353*1.2</f>
        <v>54.288000000000004</v>
      </c>
      <c r="F1353" s="92" t="s">
        <v>1627</v>
      </c>
      <c r="H1353" s="88">
        <f t="shared" si="366"/>
        <v>45.359999999999992</v>
      </c>
      <c r="I1353" s="99">
        <v>37.799999999999997</v>
      </c>
      <c r="J1353" s="145">
        <v>2000230091098</v>
      </c>
      <c r="K1353" s="145">
        <v>4</v>
      </c>
      <c r="M1353" s="142" t="s">
        <v>4532</v>
      </c>
      <c r="N1353"/>
      <c r="O1353"/>
      <c r="P1353"/>
    </row>
    <row r="1354" spans="2:16" ht="22.35" customHeight="1" outlineLevel="3" x14ac:dyDescent="0.2">
      <c r="B1354" s="56" t="str">
        <f t="shared" si="373"/>
        <v xml:space="preserve">            ТВ(PAL) гнездо -  F штекер (медь-никель) (АРБАКОМ)</v>
      </c>
      <c r="C1354" s="29" t="s">
        <v>1629</v>
      </c>
      <c r="D1354" s="78" t="s">
        <v>4619</v>
      </c>
      <c r="E1354" s="77" t="s">
        <v>4620</v>
      </c>
      <c r="F1354" s="31" t="s">
        <v>26</v>
      </c>
      <c r="H1354" s="88">
        <f t="shared" si="366"/>
        <v>0.93599999999999994</v>
      </c>
      <c r="I1354" s="99">
        <v>0.78</v>
      </c>
      <c r="J1354" s="145">
        <v>4607051131934</v>
      </c>
      <c r="K1354" s="146"/>
      <c r="M1354" s="142" t="s">
        <v>1628</v>
      </c>
      <c r="N1354"/>
      <c r="O1354"/>
      <c r="P1354"/>
    </row>
    <row r="1355" spans="2:16" ht="22.35" customHeight="1" outlineLevel="3" x14ac:dyDescent="0.2">
      <c r="B1355" s="56" t="str">
        <f t="shared" si="373"/>
        <v xml:space="preserve">            ТВ(PAL) гнездо - F гнездо, угловой (медь-никель) (АРБАКОМ)</v>
      </c>
      <c r="C1355" s="29" t="s">
        <v>4930</v>
      </c>
      <c r="D1355" s="78" t="s">
        <v>4619</v>
      </c>
      <c r="E1355" s="77" t="s">
        <v>4620</v>
      </c>
      <c r="F1355" s="31" t="s">
        <v>26</v>
      </c>
      <c r="H1355" s="88">
        <f t="shared" si="366"/>
        <v>0.876</v>
      </c>
      <c r="I1355" s="99">
        <v>0.73</v>
      </c>
      <c r="J1355" s="145">
        <v>4607051133549</v>
      </c>
      <c r="K1355" s="146"/>
      <c r="M1355" s="142" t="s">
        <v>1630</v>
      </c>
      <c r="N1355"/>
      <c r="O1355"/>
      <c r="P1355"/>
    </row>
    <row r="1356" spans="2:16" ht="11.85" customHeight="1" outlineLevel="3" x14ac:dyDescent="0.2">
      <c r="B1356" s="56" t="str">
        <f t="shared" si="373"/>
        <v xml:space="preserve">            ТВ(PAL) штекер - Fштекер (цинк-никель) (АРБАКОМ)</v>
      </c>
      <c r="C1356" s="29" t="s">
        <v>1632</v>
      </c>
      <c r="D1356" s="78" t="s">
        <v>4619</v>
      </c>
      <c r="E1356" s="77" t="s">
        <v>4620</v>
      </c>
      <c r="F1356" s="31" t="s">
        <v>26</v>
      </c>
      <c r="H1356" s="88">
        <f t="shared" si="366"/>
        <v>0.57599999999999996</v>
      </c>
      <c r="I1356" s="99">
        <v>0.48</v>
      </c>
      <c r="J1356" s="145">
        <v>2000230091142</v>
      </c>
      <c r="K1356" s="146"/>
      <c r="M1356" s="142" t="s">
        <v>1631</v>
      </c>
      <c r="N1356"/>
      <c r="O1356"/>
      <c r="P1356"/>
    </row>
    <row r="1357" spans="2:16" ht="12.6" customHeight="1" outlineLevel="2" x14ac:dyDescent="0.2">
      <c r="B1357" s="27" t="s">
        <v>1633</v>
      </c>
      <c r="C1357" s="28"/>
      <c r="D1357" s="28"/>
      <c r="E1357" s="28"/>
      <c r="F1357" s="28"/>
      <c r="G1357" s="28"/>
      <c r="H1357" s="28"/>
      <c r="I1357" s="130"/>
      <c r="J1357" s="144"/>
      <c r="K1357" s="144"/>
      <c r="L1357" s="144"/>
      <c r="M1357" s="144"/>
      <c r="N1357"/>
      <c r="O1357"/>
      <c r="P1357"/>
    </row>
    <row r="1358" spans="2:16" ht="22.35" customHeight="1" outlineLevel="3" x14ac:dyDescent="0.2">
      <c r="B1358" s="56" t="str">
        <f t="shared" ref="B1358:B1359" si="375">HYPERLINK(CONCATENATE("http://belpult.by/site_search?search_term=",C1358),M1358)</f>
        <v xml:space="preserve">            TB(PAL) штекер, на кабель RG6/U.винт-обжим (белый пластик-никель) (АРБАКОМ)</v>
      </c>
      <c r="C1358" s="29" t="s">
        <v>5213</v>
      </c>
      <c r="D1358" s="78" t="s">
        <v>4619</v>
      </c>
      <c r="E1358" s="77" t="s">
        <v>4620</v>
      </c>
      <c r="F1358" s="31" t="s">
        <v>26</v>
      </c>
      <c r="H1358" s="88">
        <f t="shared" ref="H1358:H1405" si="376">I1358*1.2</f>
        <v>0.34799999999999998</v>
      </c>
      <c r="I1358" s="99">
        <v>0.28999999999999998</v>
      </c>
      <c r="J1358" s="145">
        <v>4607051131736</v>
      </c>
      <c r="K1358" s="146"/>
      <c r="M1358" s="142" t="s">
        <v>1634</v>
      </c>
      <c r="N1358"/>
      <c r="O1358"/>
      <c r="P1358"/>
    </row>
    <row r="1359" spans="2:16" ht="22.35" customHeight="1" outlineLevel="3" x14ac:dyDescent="0.2">
      <c r="B1359" s="56" t="str">
        <f t="shared" si="375"/>
        <v xml:space="preserve">            TB(PAL) штекер, на кабель RG6/U.винт-обжим (черный пластик-никель) (АРБАКОМ)</v>
      </c>
      <c r="C1359" s="29" t="s">
        <v>5214</v>
      </c>
      <c r="D1359" s="78" t="s">
        <v>4619</v>
      </c>
      <c r="E1359" s="77" t="s">
        <v>4620</v>
      </c>
      <c r="F1359" s="31" t="s">
        <v>26</v>
      </c>
      <c r="H1359" s="88">
        <f t="shared" si="376"/>
        <v>0.34799999999999998</v>
      </c>
      <c r="I1359" s="99">
        <v>0.28999999999999998</v>
      </c>
      <c r="J1359" s="145">
        <v>4607051131682</v>
      </c>
      <c r="K1359" s="146"/>
      <c r="M1359" s="142" t="s">
        <v>1635</v>
      </c>
      <c r="N1359"/>
      <c r="O1359"/>
      <c r="P1359"/>
    </row>
    <row r="1360" spans="2:16" ht="12.6" customHeight="1" outlineLevel="2" x14ac:dyDescent="0.2">
      <c r="B1360" s="27" t="s">
        <v>1636</v>
      </c>
      <c r="C1360" s="28"/>
      <c r="D1360" s="28"/>
      <c r="E1360" s="28"/>
      <c r="F1360" s="28"/>
      <c r="G1360" s="28"/>
      <c r="H1360" s="28"/>
      <c r="I1360" s="130"/>
      <c r="J1360" s="144"/>
      <c r="K1360" s="144"/>
      <c r="L1360" s="144"/>
      <c r="M1360" s="144"/>
      <c r="N1360"/>
      <c r="O1360"/>
      <c r="P1360"/>
    </row>
    <row r="1361" spans="2:16" ht="11.85" customHeight="1" outlineLevel="3" x14ac:dyDescent="0.2">
      <c r="B1361" s="56" t="str">
        <f t="shared" ref="B1361:B1368" si="377">HYPERLINK(CONCATENATE("http://belpult.by/site_search?search_term=",C1361),M1361)</f>
        <v xml:space="preserve">            Антенный разветвитель на 2 TV 5- 900 MHz (03-003)</v>
      </c>
      <c r="C1361" s="29" t="s">
        <v>2080</v>
      </c>
      <c r="D1361" s="78" t="s">
        <v>4619</v>
      </c>
      <c r="E1361" s="77" t="s">
        <v>4620</v>
      </c>
      <c r="F1361" s="31" t="s">
        <v>26</v>
      </c>
      <c r="H1361" s="88">
        <f t="shared" si="376"/>
        <v>1.56</v>
      </c>
      <c r="I1361" s="99">
        <v>1.3</v>
      </c>
      <c r="J1361" s="145">
        <v>6930010013421</v>
      </c>
      <c r="K1361" s="146"/>
      <c r="M1361" s="142" t="s">
        <v>2079</v>
      </c>
      <c r="N1361"/>
      <c r="O1361"/>
      <c r="P1361"/>
    </row>
    <row r="1362" spans="2:16" ht="22.35" customHeight="1" outlineLevel="3" x14ac:dyDescent="0.2">
      <c r="B1362" s="56" t="str">
        <f t="shared" si="377"/>
        <v xml:space="preserve">            Антенный разветвитель на 2 TV 5-1000 MHz (03-005)</v>
      </c>
      <c r="C1362" s="29" t="s">
        <v>2082</v>
      </c>
      <c r="D1362" s="78" t="s">
        <v>4619</v>
      </c>
      <c r="E1362" s="77" t="s">
        <v>4620</v>
      </c>
      <c r="F1362" s="31" t="s">
        <v>26</v>
      </c>
      <c r="H1362" s="88">
        <f t="shared" si="376"/>
        <v>2.7839999999999998</v>
      </c>
      <c r="I1362" s="99">
        <v>2.3199999999999998</v>
      </c>
      <c r="J1362" s="145">
        <v>6930010010000</v>
      </c>
      <c r="K1362" s="146"/>
      <c r="M1362" s="142" t="s">
        <v>2081</v>
      </c>
      <c r="N1362"/>
      <c r="O1362"/>
      <c r="P1362"/>
    </row>
    <row r="1363" spans="2:16" ht="11.85" customHeight="1" outlineLevel="3" x14ac:dyDescent="0.2">
      <c r="B1363" s="56" t="str">
        <f t="shared" si="377"/>
        <v xml:space="preserve">            Антенный разветвитель на 3 TV 5- 900 MHz (03-011)</v>
      </c>
      <c r="C1363" s="29" t="s">
        <v>2084</v>
      </c>
      <c r="D1363" s="78" t="s">
        <v>4619</v>
      </c>
      <c r="E1363" s="77" t="s">
        <v>4620</v>
      </c>
      <c r="F1363" s="31" t="s">
        <v>26</v>
      </c>
      <c r="H1363" s="88">
        <f t="shared" si="376"/>
        <v>2.028</v>
      </c>
      <c r="I1363" s="99">
        <v>1.69</v>
      </c>
      <c r="J1363" s="145">
        <v>4620180607033</v>
      </c>
      <c r="K1363" s="146"/>
      <c r="M1363" s="142" t="s">
        <v>2083</v>
      </c>
      <c r="N1363"/>
      <c r="O1363"/>
      <c r="P1363"/>
    </row>
    <row r="1364" spans="2:16" ht="22.35" customHeight="1" outlineLevel="3" x14ac:dyDescent="0.2">
      <c r="B1364" s="56" t="str">
        <f t="shared" si="377"/>
        <v xml:space="preserve">            Антенный разветвитель на 3 TV 5-1000 MHz (03-012)</v>
      </c>
      <c r="C1364" s="29" t="s">
        <v>2086</v>
      </c>
      <c r="D1364" s="78" t="s">
        <v>4619</v>
      </c>
      <c r="E1364" s="77" t="s">
        <v>4620</v>
      </c>
      <c r="F1364" s="31" t="s">
        <v>26</v>
      </c>
      <c r="H1364" s="88">
        <f t="shared" si="376"/>
        <v>4.3920000000000003</v>
      </c>
      <c r="I1364" s="99">
        <v>3.66</v>
      </c>
      <c r="J1364" s="145">
        <v>6930010011700</v>
      </c>
      <c r="K1364" s="146"/>
      <c r="M1364" s="142" t="s">
        <v>2085</v>
      </c>
      <c r="N1364"/>
      <c r="O1364"/>
      <c r="P1364"/>
    </row>
    <row r="1365" spans="2:16" ht="22.35" customHeight="1" outlineLevel="3" x14ac:dyDescent="0.2">
      <c r="B1365" s="56" t="str">
        <f t="shared" si="377"/>
        <v xml:space="preserve">            Антенный разветвитель на 4 TV 5-1000 MHz (03-019)</v>
      </c>
      <c r="C1365" s="29" t="s">
        <v>4413</v>
      </c>
      <c r="D1365" s="78" t="s">
        <v>4619</v>
      </c>
      <c r="E1365" s="77" t="s">
        <v>4620</v>
      </c>
      <c r="F1365" s="31" t="s">
        <v>26</v>
      </c>
      <c r="H1365" s="88">
        <f t="shared" si="376"/>
        <v>4.8</v>
      </c>
      <c r="I1365" s="99">
        <v>4</v>
      </c>
      <c r="J1365" s="142"/>
      <c r="K1365" s="146"/>
      <c r="M1365" s="142" t="s">
        <v>4412</v>
      </c>
      <c r="N1365"/>
      <c r="O1365"/>
      <c r="P1365"/>
    </row>
    <row r="1366" spans="2:16" ht="22.35" customHeight="1" outlineLevel="3" x14ac:dyDescent="0.2">
      <c r="B1366" s="56" t="str">
        <f t="shared" si="377"/>
        <v xml:space="preserve">            Антенный разветвитель на 6 TV 5-1000 MHz (03-025)</v>
      </c>
      <c r="C1366" s="29" t="s">
        <v>2088</v>
      </c>
      <c r="D1366" s="78" t="s">
        <v>4619</v>
      </c>
      <c r="E1366" s="77" t="s">
        <v>4620</v>
      </c>
      <c r="F1366" s="31" t="s">
        <v>26</v>
      </c>
      <c r="H1366" s="88">
        <f t="shared" si="376"/>
        <v>13.212</v>
      </c>
      <c r="I1366" s="99">
        <v>11.01</v>
      </c>
      <c r="J1366" s="145">
        <v>6930010013445</v>
      </c>
      <c r="K1366" s="146"/>
      <c r="M1366" s="142" t="s">
        <v>2087</v>
      </c>
      <c r="N1366" s="111"/>
      <c r="O1366"/>
      <c r="P1366"/>
    </row>
    <row r="1367" spans="2:16" ht="22.35" customHeight="1" outlineLevel="3" x14ac:dyDescent="0.2">
      <c r="B1367" s="56" t="str">
        <f t="shared" si="377"/>
        <v xml:space="preserve">            Антенный разветвитель на 8 TV 5-1000 MHz (03-026)</v>
      </c>
      <c r="C1367" s="29" t="s">
        <v>2090</v>
      </c>
      <c r="D1367" s="78" t="s">
        <v>4619</v>
      </c>
      <c r="E1367" s="77" t="s">
        <v>4620</v>
      </c>
      <c r="F1367" s="31" t="s">
        <v>26</v>
      </c>
      <c r="H1367" s="88">
        <f t="shared" si="376"/>
        <v>12.888</v>
      </c>
      <c r="I1367" s="99">
        <v>10.74</v>
      </c>
      <c r="J1367" s="145">
        <v>6930010013452</v>
      </c>
      <c r="K1367" s="146"/>
      <c r="M1367" s="142" t="s">
        <v>2089</v>
      </c>
      <c r="N1367" s="111"/>
      <c r="O1367"/>
      <c r="P1367"/>
    </row>
    <row r="1368" spans="2:16" ht="22.35" customHeight="1" outlineLevel="3" x14ac:dyDescent="0.2">
      <c r="B1368" s="56" t="str">
        <f t="shared" si="377"/>
        <v xml:space="preserve">            Делитель ТВ 1вх(F-гнездо)-4вых (F-гнезда) 5-1000 МГц "белый"(АРБАКОМ)</v>
      </c>
      <c r="C1368" s="29" t="s">
        <v>1638</v>
      </c>
      <c r="D1368" s="78" t="s">
        <v>4619</v>
      </c>
      <c r="E1368" s="77" t="s">
        <v>4620</v>
      </c>
      <c r="F1368" s="31" t="s">
        <v>26</v>
      </c>
      <c r="H1368" s="88">
        <f t="shared" si="376"/>
        <v>5.8679999999999994</v>
      </c>
      <c r="I1368" s="99">
        <v>4.8899999999999997</v>
      </c>
      <c r="J1368" s="145">
        <v>4607051131941</v>
      </c>
      <c r="K1368" s="146"/>
      <c r="M1368" s="142" t="s">
        <v>1637</v>
      </c>
      <c r="O1368"/>
      <c r="P1368"/>
    </row>
    <row r="1369" spans="2:16" ht="12.6" customHeight="1" outlineLevel="2" x14ac:dyDescent="0.2">
      <c r="B1369" s="27" t="s">
        <v>1639</v>
      </c>
      <c r="C1369" s="28"/>
      <c r="D1369" s="28"/>
      <c r="E1369" s="28"/>
      <c r="F1369" s="28"/>
      <c r="G1369" s="28"/>
      <c r="H1369" s="28"/>
      <c r="I1369" s="130"/>
      <c r="J1369" s="144"/>
      <c r="K1369" s="144"/>
      <c r="L1369" s="144"/>
      <c r="M1369" s="144"/>
      <c r="O1369"/>
      <c r="P1369"/>
    </row>
    <row r="1370" spans="2:16" ht="11.85" customHeight="1" outlineLevel="3" x14ac:dyDescent="0.2">
      <c r="B1370" s="56" t="str">
        <f t="shared" ref="B1370:B1375" si="378">HYPERLINK(CONCATENATE("http://belpult.by/site_search?search_term=",C1370),M1370)</f>
        <v xml:space="preserve">            Антенный усилитель LNA-414 FM</v>
      </c>
      <c r="C1370" s="29" t="s">
        <v>1641</v>
      </c>
      <c r="D1370" s="78" t="s">
        <v>4619</v>
      </c>
      <c r="E1370" s="77" t="s">
        <v>4620</v>
      </c>
      <c r="F1370" s="31" t="s">
        <v>26</v>
      </c>
      <c r="H1370" s="88">
        <f t="shared" si="376"/>
        <v>12.635999999999999</v>
      </c>
      <c r="I1370" s="99">
        <v>10.53</v>
      </c>
      <c r="J1370" s="145">
        <v>2000230091180</v>
      </c>
      <c r="K1370" s="146"/>
      <c r="M1370" s="142" t="s">
        <v>1640</v>
      </c>
      <c r="O1370"/>
      <c r="P1370"/>
    </row>
    <row r="1371" spans="2:16" ht="11.85" customHeight="1" outlineLevel="3" x14ac:dyDescent="0.2">
      <c r="B1371" s="56" t="str">
        <f t="shared" si="378"/>
        <v xml:space="preserve">            Усилитель для антенны "Сетка" SWA  2000</v>
      </c>
      <c r="C1371" s="29" t="s">
        <v>1643</v>
      </c>
      <c r="D1371" s="78" t="s">
        <v>4619</v>
      </c>
      <c r="E1371" s="77" t="s">
        <v>4620</v>
      </c>
      <c r="F1371" s="31" t="s">
        <v>26</v>
      </c>
      <c r="H1371" s="88">
        <f t="shared" si="376"/>
        <v>3.0599999999999996</v>
      </c>
      <c r="I1371" s="99">
        <v>2.5499999999999998</v>
      </c>
      <c r="J1371" s="145">
        <v>2000230092750</v>
      </c>
      <c r="K1371" s="146"/>
      <c r="M1371" s="142" t="s">
        <v>1642</v>
      </c>
      <c r="O1371"/>
      <c r="P1371"/>
    </row>
    <row r="1372" spans="2:16" ht="11.85" customHeight="1" outlineLevel="3" x14ac:dyDescent="0.2">
      <c r="B1372" s="56" t="str">
        <f t="shared" si="378"/>
        <v xml:space="preserve">            Усилитель для антенны "Сетка" SWA  3501 </v>
      </c>
      <c r="C1372" s="29" t="s">
        <v>1645</v>
      </c>
      <c r="D1372" s="78" t="s">
        <v>4619</v>
      </c>
      <c r="E1372" s="77" t="s">
        <v>4620</v>
      </c>
      <c r="F1372" s="31" t="s">
        <v>26</v>
      </c>
      <c r="H1372" s="88">
        <f t="shared" si="376"/>
        <v>3.0599999999999996</v>
      </c>
      <c r="I1372" s="99">
        <v>2.5499999999999998</v>
      </c>
      <c r="J1372" s="145">
        <v>2000230092125</v>
      </c>
      <c r="K1372" s="146"/>
      <c r="M1372" s="142" t="s">
        <v>1644</v>
      </c>
      <c r="O1372"/>
      <c r="P1372"/>
    </row>
    <row r="1373" spans="2:16" ht="11.85" customHeight="1" outlineLevel="3" x14ac:dyDescent="0.2">
      <c r="B1373" s="56" t="str">
        <f t="shared" si="378"/>
        <v xml:space="preserve">            Усилитель для антенны "Сетка" SWA  555 </v>
      </c>
      <c r="C1373" s="29" t="s">
        <v>1647</v>
      </c>
      <c r="D1373" s="78" t="s">
        <v>4619</v>
      </c>
      <c r="E1373" s="77" t="s">
        <v>4620</v>
      </c>
      <c r="F1373" s="31" t="s">
        <v>26</v>
      </c>
      <c r="H1373" s="88">
        <f t="shared" si="376"/>
        <v>2.5559999999999996</v>
      </c>
      <c r="I1373" s="99">
        <v>2.13</v>
      </c>
      <c r="J1373" s="145">
        <v>2000230090879</v>
      </c>
      <c r="K1373" s="146"/>
      <c r="M1373" s="142" t="s">
        <v>1646</v>
      </c>
      <c r="O1373"/>
      <c r="P1373"/>
    </row>
    <row r="1374" spans="2:16" ht="11.85" customHeight="1" outlineLevel="3" x14ac:dyDescent="0.2">
      <c r="B1374" s="56" t="str">
        <f t="shared" si="378"/>
        <v xml:space="preserve">            Усилитель для антенны "Сетка" SWA  777 </v>
      </c>
      <c r="C1374" s="29" t="s">
        <v>4271</v>
      </c>
      <c r="D1374" s="78" t="s">
        <v>4619</v>
      </c>
      <c r="E1374" s="77" t="s">
        <v>4620</v>
      </c>
      <c r="F1374" s="31" t="s">
        <v>26</v>
      </c>
      <c r="H1374" s="88">
        <f t="shared" si="376"/>
        <v>3.0599999999999996</v>
      </c>
      <c r="I1374" s="99">
        <v>2.5499999999999998</v>
      </c>
      <c r="J1374" s="145">
        <v>2000230090824</v>
      </c>
      <c r="K1374" s="146"/>
      <c r="M1374" s="142" t="s">
        <v>4270</v>
      </c>
      <c r="O1374"/>
      <c r="P1374"/>
    </row>
    <row r="1375" spans="2:16" ht="11.85" customHeight="1" outlineLevel="3" x14ac:dyDescent="0.2">
      <c r="B1375" s="56" t="str">
        <f t="shared" si="378"/>
        <v xml:space="preserve">            Усилитель для антенны "Сетка" SWA  9000  </v>
      </c>
      <c r="C1375" s="29" t="s">
        <v>3448</v>
      </c>
      <c r="D1375" s="78" t="s">
        <v>4619</v>
      </c>
      <c r="E1375" s="77" t="s">
        <v>4620</v>
      </c>
      <c r="F1375" s="31" t="s">
        <v>26</v>
      </c>
      <c r="H1375" s="88">
        <f t="shared" si="376"/>
        <v>3.492</v>
      </c>
      <c r="I1375" s="99">
        <v>2.91</v>
      </c>
      <c r="J1375" s="145">
        <v>2000230092156</v>
      </c>
      <c r="K1375" s="146"/>
      <c r="M1375" s="142" t="s">
        <v>3447</v>
      </c>
      <c r="O1375"/>
      <c r="P1375"/>
    </row>
    <row r="1376" spans="2:16" ht="12.6" customHeight="1" outlineLevel="2" x14ac:dyDescent="0.2">
      <c r="B1376" s="27" t="s">
        <v>1648</v>
      </c>
      <c r="C1376" s="28"/>
      <c r="D1376" s="28"/>
      <c r="E1376" s="28"/>
      <c r="F1376" s="28"/>
      <c r="G1376" s="28"/>
      <c r="H1376" s="28"/>
      <c r="I1376" s="130"/>
      <c r="J1376" s="144"/>
      <c r="K1376" s="144"/>
      <c r="L1376" s="144"/>
      <c r="M1376" s="144"/>
      <c r="O1376"/>
      <c r="P1376"/>
    </row>
    <row r="1377" spans="2:16" ht="11.85" customHeight="1" outlineLevel="3" x14ac:dyDescent="0.2">
      <c r="B1377" s="56" t="str">
        <f t="shared" ref="B1377" si="379">HYPERLINK(CONCATENATE("http://belpult.by/site_search?search_term=",C1377),M1377)</f>
        <v xml:space="preserve">            Беспроводной адаптер WiFi Selenga с антенной</v>
      </c>
      <c r="C1377" s="30">
        <v>16615</v>
      </c>
      <c r="D1377" s="78" t="s">
        <v>4619</v>
      </c>
      <c r="E1377" s="77" t="s">
        <v>4620</v>
      </c>
      <c r="F1377" s="31" t="s">
        <v>26</v>
      </c>
      <c r="H1377" s="88">
        <f t="shared" si="376"/>
        <v>13.103999999999999</v>
      </c>
      <c r="I1377" s="99">
        <v>10.92</v>
      </c>
      <c r="J1377" s="145">
        <v>2000230097380</v>
      </c>
      <c r="K1377" s="146"/>
      <c r="M1377" s="142" t="s">
        <v>1649</v>
      </c>
      <c r="O1377"/>
      <c r="P1377"/>
    </row>
    <row r="1378" spans="2:16" ht="12.6" customHeight="1" outlineLevel="2" x14ac:dyDescent="0.2">
      <c r="B1378" s="27" t="s">
        <v>1650</v>
      </c>
      <c r="C1378" s="28"/>
      <c r="D1378" s="28"/>
      <c r="E1378" s="28"/>
      <c r="F1378" s="28"/>
      <c r="G1378" s="28"/>
      <c r="H1378" s="28"/>
      <c r="I1378" s="130"/>
      <c r="J1378" s="144"/>
      <c r="K1378" s="144"/>
      <c r="L1378" s="144"/>
      <c r="M1378" s="144"/>
      <c r="O1378"/>
      <c r="P1378"/>
    </row>
    <row r="1379" spans="2:16" ht="22.35" customHeight="1" outlineLevel="3" x14ac:dyDescent="0.2">
      <c r="B1379" s="109" t="str">
        <f t="shared" ref="B1379:B1381" si="380">HYPERLINK(CONCATENATE("http://belpult.by/site_search?search_term=",C1379),M1379)</f>
        <v xml:space="preserve">            Блок питания  напряжения для антенны АС220В/DC2-12В с адапт.(ТВшт.-RG6каб.)(ZOLAN)</v>
      </c>
      <c r="C1379" s="110" t="s">
        <v>1651</v>
      </c>
      <c r="D1379" s="78" t="s">
        <v>4619</v>
      </c>
      <c r="E1379" s="77" t="s">
        <v>4620</v>
      </c>
      <c r="F1379" s="31" t="s">
        <v>26</v>
      </c>
      <c r="H1379" s="88">
        <f t="shared" si="376"/>
        <v>5.4719999999999995</v>
      </c>
      <c r="I1379" s="99">
        <v>4.5599999999999996</v>
      </c>
      <c r="J1379" s="145">
        <v>2000000077703</v>
      </c>
      <c r="K1379" s="146"/>
      <c r="M1379" s="142" t="s">
        <v>3910</v>
      </c>
      <c r="N1379" s="111" t="s">
        <v>5075</v>
      </c>
      <c r="O1379"/>
      <c r="P1379"/>
    </row>
    <row r="1380" spans="2:16" ht="32.85" customHeight="1" outlineLevel="3" x14ac:dyDescent="0.2">
      <c r="B1380" s="109" t="str">
        <f t="shared" si="380"/>
        <v xml:space="preserve">            Блок питания с регулировкой напряжения для антенны АС220В/DC2-12В с адапт.(ТВшт.-RG6каб.)(EUROSKY)</v>
      </c>
      <c r="C1380" s="110" t="s">
        <v>3375</v>
      </c>
      <c r="D1380" s="78" t="s">
        <v>4619</v>
      </c>
      <c r="E1380" s="77" t="s">
        <v>4620</v>
      </c>
      <c r="F1380" s="31" t="s">
        <v>26</v>
      </c>
      <c r="H1380" s="88">
        <f t="shared" si="376"/>
        <v>5.8199999999999994</v>
      </c>
      <c r="I1380" s="99">
        <v>4.8499999999999996</v>
      </c>
      <c r="J1380" s="145">
        <v>2000000077659</v>
      </c>
      <c r="K1380" s="146"/>
      <c r="M1380" s="142" t="s">
        <v>3911</v>
      </c>
      <c r="N1380" s="111" t="s">
        <v>5075</v>
      </c>
      <c r="O1380"/>
      <c r="P1380"/>
    </row>
    <row r="1381" spans="2:16" ht="11.85" customHeight="1" outlineLevel="3" x14ac:dyDescent="0.2">
      <c r="B1381" s="56" t="str">
        <f t="shared" si="380"/>
        <v xml:space="preserve">            Сипаратор в антенный б/п</v>
      </c>
      <c r="C1381" s="30">
        <v>4552</v>
      </c>
      <c r="D1381" s="78" t="s">
        <v>4619</v>
      </c>
      <c r="E1381" s="77" t="s">
        <v>4620</v>
      </c>
      <c r="F1381" s="31" t="s">
        <v>26</v>
      </c>
      <c r="H1381" s="88">
        <f t="shared" si="376"/>
        <v>0.46799999999999997</v>
      </c>
      <c r="I1381" s="99">
        <v>0.39</v>
      </c>
      <c r="J1381" s="145">
        <v>2000230095713</v>
      </c>
      <c r="K1381" s="146"/>
      <c r="M1381" s="142" t="s">
        <v>3095</v>
      </c>
      <c r="N1381"/>
      <c r="O1381"/>
      <c r="P1381"/>
    </row>
    <row r="1382" spans="2:16" ht="12.6" customHeight="1" outlineLevel="2" x14ac:dyDescent="0.2">
      <c r="B1382" s="27" t="s">
        <v>1652</v>
      </c>
      <c r="C1382" s="28"/>
      <c r="D1382" s="28"/>
      <c r="E1382" s="28"/>
      <c r="F1382" s="28"/>
      <c r="G1382" s="28"/>
      <c r="H1382" s="28"/>
      <c r="I1382" s="130"/>
      <c r="J1382" s="144"/>
      <c r="K1382" s="144"/>
      <c r="L1382" s="144"/>
      <c r="M1382" s="144"/>
      <c r="N1382"/>
      <c r="O1382"/>
      <c r="P1382"/>
    </row>
    <row r="1383" spans="2:16" ht="22.35" customHeight="1" outlineLevel="3" x14ac:dyDescent="0.2">
      <c r="B1383" s="109" t="str">
        <f t="shared" ref="B1383:B1390" si="381">HYPERLINK(CONCATENATE("http://belpult.by/site_search?search_term=",C1383),M1383)</f>
        <v xml:space="preserve">            Антенна комнатная D-color DCA-105A (Блок питания 6V в комплекте) </v>
      </c>
      <c r="C1383" s="110" t="s">
        <v>4712</v>
      </c>
      <c r="D1383" s="78" t="s">
        <v>4619</v>
      </c>
      <c r="E1383" s="77" t="s">
        <v>4620</v>
      </c>
      <c r="F1383" s="31"/>
      <c r="H1383" s="88">
        <f t="shared" si="376"/>
        <v>17.82</v>
      </c>
      <c r="I1383" s="99">
        <v>14.85</v>
      </c>
      <c r="J1383" s="145">
        <v>4603725280908</v>
      </c>
      <c r="K1383" s="146"/>
      <c r="M1383" s="142" t="s">
        <v>5099</v>
      </c>
      <c r="N1383" s="111" t="s">
        <v>4907</v>
      </c>
      <c r="O1383"/>
      <c r="P1383"/>
    </row>
    <row r="1384" spans="2:16" ht="22.35" customHeight="1" outlineLevel="3" x14ac:dyDescent="0.2">
      <c r="B1384" s="109" t="str">
        <f t="shared" si="381"/>
        <v xml:space="preserve">            Антенна комнатная D-color DCA-108A (Блок питания 12V 2A в комплекте) </v>
      </c>
      <c r="C1384" s="110" t="s">
        <v>3829</v>
      </c>
      <c r="D1384" s="78" t="s">
        <v>4619</v>
      </c>
      <c r="E1384" s="77" t="s">
        <v>4620</v>
      </c>
      <c r="F1384" s="31" t="s">
        <v>26</v>
      </c>
      <c r="H1384" s="88">
        <f t="shared" si="376"/>
        <v>18</v>
      </c>
      <c r="I1384" s="99">
        <v>15</v>
      </c>
      <c r="J1384" s="145">
        <v>4603725280915</v>
      </c>
      <c r="K1384" s="146"/>
      <c r="M1384" s="142" t="s">
        <v>5100</v>
      </c>
      <c r="N1384" s="111" t="s">
        <v>4907</v>
      </c>
      <c r="O1384"/>
      <c r="P1384"/>
    </row>
    <row r="1385" spans="2:16" ht="22.35" customHeight="1" outlineLevel="3" x14ac:dyDescent="0.2">
      <c r="B1385" s="56" t="str">
        <f t="shared" si="381"/>
        <v xml:space="preserve">            Антенна комнатная ДМВ "Дельта ЦИФРА"  с адаптером (усилен. 20-22 дБ, питание 12В, кабель 3м)</v>
      </c>
      <c r="C1385" s="30">
        <v>2853</v>
      </c>
      <c r="D1385" s="78" t="s">
        <v>4619</v>
      </c>
      <c r="E1385" s="77" t="s">
        <v>4620</v>
      </c>
      <c r="F1385" s="31" t="s">
        <v>26</v>
      </c>
      <c r="H1385" s="88">
        <f t="shared" si="376"/>
        <v>46.8</v>
      </c>
      <c r="I1385" s="99">
        <v>39</v>
      </c>
      <c r="J1385" s="145">
        <v>4607063972853</v>
      </c>
      <c r="K1385" s="146"/>
      <c r="M1385" s="142" t="s">
        <v>2278</v>
      </c>
      <c r="O1385"/>
      <c r="P1385"/>
    </row>
    <row r="1386" spans="2:16" ht="11.85" customHeight="1" outlineLevel="3" x14ac:dyDescent="0.2">
      <c r="B1386" s="56" t="str">
        <f t="shared" si="381"/>
        <v xml:space="preserve">            Антенна МВ+ДМВ   двойная дуга РЕ (01-002)</v>
      </c>
      <c r="C1386" s="29" t="s">
        <v>3668</v>
      </c>
      <c r="D1386" s="78" t="s">
        <v>4619</v>
      </c>
      <c r="E1386" s="77" t="s">
        <v>4620</v>
      </c>
      <c r="F1386" s="31" t="s">
        <v>26</v>
      </c>
      <c r="H1386" s="88">
        <f t="shared" si="376"/>
        <v>6.2880000000000003</v>
      </c>
      <c r="I1386" s="99">
        <v>5.24</v>
      </c>
      <c r="J1386" s="145">
        <v>6973886071805</v>
      </c>
      <c r="K1386" s="146"/>
      <c r="M1386" s="142" t="s">
        <v>3667</v>
      </c>
      <c r="N1386"/>
      <c r="O1386"/>
      <c r="P1386"/>
    </row>
    <row r="1387" spans="2:16" ht="22.35" customHeight="1" outlineLevel="3" x14ac:dyDescent="0.2">
      <c r="B1387" s="56" t="str">
        <f t="shared" si="381"/>
        <v xml:space="preserve">            Антенна телевизионная комн. ДМВ "Дельта К132" (тип АТН-5,усил.4,5-6,9 дБ,кабель снижения 2м,п/э пак)</v>
      </c>
      <c r="C1387" s="29" t="s">
        <v>2280</v>
      </c>
      <c r="D1387" s="78" t="s">
        <v>4619</v>
      </c>
      <c r="E1387" s="77" t="s">
        <v>4620</v>
      </c>
      <c r="F1387" s="31" t="s">
        <v>26</v>
      </c>
      <c r="H1387" s="88">
        <f t="shared" si="376"/>
        <v>20.736000000000001</v>
      </c>
      <c r="I1387" s="99">
        <v>17.28</v>
      </c>
      <c r="J1387" s="145">
        <v>4607063972877</v>
      </c>
      <c r="K1387" s="146"/>
      <c r="M1387" s="142" t="s">
        <v>2279</v>
      </c>
      <c r="N1387" s="107"/>
      <c r="O1387"/>
      <c r="P1387"/>
    </row>
    <row r="1388" spans="2:16" ht="22.35" customHeight="1" outlineLevel="3" x14ac:dyDescent="0.2">
      <c r="B1388" s="56" t="str">
        <f t="shared" si="381"/>
        <v xml:space="preserve">            Антенна телевизионная комнатная ДМВ "Дельта К131" (тип АТН-5.2, усилен. 6 дБ)</v>
      </c>
      <c r="C1388" s="29" t="s">
        <v>2282</v>
      </c>
      <c r="D1388" s="78" t="s">
        <v>4619</v>
      </c>
      <c r="E1388" s="77" t="s">
        <v>4620</v>
      </c>
      <c r="F1388" s="31" t="s">
        <v>26</v>
      </c>
      <c r="H1388" s="88">
        <f t="shared" si="376"/>
        <v>23.4</v>
      </c>
      <c r="I1388" s="99">
        <v>19.5</v>
      </c>
      <c r="J1388" s="145">
        <v>4607063971818</v>
      </c>
      <c r="K1388" s="146"/>
      <c r="M1388" s="142" t="s">
        <v>2281</v>
      </c>
      <c r="N1388"/>
      <c r="O1388"/>
      <c r="P1388"/>
    </row>
    <row r="1389" spans="2:16" ht="22.35" customHeight="1" outlineLevel="3" x14ac:dyDescent="0.2">
      <c r="B1389" s="56" t="str">
        <f t="shared" si="381"/>
        <v xml:space="preserve">            Антенна телевизионная комнатная ДМВ "Дельта К131А.02" (усилен. 22-25 дБ, питание 12В, тип АТН-5.3)</v>
      </c>
      <c r="C1389" s="29" t="s">
        <v>2284</v>
      </c>
      <c r="D1389" s="78" t="s">
        <v>4619</v>
      </c>
      <c r="E1389" s="77" t="s">
        <v>4620</v>
      </c>
      <c r="F1389" s="31" t="s">
        <v>26</v>
      </c>
      <c r="H1389" s="88">
        <f t="shared" si="376"/>
        <v>49.92</v>
      </c>
      <c r="I1389" s="99">
        <v>41.6</v>
      </c>
      <c r="J1389" s="145">
        <v>4607063971870</v>
      </c>
      <c r="K1389" s="146"/>
      <c r="M1389" s="142" t="s">
        <v>2283</v>
      </c>
      <c r="N1389"/>
      <c r="O1389"/>
      <c r="P1389"/>
    </row>
    <row r="1390" spans="2:16" ht="22.35" customHeight="1" outlineLevel="3" x14ac:dyDescent="0.2">
      <c r="B1390" s="56" t="str">
        <f t="shared" si="381"/>
        <v xml:space="preserve">            Антенна телевизионная комнатная с усил. ДМВ "Дельта К131А.03" (усилен.40 дБ, питан.12В, тип АТН-5.4)</v>
      </c>
      <c r="C1390" s="29" t="s">
        <v>2286</v>
      </c>
      <c r="D1390" s="78" t="s">
        <v>4619</v>
      </c>
      <c r="E1390" s="77" t="s">
        <v>4620</v>
      </c>
      <c r="F1390" s="31" t="s">
        <v>26</v>
      </c>
      <c r="H1390" s="88">
        <f t="shared" si="376"/>
        <v>59.279999999999994</v>
      </c>
      <c r="I1390" s="99">
        <v>49.4</v>
      </c>
      <c r="J1390" s="145">
        <v>4607063972044</v>
      </c>
      <c r="K1390" s="146"/>
      <c r="M1390" s="142" t="s">
        <v>2285</v>
      </c>
      <c r="O1390"/>
      <c r="P1390"/>
    </row>
    <row r="1391" spans="2:16" ht="12.6" customHeight="1" outlineLevel="2" x14ac:dyDescent="0.2">
      <c r="B1391" s="27" t="s">
        <v>1653</v>
      </c>
      <c r="C1391" s="28"/>
      <c r="D1391" s="28"/>
      <c r="E1391" s="28"/>
      <c r="F1391" s="28"/>
      <c r="G1391" s="28"/>
      <c r="H1391" s="28"/>
      <c r="I1391" s="130"/>
      <c r="J1391" s="144"/>
      <c r="K1391" s="144"/>
      <c r="L1391" s="144"/>
      <c r="M1391" s="144"/>
      <c r="O1391"/>
      <c r="P1391"/>
    </row>
    <row r="1392" spans="2:16" ht="11.85" customHeight="1" outlineLevel="3" x14ac:dyDescent="0.2">
      <c r="B1392" s="56" t="str">
        <f t="shared" ref="B1392" si="382">HYPERLINK(CONCATENATE("http://belpult.by/site_search?search_term=",C1392),M1392)</f>
        <v xml:space="preserve">            Кронштейн USC-38/350-Z</v>
      </c>
      <c r="C1392" s="29" t="s">
        <v>1655</v>
      </c>
      <c r="D1392" s="78" t="s">
        <v>4619</v>
      </c>
      <c r="E1392" s="77" t="s">
        <v>4620</v>
      </c>
      <c r="F1392" s="31" t="s">
        <v>26</v>
      </c>
      <c r="H1392" s="88">
        <f t="shared" si="376"/>
        <v>21.599999999999998</v>
      </c>
      <c r="I1392" s="99">
        <v>18</v>
      </c>
      <c r="J1392" s="145">
        <v>2000230091197</v>
      </c>
      <c r="K1392" s="146"/>
      <c r="M1392" s="142" t="s">
        <v>1654</v>
      </c>
      <c r="N1392"/>
      <c r="O1392"/>
      <c r="P1392"/>
    </row>
    <row r="1393" spans="2:16" ht="12.6" customHeight="1" outlineLevel="2" x14ac:dyDescent="0.2">
      <c r="B1393" s="27" t="s">
        <v>1656</v>
      </c>
      <c r="C1393" s="28"/>
      <c r="D1393" s="28"/>
      <c r="E1393" s="28"/>
      <c r="F1393" s="28"/>
      <c r="G1393" s="28"/>
      <c r="H1393" s="28"/>
      <c r="I1393" s="130"/>
      <c r="J1393" s="144"/>
      <c r="K1393" s="144"/>
      <c r="L1393" s="144"/>
      <c r="M1393" s="144"/>
      <c r="N1393"/>
      <c r="O1393"/>
      <c r="P1393"/>
    </row>
    <row r="1394" spans="2:16" ht="11.85" customHeight="1" outlineLevel="3" x14ac:dyDescent="0.2">
      <c r="B1394" s="90" t="str">
        <f t="shared" ref="B1394:B1400" si="383">HYPERLINK(CONCATENATE("http://belpult.by/site_search?search_term=",C1394),M1394)</f>
        <v xml:space="preserve">            Антенна Eplutus ATN-14</v>
      </c>
      <c r="C1394" s="94" t="s">
        <v>4772</v>
      </c>
      <c r="D1394" s="93">
        <v>65.77</v>
      </c>
      <c r="E1394" s="93">
        <f t="shared" ref="E1394" si="384">D1394*1.2</f>
        <v>78.923999999999992</v>
      </c>
      <c r="F1394" s="92" t="s">
        <v>26</v>
      </c>
      <c r="H1394" s="88">
        <f t="shared" si="376"/>
        <v>60.851999999999997</v>
      </c>
      <c r="I1394" s="99">
        <v>50.71</v>
      </c>
      <c r="J1394" s="145">
        <v>4602022010614</v>
      </c>
      <c r="K1394" s="145">
        <v>9</v>
      </c>
      <c r="M1394" s="142" t="s">
        <v>4956</v>
      </c>
      <c r="O1394"/>
      <c r="P1394"/>
    </row>
    <row r="1395" spans="2:16" ht="11.85" customHeight="1" outlineLevel="3" x14ac:dyDescent="0.2">
      <c r="B1395" s="56" t="str">
        <f t="shared" si="383"/>
        <v xml:space="preserve">            Антенна GM-151 (GoldMaster)</v>
      </c>
      <c r="C1395" s="29" t="s">
        <v>1658</v>
      </c>
      <c r="D1395" s="78" t="s">
        <v>4619</v>
      </c>
      <c r="E1395" s="77" t="s">
        <v>4620</v>
      </c>
      <c r="F1395" s="31" t="s">
        <v>26</v>
      </c>
      <c r="H1395" s="88">
        <f t="shared" si="376"/>
        <v>36.6</v>
      </c>
      <c r="I1395" s="99">
        <v>30.5</v>
      </c>
      <c r="J1395" s="145">
        <v>2000230091203</v>
      </c>
      <c r="K1395" s="146"/>
      <c r="M1395" s="142" t="s">
        <v>1657</v>
      </c>
      <c r="N1395" s="107" t="s">
        <v>4905</v>
      </c>
      <c r="O1395"/>
      <c r="P1395"/>
    </row>
    <row r="1396" spans="2:16" ht="11.85" customHeight="1" outlineLevel="3" x14ac:dyDescent="0.2">
      <c r="B1396" s="56" t="str">
        <f t="shared" si="383"/>
        <v xml:space="preserve">            Антенна GM-210 (GoldMaster)</v>
      </c>
      <c r="C1396" s="29" t="s">
        <v>1660</v>
      </c>
      <c r="D1396" s="78" t="s">
        <v>4619</v>
      </c>
      <c r="E1396" s="77" t="s">
        <v>4620</v>
      </c>
      <c r="F1396" s="31" t="s">
        <v>26</v>
      </c>
      <c r="H1396" s="88">
        <f t="shared" si="376"/>
        <v>32.4</v>
      </c>
      <c r="I1396" s="99">
        <v>27</v>
      </c>
      <c r="J1396" s="145">
        <v>2000000000381</v>
      </c>
      <c r="K1396" s="146"/>
      <c r="M1396" s="142" t="s">
        <v>1659</v>
      </c>
      <c r="N1396" s="107" t="s">
        <v>4904</v>
      </c>
      <c r="O1396"/>
      <c r="P1396"/>
    </row>
    <row r="1397" spans="2:16" ht="11.85" customHeight="1" outlineLevel="3" x14ac:dyDescent="0.2">
      <c r="B1397" s="56" t="str">
        <f t="shared" si="383"/>
        <v xml:space="preserve">            Антенна GM-500 / 510  (GoldMaster)</v>
      </c>
      <c r="C1397" s="29" t="s">
        <v>1661</v>
      </c>
      <c r="D1397" s="78" t="s">
        <v>4619</v>
      </c>
      <c r="E1397" s="77" t="s">
        <v>4620</v>
      </c>
      <c r="F1397" s="31" t="s">
        <v>26</v>
      </c>
      <c r="H1397" s="88">
        <f t="shared" si="376"/>
        <v>66.959999999999994</v>
      </c>
      <c r="I1397" s="99">
        <v>55.8</v>
      </c>
      <c r="J1397" s="145">
        <v>2000230091210</v>
      </c>
      <c r="K1397" s="146"/>
      <c r="M1397" s="142" t="s">
        <v>5101</v>
      </c>
      <c r="N1397"/>
      <c r="O1397"/>
      <c r="P1397"/>
    </row>
    <row r="1398" spans="2:16" ht="11.85" customHeight="1" outlineLevel="3" x14ac:dyDescent="0.2">
      <c r="B1398" s="56" t="str">
        <f t="shared" si="383"/>
        <v xml:space="preserve">            Антенна L2008-UF LTE</v>
      </c>
      <c r="C1398" s="29" t="s">
        <v>1663</v>
      </c>
      <c r="D1398" s="78" t="s">
        <v>4619</v>
      </c>
      <c r="E1398" s="77" t="s">
        <v>4620</v>
      </c>
      <c r="F1398" s="31" t="s">
        <v>26</v>
      </c>
      <c r="H1398" s="88">
        <f t="shared" si="376"/>
        <v>18.72</v>
      </c>
      <c r="I1398" s="99">
        <v>15.6</v>
      </c>
      <c r="J1398" s="142"/>
      <c r="K1398" s="146"/>
      <c r="M1398" s="142" t="s">
        <v>1662</v>
      </c>
      <c r="N1398"/>
      <c r="O1398"/>
      <c r="P1398"/>
    </row>
    <row r="1399" spans="2:16" ht="22.35" customHeight="1" outlineLevel="3" x14ac:dyDescent="0.2">
      <c r="B1399" s="56" t="str">
        <f t="shared" si="383"/>
        <v xml:space="preserve">            Антенна наружная ДМВ "Дельта Н111-02F" с F-коннектором (АТИГ-5.1.21-60.07) (усилен. 8,5 дБ, сталь)</v>
      </c>
      <c r="C1399" s="29" t="s">
        <v>2288</v>
      </c>
      <c r="D1399" s="78" t="s">
        <v>4619</v>
      </c>
      <c r="E1399" s="77" t="s">
        <v>4620</v>
      </c>
      <c r="F1399" s="31" t="s">
        <v>26</v>
      </c>
      <c r="H1399" s="88">
        <f t="shared" si="376"/>
        <v>25.271999999999998</v>
      </c>
      <c r="I1399" s="99">
        <v>21.06</v>
      </c>
      <c r="J1399" s="145">
        <v>4607063972785</v>
      </c>
      <c r="K1399" s="146"/>
      <c r="M1399" s="142" t="s">
        <v>2287</v>
      </c>
      <c r="N1399"/>
      <c r="O1399"/>
      <c r="P1399"/>
    </row>
    <row r="1400" spans="2:16" ht="22.35" customHeight="1" outlineLevel="3" x14ac:dyDescent="0.2">
      <c r="B1400" s="56" t="str">
        <f t="shared" si="383"/>
        <v xml:space="preserve">            Антенна наружная ТВ ДМВ "Дельта Н111-03F"с F-коннектором (АТИГ-5.1.21-60) (усилен. 9,0 дБ, сталь)</v>
      </c>
      <c r="C1400" s="29" t="s">
        <v>2290</v>
      </c>
      <c r="D1400" s="78" t="s">
        <v>4619</v>
      </c>
      <c r="E1400" s="77" t="s">
        <v>4620</v>
      </c>
      <c r="F1400" s="31" t="s">
        <v>26</v>
      </c>
      <c r="H1400" s="88">
        <f t="shared" si="376"/>
        <v>25.92</v>
      </c>
      <c r="I1400" s="99">
        <v>21.6</v>
      </c>
      <c r="J1400" s="145">
        <v>4607063972792</v>
      </c>
      <c r="K1400" s="146"/>
      <c r="M1400" s="142" t="s">
        <v>2289</v>
      </c>
      <c r="N1400"/>
      <c r="O1400"/>
      <c r="P1400"/>
    </row>
    <row r="1401" spans="2:16" ht="12.6" customHeight="1" outlineLevel="2" x14ac:dyDescent="0.2">
      <c r="B1401" s="27" t="s">
        <v>1664</v>
      </c>
      <c r="C1401" s="28"/>
      <c r="D1401" s="28"/>
      <c r="E1401" s="28"/>
      <c r="F1401" s="28"/>
      <c r="G1401" s="28"/>
      <c r="H1401" s="28"/>
      <c r="I1401" s="130"/>
      <c r="J1401" s="144"/>
      <c r="K1401" s="144"/>
      <c r="L1401" s="144"/>
      <c r="M1401" s="144"/>
      <c r="N1401"/>
      <c r="O1401"/>
      <c r="P1401"/>
    </row>
    <row r="1402" spans="2:16" ht="11.85" customHeight="1" outlineLevel="3" x14ac:dyDescent="0.2">
      <c r="B1402" s="56" t="str">
        <f t="shared" ref="B1402:B1412" si="385">HYPERLINK(CONCATENATE("http://belpult.by/site_search?search_term=",C1402),M1402)</f>
        <v xml:space="preserve">            Cпутниковая антенна ASC-700-J ,белая</v>
      </c>
      <c r="C1402" s="29" t="s">
        <v>4634</v>
      </c>
      <c r="D1402" s="78" t="s">
        <v>4619</v>
      </c>
      <c r="E1402" s="77" t="s">
        <v>4620</v>
      </c>
      <c r="F1402" s="31" t="s">
        <v>26</v>
      </c>
      <c r="H1402" s="88">
        <f t="shared" si="376"/>
        <v>46.332000000000001</v>
      </c>
      <c r="I1402" s="99">
        <v>38.61</v>
      </c>
      <c r="J1402" s="145">
        <v>2000230095690</v>
      </c>
      <c r="K1402" s="146"/>
      <c r="M1402" s="142" t="s">
        <v>4633</v>
      </c>
      <c r="N1402"/>
      <c r="O1402"/>
      <c r="P1402"/>
    </row>
    <row r="1403" spans="2:16" ht="22.35" customHeight="1" outlineLevel="3" x14ac:dyDescent="0.2">
      <c r="B1403" s="56" t="str">
        <f t="shared" si="385"/>
        <v xml:space="preserve">            Cпутниковая антенна ASC-700PR/P-C (перфорированная, черная)</v>
      </c>
      <c r="C1403" s="29" t="s">
        <v>4636</v>
      </c>
      <c r="D1403" s="78" t="s">
        <v>4619</v>
      </c>
      <c r="E1403" s="77" t="s">
        <v>4620</v>
      </c>
      <c r="F1403" s="31" t="s">
        <v>26</v>
      </c>
      <c r="H1403" s="88">
        <f t="shared" si="376"/>
        <v>74.88</v>
      </c>
      <c r="I1403" s="99">
        <v>62.4</v>
      </c>
      <c r="J1403" s="145">
        <v>2000230095706</v>
      </c>
      <c r="K1403" s="146"/>
      <c r="M1403" s="142" t="s">
        <v>4635</v>
      </c>
      <c r="N1403"/>
      <c r="O1403"/>
      <c r="P1403"/>
    </row>
    <row r="1404" spans="2:16" ht="11.85" customHeight="1" outlineLevel="3" x14ac:dyDescent="0.2">
      <c r="B1404" s="56" t="str">
        <f t="shared" si="385"/>
        <v xml:space="preserve">            Конвертер универсальный GOLDMASTER GM-211</v>
      </c>
      <c r="C1404" s="29" t="s">
        <v>2223</v>
      </c>
      <c r="D1404" s="78" t="s">
        <v>4619</v>
      </c>
      <c r="E1404" s="77" t="s">
        <v>4620</v>
      </c>
      <c r="F1404" s="31" t="s">
        <v>26</v>
      </c>
      <c r="H1404" s="88">
        <f t="shared" si="376"/>
        <v>8.64</v>
      </c>
      <c r="I1404" s="99">
        <v>7.2</v>
      </c>
      <c r="J1404" s="142"/>
      <c r="K1404" s="146"/>
      <c r="M1404" s="142" t="s">
        <v>2944</v>
      </c>
      <c r="N1404"/>
      <c r="O1404"/>
      <c r="P1404"/>
    </row>
    <row r="1405" spans="2:16" ht="22.35" customHeight="1" outlineLevel="3" x14ac:dyDescent="0.2">
      <c r="B1405" s="56" t="str">
        <f t="shared" si="385"/>
        <v xml:space="preserve">            Конвертор GM-104C  ( КВАДРО,поляризация:круговая)</v>
      </c>
      <c r="C1405" s="29" t="s">
        <v>1666</v>
      </c>
      <c r="D1405" s="78" t="s">
        <v>4619</v>
      </c>
      <c r="E1405" s="77" t="s">
        <v>4620</v>
      </c>
      <c r="F1405" s="31" t="s">
        <v>26</v>
      </c>
      <c r="H1405" s="88">
        <f t="shared" si="376"/>
        <v>42.335999999999999</v>
      </c>
      <c r="I1405" s="99">
        <v>35.28</v>
      </c>
      <c r="J1405" s="142"/>
      <c r="K1405" s="146"/>
      <c r="M1405" s="142" t="s">
        <v>1665</v>
      </c>
      <c r="N1405"/>
      <c r="O1405"/>
      <c r="P1405"/>
    </row>
    <row r="1406" spans="2:16" ht="11.85" customHeight="1" outlineLevel="3" x14ac:dyDescent="0.2">
      <c r="B1406" s="90" t="str">
        <f t="shared" si="385"/>
        <v xml:space="preserve">            Конвертор GM-111C (поляризация:круговая) </v>
      </c>
      <c r="C1406" s="94" t="s">
        <v>1668</v>
      </c>
      <c r="D1406" s="93">
        <v>12.96</v>
      </c>
      <c r="E1406" s="93">
        <f t="shared" ref="E1406" si="386">D1406*1.2</f>
        <v>15.552</v>
      </c>
      <c r="F1406" s="92" t="s">
        <v>26</v>
      </c>
      <c r="H1406" s="88">
        <f t="shared" ref="H1406:H1469" si="387">I1406*1.2</f>
        <v>12.96</v>
      </c>
      <c r="I1406" s="99">
        <v>10.8</v>
      </c>
      <c r="J1406" s="145">
        <v>2000240431037</v>
      </c>
      <c r="K1406" s="145">
        <v>17</v>
      </c>
      <c r="M1406" s="142" t="s">
        <v>1667</v>
      </c>
      <c r="N1406"/>
      <c r="O1406"/>
      <c r="P1406"/>
    </row>
    <row r="1407" spans="2:16" ht="11.85" customHeight="1" outlineLevel="3" x14ac:dyDescent="0.2">
      <c r="B1407" s="56" t="str">
        <f t="shared" si="385"/>
        <v xml:space="preserve">            Конвертор GM-122C  ( ТВИН,поляризация:круговая)</v>
      </c>
      <c r="C1407" s="29" t="s">
        <v>1670</v>
      </c>
      <c r="D1407" s="78" t="s">
        <v>4619</v>
      </c>
      <c r="E1407" s="77" t="s">
        <v>4620</v>
      </c>
      <c r="F1407" s="31" t="s">
        <v>26</v>
      </c>
      <c r="H1407" s="88">
        <f t="shared" si="387"/>
        <v>27</v>
      </c>
      <c r="I1407" s="99">
        <v>22.5</v>
      </c>
      <c r="J1407" s="145">
        <v>2000240431044</v>
      </c>
      <c r="K1407" s="146"/>
      <c r="M1407" s="142" t="s">
        <v>1669</v>
      </c>
      <c r="N1407"/>
      <c r="O1407"/>
      <c r="P1407"/>
    </row>
    <row r="1408" spans="2:16" ht="22.35" customHeight="1" outlineLevel="3" x14ac:dyDescent="0.2">
      <c r="B1408" s="90" t="str">
        <f t="shared" si="385"/>
        <v xml:space="preserve">            Конвертор LNB GM-102С ( ТВИН,поляризация:круговая )</v>
      </c>
      <c r="C1408" s="94" t="s">
        <v>2041</v>
      </c>
      <c r="D1408" s="93">
        <v>29.38</v>
      </c>
      <c r="E1408" s="93">
        <f t="shared" ref="E1408" si="388">D1408*1.2</f>
        <v>35.256</v>
      </c>
      <c r="F1408" s="92" t="s">
        <v>26</v>
      </c>
      <c r="H1408" s="88">
        <f t="shared" si="387"/>
        <v>29.375999999999998</v>
      </c>
      <c r="I1408" s="99">
        <v>24.48</v>
      </c>
      <c r="J1408" s="142"/>
      <c r="K1408" s="145">
        <v>11</v>
      </c>
      <c r="M1408" s="142" t="s">
        <v>2040</v>
      </c>
      <c r="N1408"/>
      <c r="O1408"/>
      <c r="P1408"/>
    </row>
    <row r="1409" spans="2:16" ht="22.35" customHeight="1" outlineLevel="3" x14ac:dyDescent="0.2">
      <c r="B1409" s="56" t="str">
        <f t="shared" si="385"/>
        <v xml:space="preserve">            Цифровая интерактивная ТВ-приставка VA1020 (НТВ+, HD, USB)</v>
      </c>
      <c r="C1409" s="30">
        <v>17337</v>
      </c>
      <c r="D1409" s="78" t="s">
        <v>4619</v>
      </c>
      <c r="E1409" s="77" t="s">
        <v>4620</v>
      </c>
      <c r="F1409" s="31" t="s">
        <v>26</v>
      </c>
      <c r="H1409" s="88">
        <f t="shared" si="387"/>
        <v>185.72400000000002</v>
      </c>
      <c r="I1409" s="99">
        <v>154.77000000000001</v>
      </c>
      <c r="J1409" s="142" t="s">
        <v>2859</v>
      </c>
      <c r="K1409" s="146"/>
      <c r="M1409" s="142" t="s">
        <v>2877</v>
      </c>
      <c r="N1409"/>
      <c r="O1409"/>
      <c r="P1409"/>
    </row>
    <row r="1410" spans="2:16" ht="11.85" customHeight="1" outlineLevel="3" x14ac:dyDescent="0.2">
      <c r="B1410" s="56" t="str">
        <f t="shared" si="385"/>
        <v xml:space="preserve">            Цифровой ресивер GS B534M (Триколор)</v>
      </c>
      <c r="C1410" s="30">
        <v>17720</v>
      </c>
      <c r="D1410" s="78" t="s">
        <v>4619</v>
      </c>
      <c r="E1410" s="77" t="s">
        <v>4620</v>
      </c>
      <c r="F1410" s="31" t="s">
        <v>26</v>
      </c>
      <c r="H1410" s="88">
        <f t="shared" si="387"/>
        <v>244.22399999999999</v>
      </c>
      <c r="I1410" s="99">
        <v>203.52</v>
      </c>
      <c r="J1410" s="142"/>
      <c r="K1410" s="146"/>
      <c r="M1410" s="142" t="s">
        <v>2878</v>
      </c>
      <c r="N1410"/>
      <c r="O1410"/>
      <c r="P1410"/>
    </row>
    <row r="1411" spans="2:16" ht="11.85" customHeight="1" outlineLevel="3" x14ac:dyDescent="0.2">
      <c r="B1411" s="56" t="str">
        <f t="shared" si="385"/>
        <v xml:space="preserve">            Цифровой ресивер NTV-PLUS 710HD (НТВ+, HD, USB)</v>
      </c>
      <c r="C1411" s="30">
        <v>17333</v>
      </c>
      <c r="D1411" s="78" t="s">
        <v>4619</v>
      </c>
      <c r="E1411" s="77" t="s">
        <v>4620</v>
      </c>
      <c r="F1411" s="31" t="s">
        <v>26</v>
      </c>
      <c r="H1411" s="88">
        <f t="shared" si="387"/>
        <v>185.72400000000002</v>
      </c>
      <c r="I1411" s="99">
        <v>154.77000000000001</v>
      </c>
      <c r="J1411" s="142"/>
      <c r="K1411" s="146"/>
      <c r="M1411" s="142" t="s">
        <v>2879</v>
      </c>
      <c r="N1411"/>
      <c r="O1411"/>
      <c r="P1411"/>
    </row>
    <row r="1412" spans="2:16" ht="22.35" customHeight="1" outlineLevel="3" x14ac:dyDescent="0.2">
      <c r="B1412" s="56" t="str">
        <f t="shared" si="385"/>
        <v xml:space="preserve">            Цифровой ресивер Sagemcom DSI74 HD (НТВ+, HD, USB)</v>
      </c>
      <c r="C1412" s="30">
        <v>14682</v>
      </c>
      <c r="D1412" s="78" t="s">
        <v>4619</v>
      </c>
      <c r="E1412" s="77" t="s">
        <v>4620</v>
      </c>
      <c r="F1412" s="31" t="s">
        <v>26</v>
      </c>
      <c r="H1412" s="88">
        <f t="shared" si="387"/>
        <v>185.72400000000002</v>
      </c>
      <c r="I1412" s="99">
        <v>154.77000000000001</v>
      </c>
      <c r="J1412" s="145">
        <v>3425160323122</v>
      </c>
      <c r="K1412" s="146"/>
      <c r="M1412" s="142" t="s">
        <v>2880</v>
      </c>
      <c r="N1412"/>
      <c r="O1412"/>
      <c r="P1412"/>
    </row>
    <row r="1413" spans="2:16" ht="27.75" customHeight="1" outlineLevel="1" x14ac:dyDescent="0.2">
      <c r="B1413" s="89" t="s">
        <v>1671</v>
      </c>
      <c r="C1413" s="89"/>
      <c r="D1413" s="89"/>
      <c r="E1413" s="89"/>
      <c r="F1413" s="89"/>
      <c r="G1413" s="89"/>
      <c r="H1413" s="89"/>
      <c r="I1413" s="129"/>
      <c r="J1413" s="143"/>
      <c r="K1413" s="143"/>
      <c r="L1413" s="143"/>
      <c r="M1413" s="143"/>
      <c r="N1413"/>
      <c r="O1413"/>
      <c r="P1413"/>
    </row>
    <row r="1414" spans="2:16" ht="12.6" customHeight="1" outlineLevel="2" x14ac:dyDescent="0.2">
      <c r="B1414" s="27" t="s">
        <v>1672</v>
      </c>
      <c r="C1414" s="28"/>
      <c r="D1414" s="28"/>
      <c r="E1414" s="28"/>
      <c r="F1414" s="28"/>
      <c r="G1414" s="28"/>
      <c r="H1414" s="28"/>
      <c r="I1414" s="130"/>
      <c r="J1414" s="144"/>
      <c r="K1414" s="144"/>
      <c r="L1414" s="144"/>
      <c r="M1414" s="144"/>
      <c r="N1414"/>
      <c r="O1414"/>
      <c r="P1414"/>
    </row>
    <row r="1415" spans="2:16" ht="22.35" customHeight="1" outlineLevel="3" x14ac:dyDescent="0.2">
      <c r="B1415" s="56" t="str">
        <f t="shared" ref="B1415:B1427" si="389">HYPERLINK(CONCATENATE("http://belpult.by/site_search?search_term=",C1415),M1415)</f>
        <v xml:space="preserve">            Акустический кабель 0,25 мм2 силикон BLUE LINE на катушке 100 м (09-009)</v>
      </c>
      <c r="C1415" s="29" t="s">
        <v>3500</v>
      </c>
      <c r="D1415" s="78" t="s">
        <v>4619</v>
      </c>
      <c r="E1415" s="77" t="s">
        <v>4620</v>
      </c>
      <c r="F1415" s="31" t="s">
        <v>1627</v>
      </c>
      <c r="H1415" s="88">
        <f t="shared" si="387"/>
        <v>37.835999999999999</v>
      </c>
      <c r="I1415" s="99">
        <v>31.53</v>
      </c>
      <c r="J1415" s="145">
        <v>4607051136090</v>
      </c>
      <c r="K1415" s="146"/>
      <c r="M1415" s="142" t="s">
        <v>3499</v>
      </c>
      <c r="N1415"/>
      <c r="O1415"/>
      <c r="P1415"/>
    </row>
    <row r="1416" spans="2:16" ht="22.35" customHeight="1" outlineLevel="3" x14ac:dyDescent="0.2">
      <c r="B1416" s="56" t="str">
        <f t="shared" si="389"/>
        <v xml:space="preserve">            Акустический кабель 0,35 мм2 силикон BLUE LINE на катушке 100 м (09-010)</v>
      </c>
      <c r="C1416" s="29" t="s">
        <v>3502</v>
      </c>
      <c r="D1416" s="78" t="s">
        <v>4619</v>
      </c>
      <c r="E1416" s="77" t="s">
        <v>4620</v>
      </c>
      <c r="F1416" s="31" t="s">
        <v>1627</v>
      </c>
      <c r="H1416" s="88">
        <f t="shared" si="387"/>
        <v>40.619999999999997</v>
      </c>
      <c r="I1416" s="99">
        <v>33.85</v>
      </c>
      <c r="J1416" s="145">
        <v>4607051135994</v>
      </c>
      <c r="K1416" s="146"/>
      <c r="M1416" s="142" t="s">
        <v>3501</v>
      </c>
      <c r="N1416"/>
      <c r="O1416"/>
      <c r="P1416"/>
    </row>
    <row r="1417" spans="2:16" ht="22.35" customHeight="1" outlineLevel="3" x14ac:dyDescent="0.2">
      <c r="B1417" s="56" t="str">
        <f t="shared" si="389"/>
        <v xml:space="preserve">            Акустический кабель 0,50 мм2 силикон BLUE LINE на катушке 100 м (09-011)</v>
      </c>
      <c r="C1417" s="29" t="s">
        <v>3504</v>
      </c>
      <c r="D1417" s="78" t="s">
        <v>4619</v>
      </c>
      <c r="E1417" s="77" t="s">
        <v>4620</v>
      </c>
      <c r="F1417" s="31" t="s">
        <v>1627</v>
      </c>
      <c r="H1417" s="88">
        <f t="shared" si="387"/>
        <v>56.4</v>
      </c>
      <c r="I1417" s="99">
        <v>47</v>
      </c>
      <c r="J1417" s="145">
        <v>4607051136007</v>
      </c>
      <c r="K1417" s="146"/>
      <c r="M1417" s="142" t="s">
        <v>3503</v>
      </c>
      <c r="N1417"/>
      <c r="O1417"/>
      <c r="P1417"/>
    </row>
    <row r="1418" spans="2:16" ht="22.35" customHeight="1" outlineLevel="3" x14ac:dyDescent="0.2">
      <c r="B1418" s="56" t="str">
        <f t="shared" si="389"/>
        <v xml:space="preserve">            Акустический кабель 0,75 мм2 силикон BLUE LINE на катушке 100 м (09-012)</v>
      </c>
      <c r="C1418" s="29" t="s">
        <v>3890</v>
      </c>
      <c r="D1418" s="78" t="s">
        <v>4619</v>
      </c>
      <c r="E1418" s="77" t="s">
        <v>4620</v>
      </c>
      <c r="F1418" s="31" t="s">
        <v>1627</v>
      </c>
      <c r="H1418" s="88">
        <f t="shared" si="387"/>
        <v>78.372</v>
      </c>
      <c r="I1418" s="99">
        <v>65.31</v>
      </c>
      <c r="J1418" s="142"/>
      <c r="K1418" s="146"/>
      <c r="M1418" s="142" t="s">
        <v>3889</v>
      </c>
      <c r="N1418"/>
      <c r="O1418"/>
      <c r="P1418"/>
    </row>
    <row r="1419" spans="2:16" ht="22.35" customHeight="1" outlineLevel="3" x14ac:dyDescent="0.2">
      <c r="B1419" s="56" t="str">
        <f t="shared" si="389"/>
        <v xml:space="preserve">            Акустический кабель 1,00 мм2 силикон BLUE LINE на катушке 100 м (09-013)</v>
      </c>
      <c r="C1419" s="29" t="s">
        <v>4187</v>
      </c>
      <c r="D1419" s="78" t="s">
        <v>4619</v>
      </c>
      <c r="E1419" s="77" t="s">
        <v>4620</v>
      </c>
      <c r="F1419" s="31" t="s">
        <v>1627</v>
      </c>
      <c r="H1419" s="88">
        <f t="shared" si="387"/>
        <v>89.219999999999985</v>
      </c>
      <c r="I1419" s="99">
        <v>74.349999999999994</v>
      </c>
      <c r="J1419" s="142" t="s">
        <v>2859</v>
      </c>
      <c r="K1419" s="146"/>
      <c r="M1419" s="142" t="s">
        <v>4186</v>
      </c>
      <c r="N1419"/>
      <c r="O1419"/>
      <c r="P1419"/>
    </row>
    <row r="1420" spans="2:16" ht="22.35" customHeight="1" outlineLevel="3" x14ac:dyDescent="0.2">
      <c r="B1420" s="56" t="str">
        <f t="shared" si="389"/>
        <v xml:space="preserve">            Кабель Аудио 0,25мм  100м красно-черный(катушка) 09-001</v>
      </c>
      <c r="C1420" s="29" t="s">
        <v>2332</v>
      </c>
      <c r="D1420" s="78" t="s">
        <v>4619</v>
      </c>
      <c r="E1420" s="77" t="s">
        <v>4620</v>
      </c>
      <c r="F1420" s="31" t="s">
        <v>26</v>
      </c>
      <c r="H1420" s="88">
        <f t="shared" si="387"/>
        <v>30.599999999999998</v>
      </c>
      <c r="I1420" s="99">
        <v>25.5</v>
      </c>
      <c r="J1420" s="142" t="s">
        <v>2859</v>
      </c>
      <c r="K1420" s="146"/>
      <c r="M1420" s="142" t="s">
        <v>2331</v>
      </c>
      <c r="N1420"/>
      <c r="O1420"/>
      <c r="P1420"/>
    </row>
    <row r="1421" spans="2:16" ht="22.35" customHeight="1" outlineLevel="3" x14ac:dyDescent="0.2">
      <c r="B1421" s="56" t="str">
        <f t="shared" si="389"/>
        <v xml:space="preserve">            Кабель Аудио 0,35мм  100м красно-черный(катушка) 09-002</v>
      </c>
      <c r="C1421" s="29" t="s">
        <v>2334</v>
      </c>
      <c r="D1421" s="78" t="s">
        <v>4619</v>
      </c>
      <c r="E1421" s="77" t="s">
        <v>4620</v>
      </c>
      <c r="F1421" s="31" t="s">
        <v>26</v>
      </c>
      <c r="H1421" s="88">
        <f t="shared" si="387"/>
        <v>35.1</v>
      </c>
      <c r="I1421" s="99">
        <v>29.25</v>
      </c>
      <c r="J1421" s="142" t="s">
        <v>2859</v>
      </c>
      <c r="K1421" s="146"/>
      <c r="M1421" s="142" t="s">
        <v>2333</v>
      </c>
      <c r="N1421"/>
      <c r="O1421"/>
      <c r="P1421"/>
    </row>
    <row r="1422" spans="2:16" ht="22.35" customHeight="1" outlineLevel="3" x14ac:dyDescent="0.2">
      <c r="B1422" s="56" t="str">
        <f t="shared" si="389"/>
        <v xml:space="preserve">            Кабель Аудио 0,50мм  100м красно-черный(катушка) 09-003</v>
      </c>
      <c r="C1422" s="29" t="s">
        <v>2336</v>
      </c>
      <c r="D1422" s="78" t="s">
        <v>4619</v>
      </c>
      <c r="E1422" s="77" t="s">
        <v>4620</v>
      </c>
      <c r="F1422" s="31" t="s">
        <v>26</v>
      </c>
      <c r="H1422" s="88">
        <f t="shared" si="387"/>
        <v>42.12</v>
      </c>
      <c r="I1422" s="99">
        <v>35.1</v>
      </c>
      <c r="J1422" s="142" t="s">
        <v>2859</v>
      </c>
      <c r="K1422" s="146"/>
      <c r="M1422" s="142" t="s">
        <v>2335</v>
      </c>
      <c r="N1422"/>
      <c r="O1422"/>
      <c r="P1422"/>
    </row>
    <row r="1423" spans="2:16" ht="22.35" customHeight="1" outlineLevel="3" x14ac:dyDescent="0.2">
      <c r="B1423" s="56" t="str">
        <f t="shared" si="389"/>
        <v xml:space="preserve">            Кабель Аудио 0,75мм  100м красно-черный(катушка) 09-004</v>
      </c>
      <c r="C1423" s="29" t="s">
        <v>2338</v>
      </c>
      <c r="D1423" s="78" t="s">
        <v>4619</v>
      </c>
      <c r="E1423" s="77" t="s">
        <v>4620</v>
      </c>
      <c r="F1423" s="31" t="s">
        <v>26</v>
      </c>
      <c r="H1423" s="88">
        <f t="shared" si="387"/>
        <v>61.199999999999996</v>
      </c>
      <c r="I1423" s="99">
        <v>51</v>
      </c>
      <c r="J1423" s="145">
        <v>6954654105533</v>
      </c>
      <c r="K1423" s="146"/>
      <c r="M1423" s="142" t="s">
        <v>2337</v>
      </c>
      <c r="O1423"/>
      <c r="P1423"/>
    </row>
    <row r="1424" spans="2:16" ht="22.35" customHeight="1" outlineLevel="3" x14ac:dyDescent="0.2">
      <c r="B1424" s="56" t="str">
        <f t="shared" si="389"/>
        <v xml:space="preserve">            Кабель Аудио 1,00мм  100м красно-черный(катушка) 09-005</v>
      </c>
      <c r="C1424" s="29" t="s">
        <v>2340</v>
      </c>
      <c r="D1424" s="78" t="s">
        <v>4619</v>
      </c>
      <c r="E1424" s="77" t="s">
        <v>4620</v>
      </c>
      <c r="F1424" s="31" t="s">
        <v>26</v>
      </c>
      <c r="H1424" s="88">
        <f t="shared" si="387"/>
        <v>76.847999999999999</v>
      </c>
      <c r="I1424" s="99">
        <v>64.040000000000006</v>
      </c>
      <c r="J1424" s="145">
        <v>6954654106028</v>
      </c>
      <c r="K1424" s="146"/>
      <c r="M1424" s="142" t="s">
        <v>2339</v>
      </c>
      <c r="O1424"/>
      <c r="P1424"/>
    </row>
    <row r="1425" spans="2:16" ht="22.35" customHeight="1" outlineLevel="3" x14ac:dyDescent="0.2">
      <c r="B1425" s="56" t="str">
        <f t="shared" si="389"/>
        <v xml:space="preserve">            Кабель Аудио 1,50мм  100м красно-черный(катушка) 09-006</v>
      </c>
      <c r="C1425" s="29" t="s">
        <v>2342</v>
      </c>
      <c r="D1425" s="78" t="s">
        <v>4619</v>
      </c>
      <c r="E1425" s="77" t="s">
        <v>4620</v>
      </c>
      <c r="F1425" s="31" t="s">
        <v>26</v>
      </c>
      <c r="H1425" s="88">
        <f t="shared" si="387"/>
        <v>103.2</v>
      </c>
      <c r="I1425" s="99">
        <v>86</v>
      </c>
      <c r="J1425" s="142" t="s">
        <v>2859</v>
      </c>
      <c r="K1425" s="146"/>
      <c r="M1425" s="142" t="s">
        <v>2341</v>
      </c>
      <c r="N1425"/>
      <c r="O1425"/>
      <c r="P1425"/>
    </row>
    <row r="1426" spans="2:16" ht="22.35" customHeight="1" outlineLevel="3" x14ac:dyDescent="0.2">
      <c r="B1426" s="56" t="str">
        <f t="shared" si="389"/>
        <v xml:space="preserve">            Кабель Аудио 2,50мм  100м красно-черный(катушка) 09-007</v>
      </c>
      <c r="C1426" s="29" t="s">
        <v>2344</v>
      </c>
      <c r="D1426" s="78" t="s">
        <v>4619</v>
      </c>
      <c r="E1426" s="77" t="s">
        <v>4620</v>
      </c>
      <c r="F1426" s="31" t="s">
        <v>26</v>
      </c>
      <c r="H1426" s="88">
        <f t="shared" si="387"/>
        <v>136.79999999999998</v>
      </c>
      <c r="I1426" s="99">
        <v>114</v>
      </c>
      <c r="J1426" s="142" t="s">
        <v>4414</v>
      </c>
      <c r="K1426" s="146"/>
      <c r="M1426" s="142" t="s">
        <v>2343</v>
      </c>
      <c r="N1426"/>
      <c r="O1426"/>
      <c r="P1426"/>
    </row>
    <row r="1427" spans="2:16" ht="22.35" customHeight="1" outlineLevel="3" x14ac:dyDescent="0.2">
      <c r="B1427" s="56" t="str">
        <f t="shared" si="389"/>
        <v xml:space="preserve">            Кабель Аудио 4,00мм  50м красно-черный(катушка) 09-008</v>
      </c>
      <c r="C1427" s="29" t="s">
        <v>2346</v>
      </c>
      <c r="D1427" s="78" t="s">
        <v>4619</v>
      </c>
      <c r="E1427" s="77" t="s">
        <v>4620</v>
      </c>
      <c r="F1427" s="31" t="s">
        <v>26</v>
      </c>
      <c r="H1427" s="88">
        <f t="shared" si="387"/>
        <v>156.16799999999998</v>
      </c>
      <c r="I1427" s="99">
        <v>130.13999999999999</v>
      </c>
      <c r="J1427" s="142"/>
      <c r="K1427" s="146"/>
      <c r="M1427" s="142" t="s">
        <v>2345</v>
      </c>
      <c r="N1427"/>
      <c r="O1427"/>
      <c r="P1427"/>
    </row>
    <row r="1428" spans="2:16" ht="12.6" customHeight="1" outlineLevel="2" x14ac:dyDescent="0.2">
      <c r="B1428" s="27" t="s">
        <v>1674</v>
      </c>
      <c r="C1428" s="28"/>
      <c r="D1428" s="28"/>
      <c r="E1428" s="28"/>
      <c r="F1428" s="28"/>
      <c r="G1428" s="28"/>
      <c r="H1428" s="28"/>
      <c r="I1428" s="130"/>
      <c r="J1428" s="144"/>
      <c r="K1428" s="144"/>
      <c r="L1428" s="144"/>
      <c r="M1428" s="144"/>
      <c r="N1428"/>
      <c r="O1428"/>
      <c r="P1428"/>
    </row>
    <row r="1429" spans="2:16" ht="22.35" customHeight="1" outlineLevel="3" x14ac:dyDescent="0.2">
      <c r="B1429" s="56" t="str">
        <f t="shared" ref="B1429" si="390">HYPERLINK(CONCATENATE("http://belpult.by/site_search?search_term=",C1429),M1429)</f>
        <v xml:space="preserve">            Кабель UTP-4pr-B500CCA-Cat5e, (1 упак.=бухта 305м)</v>
      </c>
      <c r="C1429" s="29" t="s">
        <v>1676</v>
      </c>
      <c r="D1429" s="78" t="s">
        <v>4619</v>
      </c>
      <c r="E1429" s="77" t="s">
        <v>4620</v>
      </c>
      <c r="F1429" s="31" t="s">
        <v>1627</v>
      </c>
      <c r="H1429" s="88">
        <f t="shared" si="387"/>
        <v>132</v>
      </c>
      <c r="I1429" s="99">
        <v>110</v>
      </c>
      <c r="J1429" s="145">
        <v>2000230091333</v>
      </c>
      <c r="K1429" s="146"/>
      <c r="M1429" s="142" t="s">
        <v>1675</v>
      </c>
      <c r="N1429"/>
      <c r="O1429"/>
      <c r="P1429"/>
    </row>
    <row r="1430" spans="2:16" ht="12.6" customHeight="1" outlineLevel="2" x14ac:dyDescent="0.2">
      <c r="B1430" s="27" t="s">
        <v>1677</v>
      </c>
      <c r="C1430" s="28"/>
      <c r="D1430" s="28"/>
      <c r="E1430" s="28"/>
      <c r="F1430" s="28"/>
      <c r="G1430" s="28"/>
      <c r="H1430" s="28"/>
      <c r="I1430" s="130"/>
      <c r="J1430" s="144"/>
      <c r="K1430" s="144"/>
      <c r="L1430" s="144"/>
      <c r="M1430" s="144"/>
      <c r="N1430"/>
      <c r="O1430"/>
      <c r="P1430"/>
    </row>
    <row r="1431" spans="2:16" ht="22.35" customHeight="1" outlineLevel="3" x14ac:dyDescent="0.2">
      <c r="B1431" s="56" t="str">
        <f t="shared" ref="B1431:B1435" si="391">HYPERLINK(CONCATENATE("http://belpult.by/site_search?search_term=",C1431),M1431)</f>
        <v xml:space="preserve">            Кабель коаксиальный RG - 6 U  75 Ом  100 м белый ALENCOM (12-003)</v>
      </c>
      <c r="C1431" s="29" t="s">
        <v>3579</v>
      </c>
      <c r="D1431" s="78" t="s">
        <v>4619</v>
      </c>
      <c r="E1431" s="77" t="s">
        <v>4620</v>
      </c>
      <c r="F1431" s="31" t="s">
        <v>1627</v>
      </c>
      <c r="H1431" s="88">
        <f t="shared" si="387"/>
        <v>45.072000000000003</v>
      </c>
      <c r="I1431" s="99">
        <v>37.56</v>
      </c>
      <c r="J1431" s="145">
        <v>2000230091340</v>
      </c>
      <c r="K1431" s="146"/>
      <c r="M1431" s="142" t="s">
        <v>3578</v>
      </c>
      <c r="N1431"/>
      <c r="O1431"/>
      <c r="P1431"/>
    </row>
    <row r="1432" spans="2:16" ht="22.35" customHeight="1" outlineLevel="3" x14ac:dyDescent="0.2">
      <c r="B1432" s="56" t="str">
        <f t="shared" si="391"/>
        <v xml:space="preserve">            Коаксиальный кабель RG-6SAT 48W12SS (бухта 100м) (GM)</v>
      </c>
      <c r="C1432" s="29" t="s">
        <v>3206</v>
      </c>
      <c r="D1432" s="78" t="s">
        <v>4619</v>
      </c>
      <c r="E1432" s="77" t="s">
        <v>4620</v>
      </c>
      <c r="F1432" s="31" t="s">
        <v>1627</v>
      </c>
      <c r="H1432" s="88">
        <f t="shared" si="387"/>
        <v>98.28</v>
      </c>
      <c r="I1432" s="99">
        <v>81.900000000000006</v>
      </c>
      <c r="J1432" s="145">
        <v>2000230091357</v>
      </c>
      <c r="K1432" s="146"/>
      <c r="M1432" s="142" t="s">
        <v>3205</v>
      </c>
      <c r="N1432"/>
      <c r="O1432"/>
      <c r="P1432"/>
    </row>
    <row r="1433" spans="2:16" ht="22.35" customHeight="1" outlineLevel="3" x14ac:dyDescent="0.2">
      <c r="B1433" s="56" t="str">
        <f t="shared" si="391"/>
        <v xml:space="preserve">            Коаксиальный кабель RG-6U 48W12SS (1упак.=100м) (GM)</v>
      </c>
      <c r="C1433" s="29" t="s">
        <v>2809</v>
      </c>
      <c r="D1433" s="78" t="s">
        <v>4619</v>
      </c>
      <c r="E1433" s="77" t="s">
        <v>4620</v>
      </c>
      <c r="F1433" s="31" t="s">
        <v>1627</v>
      </c>
      <c r="H1433" s="88">
        <f t="shared" si="387"/>
        <v>47.52</v>
      </c>
      <c r="I1433" s="99">
        <v>39.6</v>
      </c>
      <c r="J1433" s="145">
        <v>2000230091364</v>
      </c>
      <c r="K1433" s="146"/>
      <c r="M1433" s="142" t="s">
        <v>2808</v>
      </c>
      <c r="N1433"/>
      <c r="O1433"/>
      <c r="P1433"/>
    </row>
    <row r="1434" spans="2:16" ht="22.35" customHeight="1" outlineLevel="3" x14ac:dyDescent="0.2">
      <c r="B1434" s="114" t="str">
        <f t="shared" si="391"/>
        <v xml:space="preserve">            Коаксиальный кабель, в бобине по 100м, CAVEL SAT 703B made in ITALY, 75 Ohm </v>
      </c>
      <c r="C1434" s="115" t="s">
        <v>4958</v>
      </c>
      <c r="D1434" s="93">
        <v>27.09</v>
      </c>
      <c r="E1434" s="93">
        <f t="shared" ref="E1434:E1435" si="392">D1434*1.2</f>
        <v>32.507999999999996</v>
      </c>
      <c r="F1434" s="92" t="s">
        <v>1627</v>
      </c>
      <c r="H1434" s="88">
        <f t="shared" si="387"/>
        <v>39</v>
      </c>
      <c r="I1434" s="99">
        <v>32.5</v>
      </c>
      <c r="J1434" s="145">
        <v>2000031035574</v>
      </c>
      <c r="K1434" s="145">
        <v>57</v>
      </c>
      <c r="M1434" s="142" t="s">
        <v>4957</v>
      </c>
      <c r="N1434" s="111" t="s">
        <v>4907</v>
      </c>
      <c r="O1434"/>
      <c r="P1434"/>
    </row>
    <row r="1435" spans="2:16" ht="22.35" customHeight="1" outlineLevel="3" x14ac:dyDescent="0.2">
      <c r="B1435" s="114" t="str">
        <f t="shared" si="391"/>
        <v xml:space="preserve">            Коаксиальный кабель, в бобине по 100м, торговая марка SAT 703, SPEED 20620 SAT 703 B 75 OHM HIGH</v>
      </c>
      <c r="C1435" s="115" t="s">
        <v>4960</v>
      </c>
      <c r="D1435" s="93">
        <v>23.18</v>
      </c>
      <c r="E1435" s="93">
        <f t="shared" si="392"/>
        <v>27.815999999999999</v>
      </c>
      <c r="F1435" s="92" t="s">
        <v>1627</v>
      </c>
      <c r="H1435" s="88">
        <f t="shared" si="387"/>
        <v>33.372</v>
      </c>
      <c r="I1435" s="99">
        <v>27.81</v>
      </c>
      <c r="J1435" s="145">
        <v>8000022010102</v>
      </c>
      <c r="K1435" s="145">
        <v>57</v>
      </c>
      <c r="M1435" s="142" t="s">
        <v>4959</v>
      </c>
      <c r="N1435" s="111" t="s">
        <v>4907</v>
      </c>
      <c r="O1435"/>
      <c r="P1435"/>
    </row>
    <row r="1436" spans="2:16" ht="12.6" customHeight="1" outlineLevel="2" x14ac:dyDescent="0.2">
      <c r="B1436" s="27" t="s">
        <v>1678</v>
      </c>
      <c r="C1436" s="28"/>
      <c r="D1436" s="28"/>
      <c r="E1436" s="28"/>
      <c r="F1436" s="28"/>
      <c r="G1436" s="28"/>
      <c r="H1436" s="28"/>
      <c r="I1436" s="130"/>
      <c r="J1436" s="144"/>
      <c r="K1436" s="144"/>
      <c r="L1436" s="144"/>
      <c r="M1436" s="144"/>
      <c r="N1436"/>
      <c r="O1436"/>
      <c r="P1436"/>
    </row>
    <row r="1437" spans="2:16" ht="11.85" customHeight="1" outlineLevel="3" x14ac:dyDescent="0.2">
      <c r="B1437" s="56" t="str">
        <f t="shared" ref="B1437:B1439" si="393">HYPERLINK(CONCATENATE("http://belpult.by/site_search?search_term=",C1437),M1437)</f>
        <v xml:space="preserve">            Кабель телефонный 2 жилы белый 100 м (АС 050)</v>
      </c>
      <c r="C1437" s="36">
        <v>2670</v>
      </c>
      <c r="D1437" s="78" t="s">
        <v>4619</v>
      </c>
      <c r="E1437" s="77" t="s">
        <v>4620</v>
      </c>
      <c r="F1437" s="31" t="s">
        <v>26</v>
      </c>
      <c r="H1437" s="88">
        <f t="shared" si="387"/>
        <v>22.463999999999999</v>
      </c>
      <c r="I1437" s="99">
        <v>18.72</v>
      </c>
      <c r="J1437" s="145">
        <v>8954354102670</v>
      </c>
      <c r="K1437" s="146"/>
      <c r="M1437" s="142" t="s">
        <v>2091</v>
      </c>
      <c r="N1437"/>
      <c r="O1437"/>
      <c r="P1437"/>
    </row>
    <row r="1438" spans="2:16" ht="11.85" customHeight="1" outlineLevel="3" x14ac:dyDescent="0.2">
      <c r="B1438" s="90" t="str">
        <f t="shared" si="393"/>
        <v xml:space="preserve">            Кабель телефонный 2 жилы черный 100 м (АС 051)</v>
      </c>
      <c r="C1438" s="94" t="s">
        <v>2093</v>
      </c>
      <c r="D1438" s="93">
        <v>22.46</v>
      </c>
      <c r="E1438" s="93">
        <f t="shared" ref="E1438:E1439" si="394">D1438*1.2</f>
        <v>26.952000000000002</v>
      </c>
      <c r="F1438" s="92" t="s">
        <v>26</v>
      </c>
      <c r="H1438" s="88">
        <f t="shared" si="387"/>
        <v>22.463999999999999</v>
      </c>
      <c r="I1438" s="99">
        <v>18.72</v>
      </c>
      <c r="J1438" s="145">
        <v>6930010011724</v>
      </c>
      <c r="K1438" s="145">
        <v>8</v>
      </c>
      <c r="M1438" s="142" t="s">
        <v>2092</v>
      </c>
      <c r="N1438"/>
      <c r="O1438"/>
      <c r="P1438"/>
    </row>
    <row r="1439" spans="2:16" ht="11.85" customHeight="1" outlineLevel="3" x14ac:dyDescent="0.2">
      <c r="B1439" s="90" t="str">
        <f t="shared" si="393"/>
        <v xml:space="preserve">            Кабель телефонный 4 жилы белый 100 м (16-003)</v>
      </c>
      <c r="C1439" s="94" t="s">
        <v>2095</v>
      </c>
      <c r="D1439" s="93">
        <v>25.16</v>
      </c>
      <c r="E1439" s="93">
        <f t="shared" si="394"/>
        <v>30.192</v>
      </c>
      <c r="F1439" s="92" t="s">
        <v>26</v>
      </c>
      <c r="H1439" s="88">
        <f t="shared" si="387"/>
        <v>25.163999999999998</v>
      </c>
      <c r="I1439" s="99">
        <v>20.97</v>
      </c>
      <c r="J1439" s="145">
        <v>6930010012622</v>
      </c>
      <c r="K1439" s="145">
        <v>3</v>
      </c>
      <c r="M1439" s="142" t="s">
        <v>2094</v>
      </c>
      <c r="N1439"/>
      <c r="O1439"/>
      <c r="P1439"/>
    </row>
    <row r="1440" spans="2:16" ht="12.6" customHeight="1" outlineLevel="2" x14ac:dyDescent="0.2">
      <c r="B1440" s="27" t="s">
        <v>1760</v>
      </c>
      <c r="C1440" s="28"/>
      <c r="D1440" s="28"/>
      <c r="E1440" s="28"/>
      <c r="F1440" s="28"/>
      <c r="G1440" s="28"/>
      <c r="H1440" s="28"/>
      <c r="I1440" s="130"/>
      <c r="J1440" s="144"/>
      <c r="K1440" s="144"/>
      <c r="L1440" s="144"/>
      <c r="M1440" s="144"/>
      <c r="N1440"/>
      <c r="O1440"/>
      <c r="P1440"/>
    </row>
    <row r="1441" spans="2:16" ht="22.35" customHeight="1" outlineLevel="3" x14ac:dyDescent="0.2">
      <c r="B1441" s="56" t="str">
        <f t="shared" ref="B1441" si="395">HYPERLINK(CONCATENATE("http://belpult.by/site_search?search_term=",C1441),M1441)</f>
        <v xml:space="preserve">            Скоба кабельная плоская № 4 , 50 шт./упак [20] (Джетт) </v>
      </c>
      <c r="C1441" s="29" t="s">
        <v>1762</v>
      </c>
      <c r="D1441" s="78" t="s">
        <v>4619</v>
      </c>
      <c r="E1441" s="77" t="s">
        <v>4620</v>
      </c>
      <c r="F1441" s="31" t="s">
        <v>1627</v>
      </c>
      <c r="H1441" s="88">
        <f t="shared" si="387"/>
        <v>0.432</v>
      </c>
      <c r="I1441" s="99">
        <v>0.36</v>
      </c>
      <c r="J1441" s="142"/>
      <c r="K1441" s="146"/>
      <c r="M1441" s="142" t="s">
        <v>1761</v>
      </c>
      <c r="N1441"/>
      <c r="O1441"/>
      <c r="P1441"/>
    </row>
    <row r="1442" spans="2:16" ht="27.75" customHeight="1" outlineLevel="1" x14ac:dyDescent="0.2">
      <c r="B1442" s="58" t="s">
        <v>1679</v>
      </c>
      <c r="C1442" s="58"/>
      <c r="D1442" s="58"/>
      <c r="E1442" s="58"/>
      <c r="F1442" s="58"/>
      <c r="G1442" s="58"/>
      <c r="H1442" s="58"/>
      <c r="I1442" s="133"/>
      <c r="J1442" s="147"/>
      <c r="K1442" s="147"/>
      <c r="L1442" s="147"/>
      <c r="M1442" s="147"/>
      <c r="N1442"/>
      <c r="O1442"/>
      <c r="P1442"/>
    </row>
    <row r="1443" spans="2:16" ht="12.6" customHeight="1" outlineLevel="2" x14ac:dyDescent="0.2">
      <c r="B1443" s="27" t="s">
        <v>1680</v>
      </c>
      <c r="C1443" s="28"/>
      <c r="D1443" s="28"/>
      <c r="E1443" s="28"/>
      <c r="F1443" s="28"/>
      <c r="G1443" s="28"/>
      <c r="H1443" s="28"/>
      <c r="I1443" s="130"/>
      <c r="J1443" s="144"/>
      <c r="K1443" s="144"/>
      <c r="L1443" s="144"/>
      <c r="M1443" s="144"/>
      <c r="N1443"/>
      <c r="O1443"/>
      <c r="P1443"/>
    </row>
    <row r="1444" spans="2:16" ht="22.35" customHeight="1" outlineLevel="3" x14ac:dyDescent="0.2">
      <c r="B1444" s="56" t="str">
        <f t="shared" ref="B1444:B1446" si="396">HYPERLINK(CONCATENATE("http://belpult.by/site_search?search_term=",C1444),M1444)</f>
        <v xml:space="preserve">            Кабель SCART штекер -  SCART штекер 21 pin    1,2 м   PЕ (66-010)</v>
      </c>
      <c r="C1444" s="29" t="s">
        <v>2097</v>
      </c>
      <c r="D1444" s="78" t="s">
        <v>4619</v>
      </c>
      <c r="E1444" s="77" t="s">
        <v>4620</v>
      </c>
      <c r="F1444" s="31" t="s">
        <v>26</v>
      </c>
      <c r="H1444" s="88">
        <f t="shared" si="387"/>
        <v>3.7559999999999998</v>
      </c>
      <c r="I1444" s="99">
        <v>3.13</v>
      </c>
      <c r="J1444" s="145">
        <v>6988888660100</v>
      </c>
      <c r="K1444" s="146"/>
      <c r="M1444" s="142" t="s">
        <v>2096</v>
      </c>
      <c r="N1444"/>
      <c r="O1444"/>
      <c r="P1444"/>
    </row>
    <row r="1445" spans="2:16" ht="22.35" customHeight="1" outlineLevel="3" x14ac:dyDescent="0.2">
      <c r="B1445" s="56" t="str">
        <f t="shared" si="396"/>
        <v xml:space="preserve">            Кабель SCART штекер - 3 штекера RCA    1,2 м   РЕ (66-002)</v>
      </c>
      <c r="C1445" s="29" t="s">
        <v>2099</v>
      </c>
      <c r="D1445" s="78" t="s">
        <v>4619</v>
      </c>
      <c r="E1445" s="77" t="s">
        <v>4620</v>
      </c>
      <c r="F1445" s="31" t="s">
        <v>26</v>
      </c>
      <c r="H1445" s="88">
        <f t="shared" si="387"/>
        <v>2.6999999999999997</v>
      </c>
      <c r="I1445" s="99">
        <v>2.25</v>
      </c>
      <c r="J1445" s="145">
        <v>6988888660025</v>
      </c>
      <c r="K1445" s="146"/>
      <c r="M1445" s="142" t="s">
        <v>2098</v>
      </c>
      <c r="N1445"/>
      <c r="O1445"/>
      <c r="P1445"/>
    </row>
    <row r="1446" spans="2:16" ht="22.35" customHeight="1" outlineLevel="3" x14ac:dyDescent="0.2">
      <c r="B1446" s="56" t="str">
        <f t="shared" si="396"/>
        <v xml:space="preserve">            Кабель SCART штекер - 3 штекера RCA    1,2 м с переключателем   PE (66-003)</v>
      </c>
      <c r="C1446" s="29" t="s">
        <v>2101</v>
      </c>
      <c r="D1446" s="78" t="s">
        <v>4619</v>
      </c>
      <c r="E1446" s="77" t="s">
        <v>4620</v>
      </c>
      <c r="F1446" s="31" t="s">
        <v>26</v>
      </c>
      <c r="H1446" s="88">
        <f t="shared" si="387"/>
        <v>4.32</v>
      </c>
      <c r="I1446" s="99">
        <v>3.6</v>
      </c>
      <c r="J1446" s="145">
        <v>6988888660032</v>
      </c>
      <c r="K1446" s="146"/>
      <c r="M1446" s="142" t="s">
        <v>2100</v>
      </c>
      <c r="N1446"/>
      <c r="O1446"/>
      <c r="P1446"/>
    </row>
    <row r="1447" spans="2:16" ht="12.6" customHeight="1" outlineLevel="2" x14ac:dyDescent="0.2">
      <c r="B1447" s="27" t="s">
        <v>1681</v>
      </c>
      <c r="C1447" s="28"/>
      <c r="D1447" s="28"/>
      <c r="E1447" s="28"/>
      <c r="F1447" s="28"/>
      <c r="G1447" s="28"/>
      <c r="H1447" s="28"/>
      <c r="I1447" s="130"/>
      <c r="J1447" s="144"/>
      <c r="K1447" s="144"/>
      <c r="L1447" s="144"/>
      <c r="M1447" s="144"/>
      <c r="N1447"/>
      <c r="O1447"/>
      <c r="P1447"/>
    </row>
    <row r="1448" spans="2:16" ht="22.35" customHeight="1" outlineLevel="3" x14ac:dyDescent="0.2">
      <c r="B1448" s="56" t="str">
        <f t="shared" ref="B1448:B1451" si="397">HYPERLINK(CONCATENATE("http://belpult.by/site_search?search_term=",C1448),M1448)</f>
        <v xml:space="preserve">            Кабель 2 штекера RCA - 2 штекера RCA  GOLD  1,5 м   PVC (60-010)</v>
      </c>
      <c r="C1448" s="29" t="s">
        <v>2103</v>
      </c>
      <c r="D1448" s="78" t="s">
        <v>4619</v>
      </c>
      <c r="E1448" s="77" t="s">
        <v>4620</v>
      </c>
      <c r="F1448" s="31" t="s">
        <v>26</v>
      </c>
      <c r="H1448" s="88">
        <f t="shared" si="387"/>
        <v>4.056</v>
      </c>
      <c r="I1448" s="99">
        <v>3.38</v>
      </c>
      <c r="J1448" s="145">
        <v>6930010013360</v>
      </c>
      <c r="K1448" s="146"/>
      <c r="M1448" s="142" t="s">
        <v>2102</v>
      </c>
      <c r="N1448"/>
      <c r="O1448"/>
      <c r="P1448"/>
    </row>
    <row r="1449" spans="2:16" ht="22.35" customHeight="1" outlineLevel="3" x14ac:dyDescent="0.2">
      <c r="B1449" s="56" t="str">
        <f t="shared" si="397"/>
        <v xml:space="preserve">            Кабель 2 штекера RCA - 2 штекера RCA  GOLD  3,0 м   PVC (60-011)</v>
      </c>
      <c r="C1449" s="29" t="s">
        <v>2105</v>
      </c>
      <c r="D1449" s="78" t="s">
        <v>4619</v>
      </c>
      <c r="E1449" s="77" t="s">
        <v>4620</v>
      </c>
      <c r="F1449" s="31" t="s">
        <v>26</v>
      </c>
      <c r="H1449" s="88">
        <f t="shared" si="387"/>
        <v>4.38</v>
      </c>
      <c r="I1449" s="99">
        <v>3.65</v>
      </c>
      <c r="J1449" s="145">
        <v>6930010013179</v>
      </c>
      <c r="K1449" s="146"/>
      <c r="M1449" s="142" t="s">
        <v>2104</v>
      </c>
      <c r="N1449"/>
      <c r="O1449"/>
      <c r="P1449"/>
    </row>
    <row r="1450" spans="2:16" ht="22.35" customHeight="1" outlineLevel="3" x14ac:dyDescent="0.2">
      <c r="B1450" s="56" t="str">
        <f t="shared" si="397"/>
        <v xml:space="preserve">            Кабель 2 штекера RCA - 2 штекера RCA  GOLD  5,0 м   PVC 60-012</v>
      </c>
      <c r="C1450" s="29" t="s">
        <v>2347</v>
      </c>
      <c r="D1450" s="78" t="s">
        <v>4619</v>
      </c>
      <c r="E1450" s="77" t="s">
        <v>4620</v>
      </c>
      <c r="F1450" s="31" t="s">
        <v>26</v>
      </c>
      <c r="H1450" s="88">
        <f t="shared" si="387"/>
        <v>5.7719999999999994</v>
      </c>
      <c r="I1450" s="99">
        <v>4.8099999999999996</v>
      </c>
      <c r="J1450" s="145">
        <v>6930010013186</v>
      </c>
      <c r="K1450" s="146"/>
      <c r="M1450" s="142" t="s">
        <v>2945</v>
      </c>
      <c r="N1450"/>
      <c r="O1450"/>
      <c r="P1450"/>
    </row>
    <row r="1451" spans="2:16" ht="22.35" customHeight="1" outlineLevel="3" x14ac:dyDescent="0.2">
      <c r="B1451" s="56" t="str">
        <f t="shared" si="397"/>
        <v xml:space="preserve">            Шнур 2*RCA (тюльпан) штекера - 2*RCA (тюльпан) штекера 3.0м (пластик-золото)  D2x3,2мм (АРБАКОМ)</v>
      </c>
      <c r="C1451" s="29" t="s">
        <v>1683</v>
      </c>
      <c r="D1451" s="78" t="s">
        <v>4619</v>
      </c>
      <c r="E1451" s="77" t="s">
        <v>4620</v>
      </c>
      <c r="F1451" s="31" t="s">
        <v>26</v>
      </c>
      <c r="H1451" s="88">
        <f t="shared" si="387"/>
        <v>4.3559999999999999</v>
      </c>
      <c r="I1451" s="99">
        <v>3.63</v>
      </c>
      <c r="J1451" s="145">
        <v>4607051132740</v>
      </c>
      <c r="K1451" s="146"/>
      <c r="M1451" s="142" t="s">
        <v>1682</v>
      </c>
      <c r="N1451"/>
      <c r="O1451"/>
      <c r="P1451"/>
    </row>
    <row r="1452" spans="2:16" ht="12.6" customHeight="1" outlineLevel="2" x14ac:dyDescent="0.2">
      <c r="B1452" s="27" t="s">
        <v>1684</v>
      </c>
      <c r="C1452" s="28"/>
      <c r="D1452" s="28"/>
      <c r="E1452" s="28"/>
      <c r="F1452" s="28"/>
      <c r="G1452" s="28"/>
      <c r="H1452" s="28"/>
      <c r="I1452" s="130"/>
      <c r="J1452" s="144"/>
      <c r="K1452" s="144"/>
      <c r="L1452" s="144"/>
      <c r="M1452" s="144"/>
      <c r="N1452"/>
      <c r="O1452"/>
      <c r="P1452"/>
    </row>
    <row r="1453" spans="2:16" ht="12.6" customHeight="1" outlineLevel="3" x14ac:dyDescent="0.2">
      <c r="B1453" s="32" t="s">
        <v>1685</v>
      </c>
      <c r="C1453" s="33"/>
      <c r="D1453" s="33"/>
      <c r="E1453" s="33"/>
      <c r="F1453" s="33"/>
      <c r="G1453" s="33"/>
      <c r="H1453" s="33"/>
      <c r="I1453" s="131"/>
      <c r="J1453" s="144"/>
      <c r="K1453" s="144"/>
      <c r="L1453" s="144"/>
      <c r="M1453" s="144"/>
      <c r="N1453"/>
      <c r="O1453"/>
      <c r="P1453"/>
    </row>
    <row r="1454" spans="2:16" ht="22.35" customHeight="1" outlineLevel="4" x14ac:dyDescent="0.2">
      <c r="B1454" s="56" t="str">
        <f t="shared" ref="B1454" si="398">HYPERLINK(CONCATENATE("http://belpult.by/site_search?search_term=",C1454),M1454)</f>
        <v xml:space="preserve">                Кабель 3 штекера RCA - 3 штекера RCA 1,2 м ВВ (61-001)</v>
      </c>
      <c r="C1454" s="29" t="s">
        <v>3097</v>
      </c>
      <c r="D1454" s="78" t="s">
        <v>4619</v>
      </c>
      <c r="E1454" s="77" t="s">
        <v>4620</v>
      </c>
      <c r="F1454" s="31" t="s">
        <v>26</v>
      </c>
      <c r="H1454" s="88">
        <f t="shared" si="387"/>
        <v>2.004</v>
      </c>
      <c r="I1454" s="99">
        <v>1.67</v>
      </c>
      <c r="J1454" s="145">
        <v>6988888610013</v>
      </c>
      <c r="K1454" s="146"/>
      <c r="M1454" s="142" t="s">
        <v>3096</v>
      </c>
      <c r="N1454"/>
      <c r="O1454"/>
      <c r="P1454"/>
    </row>
    <row r="1455" spans="2:16" ht="12.6" customHeight="1" outlineLevel="3" x14ac:dyDescent="0.2">
      <c r="B1455" s="32" t="s">
        <v>1686</v>
      </c>
      <c r="C1455" s="33"/>
      <c r="D1455" s="33"/>
      <c r="E1455" s="33"/>
      <c r="F1455" s="33"/>
      <c r="G1455" s="33"/>
      <c r="H1455" s="33"/>
      <c r="I1455" s="131"/>
      <c r="J1455" s="144"/>
      <c r="K1455" s="144"/>
      <c r="L1455" s="144"/>
      <c r="M1455" s="144"/>
      <c r="N1455"/>
      <c r="O1455"/>
      <c r="P1455"/>
    </row>
    <row r="1456" spans="2:16" ht="22.35" customHeight="1" outlineLevel="4" x14ac:dyDescent="0.2">
      <c r="B1456" s="56" t="str">
        <f t="shared" ref="B1456:B1459" si="399">HYPERLINK(CONCATENATE("http://belpult.by/site_search?search_term=",C1456),M1456)</f>
        <v xml:space="preserve">                Кабель 3 штекера RCA - 3 штекера RCA  GOLD  1,5 м   PVC (61-010)</v>
      </c>
      <c r="C1456" s="29" t="s">
        <v>2107</v>
      </c>
      <c r="D1456" s="78" t="s">
        <v>4619</v>
      </c>
      <c r="E1456" s="77" t="s">
        <v>4620</v>
      </c>
      <c r="F1456" s="31" t="s">
        <v>26</v>
      </c>
      <c r="H1456" s="88">
        <f t="shared" si="387"/>
        <v>5.0519999999999996</v>
      </c>
      <c r="I1456" s="99">
        <v>4.21</v>
      </c>
      <c r="J1456" s="145">
        <v>6930010015326</v>
      </c>
      <c r="K1456" s="146"/>
      <c r="M1456" s="142" t="s">
        <v>2106</v>
      </c>
      <c r="N1456"/>
      <c r="O1456"/>
      <c r="P1456"/>
    </row>
    <row r="1457" spans="2:16" ht="22.35" customHeight="1" outlineLevel="4" x14ac:dyDescent="0.2">
      <c r="B1457" s="56" t="str">
        <f t="shared" si="399"/>
        <v xml:space="preserve">                Кабель 3 штекера RCA - 3 штекера RCA  GOLD  3,0 м   PVC (61-011)</v>
      </c>
      <c r="C1457" s="29" t="s">
        <v>2109</v>
      </c>
      <c r="D1457" s="78" t="s">
        <v>4619</v>
      </c>
      <c r="E1457" s="77" t="s">
        <v>4620</v>
      </c>
      <c r="F1457" s="31" t="s">
        <v>26</v>
      </c>
      <c r="H1457" s="88">
        <f t="shared" si="387"/>
        <v>6.5519999999999996</v>
      </c>
      <c r="I1457" s="99">
        <v>5.46</v>
      </c>
      <c r="J1457" s="145">
        <v>6930010015371</v>
      </c>
      <c r="K1457" s="146"/>
      <c r="M1457" s="142" t="s">
        <v>2108</v>
      </c>
      <c r="N1457"/>
      <c r="O1457"/>
      <c r="P1457"/>
    </row>
    <row r="1458" spans="2:16" ht="22.35" customHeight="1" outlineLevel="4" x14ac:dyDescent="0.2">
      <c r="B1458" s="56" t="str">
        <f t="shared" si="399"/>
        <v xml:space="preserve">                Кабель 3 штекера RCA - 3 штекера RCA  GOLD  5,0 м   PVC (61-012)</v>
      </c>
      <c r="C1458" s="29" t="s">
        <v>2111</v>
      </c>
      <c r="D1458" s="78" t="s">
        <v>4619</v>
      </c>
      <c r="E1458" s="77" t="s">
        <v>4620</v>
      </c>
      <c r="F1458" s="31" t="s">
        <v>26</v>
      </c>
      <c r="H1458" s="88">
        <f t="shared" si="387"/>
        <v>7.02</v>
      </c>
      <c r="I1458" s="99">
        <v>5.85</v>
      </c>
      <c r="J1458" s="145">
        <v>6988888610129</v>
      </c>
      <c r="K1458" s="146"/>
      <c r="M1458" s="142" t="s">
        <v>2110</v>
      </c>
      <c r="N1458"/>
      <c r="O1458"/>
      <c r="P1458"/>
    </row>
    <row r="1459" spans="2:16" ht="32.85" customHeight="1" outlineLevel="4" x14ac:dyDescent="0.2">
      <c r="B1459" s="90" t="str">
        <f t="shared" si="399"/>
        <v xml:space="preserve">                Шнур 3*RCA (тюльпан) штекера - 3*RCA (тюльпан) штекера 10м (пластик-золото)  D3x4мм (АРБАКОМ)</v>
      </c>
      <c r="C1459" s="94" t="s">
        <v>1688</v>
      </c>
      <c r="D1459" s="93">
        <v>11.7</v>
      </c>
      <c r="E1459" s="93">
        <f t="shared" ref="E1459" si="400">D1459*1.2</f>
        <v>14.04</v>
      </c>
      <c r="F1459" s="92" t="s">
        <v>26</v>
      </c>
      <c r="H1459" s="88">
        <f t="shared" si="387"/>
        <v>11.7</v>
      </c>
      <c r="I1459" s="99">
        <v>9.75</v>
      </c>
      <c r="J1459" s="145">
        <v>4607051133303</v>
      </c>
      <c r="K1459" s="145">
        <v>10</v>
      </c>
      <c r="M1459" s="142" t="s">
        <v>1687</v>
      </c>
      <c r="N1459"/>
      <c r="O1459"/>
      <c r="P1459"/>
    </row>
    <row r="1460" spans="2:16" ht="12.6" customHeight="1" outlineLevel="2" x14ac:dyDescent="0.2">
      <c r="B1460" s="27" t="s">
        <v>1689</v>
      </c>
      <c r="C1460" s="28"/>
      <c r="D1460" s="28"/>
      <c r="E1460" s="28"/>
      <c r="F1460" s="28"/>
      <c r="G1460" s="28"/>
      <c r="H1460" s="28"/>
      <c r="I1460" s="130"/>
      <c r="J1460" s="144"/>
      <c r="K1460" s="144"/>
      <c r="L1460" s="144"/>
      <c r="M1460" s="144"/>
      <c r="N1460"/>
      <c r="O1460"/>
      <c r="P1460"/>
    </row>
    <row r="1461" spans="2:16" ht="22.35" customHeight="1" outlineLevel="3" x14ac:dyDescent="0.2">
      <c r="B1461" s="56" t="str">
        <f t="shared" ref="B1461:B1464" si="401">HYPERLINK(CONCATENATE("http://belpult.by/site_search?search_term=",C1461),M1461)</f>
        <v xml:space="preserve">            Кабель штекер 3,5 мм 4С - 3 штекера RCA GOLD  1,5 м   BB (62-001)</v>
      </c>
      <c r="C1461" s="29" t="s">
        <v>2113</v>
      </c>
      <c r="D1461" s="78" t="s">
        <v>4619</v>
      </c>
      <c r="E1461" s="77" t="s">
        <v>4620</v>
      </c>
      <c r="F1461" s="31" t="s">
        <v>26</v>
      </c>
      <c r="H1461" s="88">
        <f t="shared" si="387"/>
        <v>2.8559999999999999</v>
      </c>
      <c r="I1461" s="99">
        <v>2.38</v>
      </c>
      <c r="J1461" s="145">
        <v>6988888620012</v>
      </c>
      <c r="K1461" s="146"/>
      <c r="M1461" s="142" t="s">
        <v>2112</v>
      </c>
      <c r="N1461"/>
      <c r="O1461"/>
      <c r="P1461"/>
    </row>
    <row r="1462" spans="2:16" ht="22.35" customHeight="1" outlineLevel="3" x14ac:dyDescent="0.2">
      <c r="B1462" s="56" t="str">
        <f t="shared" si="401"/>
        <v xml:space="preserve">            Кабель штекер 3,5 мм 4С - 3 штекера RCA GOLD  1,5 м   PVC (62-003)</v>
      </c>
      <c r="C1462" s="29" t="s">
        <v>2114</v>
      </c>
      <c r="D1462" s="78" t="s">
        <v>4619</v>
      </c>
      <c r="E1462" s="77" t="s">
        <v>4620</v>
      </c>
      <c r="F1462" s="31" t="s">
        <v>26</v>
      </c>
      <c r="H1462" s="88">
        <f t="shared" si="387"/>
        <v>5.0519999999999996</v>
      </c>
      <c r="I1462" s="99">
        <v>4.21</v>
      </c>
      <c r="J1462" s="145">
        <v>6930010014701</v>
      </c>
      <c r="K1462" s="146"/>
      <c r="M1462" s="142" t="s">
        <v>3457</v>
      </c>
      <c r="N1462"/>
      <c r="O1462"/>
      <c r="P1462"/>
    </row>
    <row r="1463" spans="2:16" ht="22.35" customHeight="1" outlineLevel="3" x14ac:dyDescent="0.2">
      <c r="B1463" s="56" t="str">
        <f t="shared" si="401"/>
        <v xml:space="preserve">            Кабель штекер 3,5 мм 4С - 3 штекера RCA GOLD  1,5 м   угловой  BB (62-002)</v>
      </c>
      <c r="C1463" s="29" t="s">
        <v>2116</v>
      </c>
      <c r="D1463" s="78" t="s">
        <v>4619</v>
      </c>
      <c r="E1463" s="77" t="s">
        <v>4620</v>
      </c>
      <c r="F1463" s="31" t="s">
        <v>26</v>
      </c>
      <c r="H1463" s="88">
        <f t="shared" si="387"/>
        <v>3.048</v>
      </c>
      <c r="I1463" s="99">
        <v>2.54</v>
      </c>
      <c r="J1463" s="145">
        <v>6930010012998</v>
      </c>
      <c r="K1463" s="146"/>
      <c r="M1463" s="142" t="s">
        <v>2115</v>
      </c>
      <c r="N1463"/>
      <c r="O1463"/>
      <c r="P1463"/>
    </row>
    <row r="1464" spans="2:16" ht="22.35" customHeight="1" outlineLevel="3" x14ac:dyDescent="0.2">
      <c r="B1464" s="56" t="str">
        <f t="shared" si="401"/>
        <v xml:space="preserve">            Кабель штекер 3,5 мм 4С длинный - 3 штекера RCA GOLD 1,5 м BB (62-039)</v>
      </c>
      <c r="C1464" s="29" t="s">
        <v>3099</v>
      </c>
      <c r="D1464" s="78" t="s">
        <v>4619</v>
      </c>
      <c r="E1464" s="77" t="s">
        <v>4620</v>
      </c>
      <c r="F1464" s="31" t="s">
        <v>26</v>
      </c>
      <c r="H1464" s="88">
        <f t="shared" si="387"/>
        <v>3.0599999999999996</v>
      </c>
      <c r="I1464" s="99">
        <v>2.5499999999999998</v>
      </c>
      <c r="J1464" s="145">
        <v>6988888620395</v>
      </c>
      <c r="K1464" s="146"/>
      <c r="M1464" s="142" t="s">
        <v>3098</v>
      </c>
      <c r="N1464"/>
      <c r="O1464"/>
      <c r="P1464"/>
    </row>
    <row r="1465" spans="2:16" ht="12.6" customHeight="1" outlineLevel="2" x14ac:dyDescent="0.2">
      <c r="B1465" s="27" t="s">
        <v>1690</v>
      </c>
      <c r="C1465" s="28"/>
      <c r="D1465" s="28"/>
      <c r="E1465" s="28"/>
      <c r="F1465" s="28"/>
      <c r="G1465" s="28"/>
      <c r="H1465" s="28"/>
      <c r="I1465" s="130"/>
      <c r="J1465" s="144"/>
      <c r="K1465" s="144"/>
      <c r="L1465" s="144"/>
      <c r="M1465" s="144"/>
      <c r="N1465"/>
      <c r="O1465"/>
      <c r="P1465"/>
    </row>
    <row r="1466" spans="2:16" ht="23.85" customHeight="1" outlineLevel="3" x14ac:dyDescent="0.2">
      <c r="B1466" s="32" t="s">
        <v>1691</v>
      </c>
      <c r="C1466" s="33"/>
      <c r="D1466" s="33"/>
      <c r="E1466" s="33"/>
      <c r="F1466" s="33"/>
      <c r="G1466" s="33"/>
      <c r="H1466" s="33"/>
      <c r="I1466" s="131"/>
      <c r="J1466" s="144"/>
      <c r="K1466" s="144"/>
      <c r="L1466" s="144"/>
      <c r="M1466" s="144"/>
      <c r="N1466"/>
      <c r="O1466"/>
      <c r="P1466"/>
    </row>
    <row r="1467" spans="2:16" ht="22.35" customHeight="1" outlineLevel="4" x14ac:dyDescent="0.2">
      <c r="B1467" s="56" t="str">
        <f t="shared" ref="B1467:B1473" si="402">HYPERLINK(CONCATENATE("http://belpult.by/site_search?search_term=",C1467),M1467)</f>
        <v xml:space="preserve">                Кабель оптический штекер Toslink - штекер Toslink 1,0 м пластик O.D. 2,2 мм   PE (70-001)</v>
      </c>
      <c r="C1467" s="29" t="s">
        <v>2118</v>
      </c>
      <c r="D1467" s="78" t="s">
        <v>4619</v>
      </c>
      <c r="E1467" s="77" t="s">
        <v>4620</v>
      </c>
      <c r="F1467" s="31" t="s">
        <v>26</v>
      </c>
      <c r="H1467" s="88">
        <f t="shared" si="387"/>
        <v>4.2960000000000003</v>
      </c>
      <c r="I1467" s="99">
        <v>3.58</v>
      </c>
      <c r="J1467" s="145">
        <v>6988888700011</v>
      </c>
      <c r="K1467" s="146"/>
      <c r="M1467" s="142" t="s">
        <v>2117</v>
      </c>
      <c r="N1467"/>
      <c r="O1467"/>
      <c r="P1467"/>
    </row>
    <row r="1468" spans="2:16" ht="22.35" customHeight="1" outlineLevel="4" x14ac:dyDescent="0.2">
      <c r="B1468" s="90" t="str">
        <f t="shared" si="402"/>
        <v xml:space="preserve">                Кабель оптический штекер Toslink - штекер Toslink 1,0 м пластик O.D. 4,0 мм   PVC (70-002)</v>
      </c>
      <c r="C1468" s="94" t="s">
        <v>2120</v>
      </c>
      <c r="D1468" s="93">
        <v>9</v>
      </c>
      <c r="E1468" s="93">
        <f t="shared" ref="E1468:E1473" si="403">D1468*1.2</f>
        <v>10.799999999999999</v>
      </c>
      <c r="F1468" s="92" t="s">
        <v>26</v>
      </c>
      <c r="H1468" s="88">
        <f t="shared" si="387"/>
        <v>9</v>
      </c>
      <c r="I1468" s="99">
        <v>7.5</v>
      </c>
      <c r="J1468" s="145">
        <v>6930010014817</v>
      </c>
      <c r="K1468" s="145">
        <v>7</v>
      </c>
      <c r="M1468" s="142" t="s">
        <v>2119</v>
      </c>
      <c r="N1468"/>
      <c r="O1468"/>
      <c r="P1468"/>
    </row>
    <row r="1469" spans="2:16" ht="22.35" customHeight="1" outlineLevel="4" x14ac:dyDescent="0.2">
      <c r="B1469" s="90" t="str">
        <f t="shared" si="402"/>
        <v xml:space="preserve">                Кабель оптический штекер Toslink - штекер Toslink 1,5 м металл  O.D. 5,0 мм   PVC (АС ОР 036)</v>
      </c>
      <c r="C1469" s="95">
        <v>6322</v>
      </c>
      <c r="D1469" s="93">
        <v>15.59</v>
      </c>
      <c r="E1469" s="93">
        <f t="shared" si="403"/>
        <v>18.707999999999998</v>
      </c>
      <c r="F1469" s="92" t="s">
        <v>26</v>
      </c>
      <c r="H1469" s="88">
        <f t="shared" si="387"/>
        <v>15.587999999999999</v>
      </c>
      <c r="I1469" s="99">
        <v>12.99</v>
      </c>
      <c r="J1469" s="145">
        <v>6920201106322</v>
      </c>
      <c r="K1469" s="145">
        <v>10</v>
      </c>
      <c r="M1469" s="142" t="s">
        <v>2121</v>
      </c>
      <c r="N1469"/>
      <c r="O1469"/>
      <c r="P1469"/>
    </row>
    <row r="1470" spans="2:16" ht="22.35" customHeight="1" outlineLevel="4" x14ac:dyDescent="0.2">
      <c r="B1470" s="90" t="str">
        <f t="shared" si="402"/>
        <v xml:space="preserve">                Кабель оптический штекер Toslink - штекер Toslink 1,5 м пластик O.D. 4,0 мм   PVC (70-003)</v>
      </c>
      <c r="C1470" s="94" t="s">
        <v>2123</v>
      </c>
      <c r="D1470" s="93">
        <v>10.08</v>
      </c>
      <c r="E1470" s="93">
        <f t="shared" si="403"/>
        <v>12.096</v>
      </c>
      <c r="F1470" s="92" t="s">
        <v>26</v>
      </c>
      <c r="H1470" s="88">
        <f t="shared" ref="H1470:H1533" si="404">I1470*1.2</f>
        <v>10.08</v>
      </c>
      <c r="I1470" s="99">
        <v>8.4</v>
      </c>
      <c r="J1470" s="145">
        <v>6988888700035</v>
      </c>
      <c r="K1470" s="145">
        <v>3</v>
      </c>
      <c r="M1470" s="142" t="s">
        <v>2122</v>
      </c>
      <c r="N1470"/>
      <c r="O1470"/>
      <c r="P1470"/>
    </row>
    <row r="1471" spans="2:16" ht="22.35" customHeight="1" outlineLevel="4" x14ac:dyDescent="0.2">
      <c r="B1471" s="90" t="str">
        <f t="shared" si="402"/>
        <v xml:space="preserve">                Кабель оптический штекер Toslink - штекер Toslink 3,0 м пластик O.D. 4,0 мм   PVC (70-004)</v>
      </c>
      <c r="C1471" s="94" t="s">
        <v>2125</v>
      </c>
      <c r="D1471" s="93">
        <v>13.32</v>
      </c>
      <c r="E1471" s="93">
        <f t="shared" si="403"/>
        <v>15.984</v>
      </c>
      <c r="F1471" s="92" t="s">
        <v>26</v>
      </c>
      <c r="H1471" s="88">
        <f t="shared" si="404"/>
        <v>13.319999999999999</v>
      </c>
      <c r="I1471" s="99">
        <v>11.1</v>
      </c>
      <c r="J1471" s="145">
        <v>6988888700042</v>
      </c>
      <c r="K1471" s="145">
        <v>6</v>
      </c>
      <c r="M1471" s="142" t="s">
        <v>2124</v>
      </c>
      <c r="N1471"/>
      <c r="O1471"/>
      <c r="P1471"/>
    </row>
    <row r="1472" spans="2:16" ht="22.35" customHeight="1" outlineLevel="4" x14ac:dyDescent="0.2">
      <c r="B1472" s="90" t="str">
        <f t="shared" si="402"/>
        <v xml:space="preserve">                Кабель оптический штекер Toslink - штекер Toslink 5,0 м пластик O.D. 4,0 мм   PVC (70-005)</v>
      </c>
      <c r="C1472" s="94" t="s">
        <v>2127</v>
      </c>
      <c r="D1472" s="93">
        <v>11.84</v>
      </c>
      <c r="E1472" s="93">
        <f t="shared" si="403"/>
        <v>14.208</v>
      </c>
      <c r="F1472" s="92" t="s">
        <v>26</v>
      </c>
      <c r="H1472" s="88">
        <f t="shared" si="404"/>
        <v>11.843999999999999</v>
      </c>
      <c r="I1472" s="99">
        <v>9.8699999999999992</v>
      </c>
      <c r="J1472" s="145">
        <v>6930010011571</v>
      </c>
      <c r="K1472" s="145">
        <v>5</v>
      </c>
      <c r="M1472" s="142" t="s">
        <v>2126</v>
      </c>
      <c r="N1472"/>
      <c r="O1472"/>
      <c r="P1472"/>
    </row>
    <row r="1473" spans="2:16" ht="11.85" customHeight="1" outlineLevel="4" x14ac:dyDescent="0.2">
      <c r="B1473" s="90" t="str">
        <f t="shared" si="402"/>
        <v xml:space="preserve">                Шнур  Delink TOSLINK-TOSLINK 0,5м </v>
      </c>
      <c r="C1473" s="91">
        <v>1815</v>
      </c>
      <c r="D1473" s="93">
        <v>10.69</v>
      </c>
      <c r="E1473" s="93">
        <f t="shared" si="403"/>
        <v>12.827999999999999</v>
      </c>
      <c r="F1473" s="92" t="s">
        <v>26</v>
      </c>
      <c r="H1473" s="88">
        <f t="shared" si="404"/>
        <v>10.692</v>
      </c>
      <c r="I1473" s="99">
        <v>8.91</v>
      </c>
      <c r="J1473" s="145">
        <v>4607107171815</v>
      </c>
      <c r="K1473" s="145">
        <v>27</v>
      </c>
      <c r="M1473" s="142" t="s">
        <v>1692</v>
      </c>
      <c r="N1473"/>
      <c r="O1473"/>
      <c r="P1473"/>
    </row>
    <row r="1474" spans="2:16" ht="12.6" customHeight="1" outlineLevel="3" x14ac:dyDescent="0.2">
      <c r="B1474" s="32" t="s">
        <v>1685</v>
      </c>
      <c r="C1474" s="33"/>
      <c r="D1474" s="33"/>
      <c r="E1474" s="33"/>
      <c r="F1474" s="33"/>
      <c r="G1474" s="33"/>
      <c r="H1474" s="33"/>
      <c r="I1474" s="131"/>
      <c r="J1474" s="144"/>
      <c r="K1474" s="144"/>
      <c r="L1474" s="144"/>
      <c r="M1474" s="144"/>
      <c r="N1474"/>
      <c r="O1474"/>
      <c r="P1474"/>
    </row>
    <row r="1475" spans="2:16" ht="22.35" customHeight="1" outlineLevel="4" x14ac:dyDescent="0.2">
      <c r="B1475" s="90" t="str">
        <f t="shared" ref="B1475:B1485" si="405">HYPERLINK(CONCATENATE("http://belpult.by/site_search?search_term=",C1475),M1475)</f>
        <v xml:space="preserve">                Кабель штекер 3,5 мм стерео - 2 штекера RCA  1,2 м   BB (62-014)</v>
      </c>
      <c r="C1475" s="94" t="s">
        <v>3100</v>
      </c>
      <c r="D1475" s="93">
        <v>1.52</v>
      </c>
      <c r="E1475" s="93">
        <f t="shared" ref="E1475" si="406">D1475*1.2</f>
        <v>1.8239999999999998</v>
      </c>
      <c r="F1475" s="92" t="s">
        <v>26</v>
      </c>
      <c r="H1475" s="88">
        <f t="shared" si="404"/>
        <v>1.524</v>
      </c>
      <c r="I1475" s="99">
        <v>1.27</v>
      </c>
      <c r="J1475" s="145">
        <v>6988888620142</v>
      </c>
      <c r="K1475" s="145">
        <v>63</v>
      </c>
      <c r="M1475" s="142" t="s">
        <v>2128</v>
      </c>
      <c r="N1475"/>
      <c r="O1475"/>
      <c r="P1475"/>
    </row>
    <row r="1476" spans="2:16" ht="22.35" customHeight="1" outlineLevel="4" x14ac:dyDescent="0.2">
      <c r="B1476" s="56" t="str">
        <f t="shared" si="405"/>
        <v xml:space="preserve">                Кабель штекер 3,5 мм стерео - 2 штекера RCA  3,0 м   BB (62-015)</v>
      </c>
      <c r="C1476" s="29" t="s">
        <v>2130</v>
      </c>
      <c r="D1476" s="78" t="s">
        <v>4619</v>
      </c>
      <c r="E1476" s="77" t="s">
        <v>4620</v>
      </c>
      <c r="F1476" s="31" t="s">
        <v>26</v>
      </c>
      <c r="H1476" s="88">
        <f t="shared" si="404"/>
        <v>2.2080000000000002</v>
      </c>
      <c r="I1476" s="99">
        <v>1.84</v>
      </c>
      <c r="J1476" s="145">
        <v>6988888620159</v>
      </c>
      <c r="K1476" s="146"/>
      <c r="M1476" s="142" t="s">
        <v>2129</v>
      </c>
      <c r="N1476"/>
      <c r="O1476"/>
      <c r="P1476"/>
    </row>
    <row r="1477" spans="2:16" ht="22.35" customHeight="1" outlineLevel="4" x14ac:dyDescent="0.2">
      <c r="B1477" s="90" t="str">
        <f t="shared" si="405"/>
        <v xml:space="preserve">                Кабель штекер 3,5 мм стерео - 2 штекера RCA 5,0 м BB (62-016)</v>
      </c>
      <c r="C1477" s="94" t="s">
        <v>4638</v>
      </c>
      <c r="D1477" s="93">
        <v>2.7</v>
      </c>
      <c r="E1477" s="93">
        <f t="shared" ref="E1477" si="407">D1477*1.2</f>
        <v>3.24</v>
      </c>
      <c r="F1477" s="92" t="s">
        <v>26</v>
      </c>
      <c r="H1477" s="88">
        <f t="shared" si="404"/>
        <v>2.76</v>
      </c>
      <c r="I1477" s="99">
        <v>2.2999999999999998</v>
      </c>
      <c r="J1477" s="145">
        <v>4607051133228</v>
      </c>
      <c r="K1477" s="145">
        <v>25</v>
      </c>
      <c r="M1477" s="142" t="s">
        <v>4637</v>
      </c>
      <c r="N1477"/>
      <c r="O1477"/>
      <c r="P1477"/>
    </row>
    <row r="1478" spans="2:16" ht="22.35" customHeight="1" outlineLevel="4" x14ac:dyDescent="0.2">
      <c r="B1478" s="56" t="str">
        <f t="shared" si="405"/>
        <v xml:space="preserve">                Кабель штекер 3,5 мм стерео - гнездо 3,5 мм стерео   1,5 м   BB (62-004)</v>
      </c>
      <c r="C1478" s="29" t="s">
        <v>2132</v>
      </c>
      <c r="D1478" s="78" t="s">
        <v>4619</v>
      </c>
      <c r="E1478" s="77" t="s">
        <v>4620</v>
      </c>
      <c r="F1478" s="31" t="s">
        <v>26</v>
      </c>
      <c r="H1478" s="88">
        <f t="shared" si="404"/>
        <v>1.62</v>
      </c>
      <c r="I1478" s="99">
        <v>1.35</v>
      </c>
      <c r="J1478" s="145">
        <v>6953071536562</v>
      </c>
      <c r="K1478" s="146"/>
      <c r="M1478" s="142" t="s">
        <v>2131</v>
      </c>
      <c r="N1478"/>
      <c r="O1478"/>
      <c r="P1478"/>
    </row>
    <row r="1479" spans="2:16" ht="22.35" customHeight="1" outlineLevel="4" x14ac:dyDescent="0.2">
      <c r="B1479" s="56" t="str">
        <f t="shared" si="405"/>
        <v xml:space="preserve">                Кабель штекер 3,5 мм стерео - гнездо 3,5 мм стерео   3,0 м   BB (62-005)</v>
      </c>
      <c r="C1479" s="29" t="s">
        <v>2134</v>
      </c>
      <c r="D1479" s="78" t="s">
        <v>4619</v>
      </c>
      <c r="E1479" s="77" t="s">
        <v>4620</v>
      </c>
      <c r="F1479" s="31" t="s">
        <v>26</v>
      </c>
      <c r="H1479" s="88">
        <f t="shared" si="404"/>
        <v>1.944</v>
      </c>
      <c r="I1479" s="99">
        <v>1.62</v>
      </c>
      <c r="J1479" s="145">
        <v>6988888620050</v>
      </c>
      <c r="K1479" s="146"/>
      <c r="M1479" s="142" t="s">
        <v>2133</v>
      </c>
      <c r="N1479"/>
      <c r="O1479"/>
      <c r="P1479"/>
    </row>
    <row r="1480" spans="2:16" ht="22.35" customHeight="1" outlineLevel="4" x14ac:dyDescent="0.2">
      <c r="B1480" s="56" t="str">
        <f t="shared" si="405"/>
        <v xml:space="preserve">                Кабель штекер 3,5 мм стерео - гнездо 3,5 мм стерео   5,0 м   BB (62-006)</v>
      </c>
      <c r="C1480" s="29" t="s">
        <v>2136</v>
      </c>
      <c r="D1480" s="78" t="s">
        <v>4619</v>
      </c>
      <c r="E1480" s="77" t="s">
        <v>4620</v>
      </c>
      <c r="F1480" s="31" t="s">
        <v>26</v>
      </c>
      <c r="H1480" s="88">
        <f t="shared" si="404"/>
        <v>2.5920000000000001</v>
      </c>
      <c r="I1480" s="99">
        <v>2.16</v>
      </c>
      <c r="J1480" s="145">
        <v>7453071536573</v>
      </c>
      <c r="K1480" s="146"/>
      <c r="M1480" s="142" t="s">
        <v>2135</v>
      </c>
      <c r="N1480"/>
      <c r="O1480"/>
      <c r="P1480"/>
    </row>
    <row r="1481" spans="2:16" ht="22.35" customHeight="1" outlineLevel="4" x14ac:dyDescent="0.2">
      <c r="B1481" s="56" t="str">
        <f t="shared" si="405"/>
        <v xml:space="preserve">                Кабель штекер 3,5 мм стерео - штекер 3,5 мм стерео 0,5 м BB (62-024)</v>
      </c>
      <c r="C1481" s="29" t="s">
        <v>3779</v>
      </c>
      <c r="D1481" s="78" t="s">
        <v>4619</v>
      </c>
      <c r="E1481" s="77" t="s">
        <v>4620</v>
      </c>
      <c r="F1481" s="31" t="s">
        <v>26</v>
      </c>
      <c r="H1481" s="88">
        <f t="shared" si="404"/>
        <v>1.524</v>
      </c>
      <c r="I1481" s="99">
        <v>1.27</v>
      </c>
      <c r="J1481" s="145">
        <v>6930010015869</v>
      </c>
      <c r="K1481" s="146"/>
      <c r="M1481" s="142" t="s">
        <v>3778</v>
      </c>
      <c r="N1481"/>
      <c r="O1481"/>
      <c r="P1481"/>
    </row>
    <row r="1482" spans="2:16" ht="22.35" customHeight="1" outlineLevel="4" x14ac:dyDescent="0.2">
      <c r="B1482" s="56" t="str">
        <f t="shared" si="405"/>
        <v xml:space="preserve">                Кабель штекер 3,5 мм стерео - штекер 3,5 мм стерео 0,75 м BB (62-026)</v>
      </c>
      <c r="C1482" s="29" t="s">
        <v>3684</v>
      </c>
      <c r="D1482" s="78" t="s">
        <v>4619</v>
      </c>
      <c r="E1482" s="77" t="s">
        <v>4620</v>
      </c>
      <c r="F1482" s="31" t="s">
        <v>26</v>
      </c>
      <c r="H1482" s="88">
        <f t="shared" si="404"/>
        <v>1.62</v>
      </c>
      <c r="I1482" s="99">
        <v>1.35</v>
      </c>
      <c r="J1482" s="145">
        <v>6930010015296</v>
      </c>
      <c r="K1482" s="146"/>
      <c r="M1482" s="142" t="s">
        <v>3683</v>
      </c>
      <c r="N1482"/>
      <c r="O1482"/>
      <c r="P1482"/>
    </row>
    <row r="1483" spans="2:16" ht="22.35" customHeight="1" outlineLevel="4" x14ac:dyDescent="0.2">
      <c r="B1483" s="56" t="str">
        <f t="shared" si="405"/>
        <v xml:space="preserve">                Кабель штекер 3,5 мм стерео - штекер 3,5 мм стерео 1,5 м BB (62-028)</v>
      </c>
      <c r="C1483" s="29" t="s">
        <v>3686</v>
      </c>
      <c r="D1483" s="78" t="s">
        <v>4619</v>
      </c>
      <c r="E1483" s="77" t="s">
        <v>4620</v>
      </c>
      <c r="F1483" s="31" t="s">
        <v>26</v>
      </c>
      <c r="H1483" s="88">
        <f t="shared" si="404"/>
        <v>1.3919999999999999</v>
      </c>
      <c r="I1483" s="99">
        <v>1.1599999999999999</v>
      </c>
      <c r="J1483" s="145">
        <v>6930010013711</v>
      </c>
      <c r="K1483" s="146"/>
      <c r="M1483" s="142" t="s">
        <v>3685</v>
      </c>
      <c r="N1483"/>
      <c r="O1483"/>
      <c r="P1483"/>
    </row>
    <row r="1484" spans="2:16" ht="22.35" customHeight="1" outlineLevel="4" x14ac:dyDescent="0.2">
      <c r="B1484" s="56" t="str">
        <f t="shared" si="405"/>
        <v xml:space="preserve">                Кабель штекер 3,5 мм стерео - штекер 3,5 мм стерео 5,0 м BB (62-032)</v>
      </c>
      <c r="C1484" s="29" t="s">
        <v>4189</v>
      </c>
      <c r="D1484" s="78" t="s">
        <v>4619</v>
      </c>
      <c r="E1484" s="77" t="s">
        <v>4620</v>
      </c>
      <c r="F1484" s="31" t="s">
        <v>26</v>
      </c>
      <c r="H1484" s="88">
        <f t="shared" si="404"/>
        <v>2.8079999999999998</v>
      </c>
      <c r="I1484" s="99">
        <v>2.34</v>
      </c>
      <c r="J1484" s="145">
        <v>4607051133426</v>
      </c>
      <c r="K1484" s="146"/>
      <c r="M1484" s="142" t="s">
        <v>4188</v>
      </c>
      <c r="N1484"/>
      <c r="O1484"/>
      <c r="P1484"/>
    </row>
    <row r="1485" spans="2:16" ht="22.35" customHeight="1" outlineLevel="4" x14ac:dyDescent="0.2">
      <c r="B1485" s="56" t="str">
        <f t="shared" si="405"/>
        <v xml:space="preserve">                Шнур 3.5мм Стерео штекер - 3.5мм Стерео штекер 3 м (пластик-никель) D4мм (АРБАКОМ)</v>
      </c>
      <c r="C1485" s="29" t="s">
        <v>1694</v>
      </c>
      <c r="D1485" s="78" t="s">
        <v>4619</v>
      </c>
      <c r="E1485" s="77" t="s">
        <v>4620</v>
      </c>
      <c r="F1485" s="31" t="s">
        <v>26</v>
      </c>
      <c r="H1485" s="88">
        <f t="shared" si="404"/>
        <v>2.448</v>
      </c>
      <c r="I1485" s="99">
        <v>2.04</v>
      </c>
      <c r="J1485" s="145">
        <v>4607051133433</v>
      </c>
      <c r="K1485" s="146"/>
      <c r="M1485" s="142" t="s">
        <v>1693</v>
      </c>
      <c r="N1485"/>
      <c r="O1485"/>
      <c r="P1485"/>
    </row>
    <row r="1486" spans="2:16" ht="12.6" customHeight="1" outlineLevel="3" x14ac:dyDescent="0.2">
      <c r="B1486" s="32" t="s">
        <v>1686</v>
      </c>
      <c r="C1486" s="33"/>
      <c r="D1486" s="33"/>
      <c r="E1486" s="33"/>
      <c r="F1486" s="33"/>
      <c r="G1486" s="33"/>
      <c r="H1486" s="33"/>
      <c r="I1486" s="131"/>
      <c r="J1486" s="144"/>
      <c r="K1486" s="144"/>
      <c r="L1486" s="144"/>
      <c r="M1486" s="144"/>
      <c r="N1486"/>
      <c r="O1486"/>
      <c r="P1486"/>
    </row>
    <row r="1487" spans="2:16" ht="22.35" customHeight="1" outlineLevel="4" x14ac:dyDescent="0.2">
      <c r="B1487" s="56" t="str">
        <f t="shared" ref="B1487:B1496" si="408">HYPERLINK(CONCATENATE("http://belpult.by/site_search?search_term=",C1487),M1487)</f>
        <v xml:space="preserve">                Акустический кабель BOROFONE BL10 jack (M) - jack(M) 3.5mm (1.0 м, угловой) цвет: черный</v>
      </c>
      <c r="C1487" s="30">
        <v>82167</v>
      </c>
      <c r="D1487" s="78" t="s">
        <v>4619</v>
      </c>
      <c r="E1487" s="77" t="s">
        <v>4620</v>
      </c>
      <c r="F1487" s="31" t="s">
        <v>26</v>
      </c>
      <c r="H1487" s="88">
        <f t="shared" si="404"/>
        <v>3.24</v>
      </c>
      <c r="I1487" s="99">
        <v>2.7</v>
      </c>
      <c r="J1487" s="145">
        <v>6974443382167</v>
      </c>
      <c r="K1487" s="146"/>
      <c r="M1487" s="142" t="s">
        <v>4639</v>
      </c>
      <c r="N1487"/>
      <c r="O1487"/>
      <c r="P1487"/>
    </row>
    <row r="1488" spans="2:16" ht="22.35" customHeight="1" outlineLevel="4" x14ac:dyDescent="0.2">
      <c r="B1488" s="90" t="str">
        <f t="shared" si="408"/>
        <v xml:space="preserve">                Акустический кабель Borofone BL14 Type-C - jack(M) 3.5mm (1.0 м), цвет: белый</v>
      </c>
      <c r="C1488" s="91">
        <v>86004</v>
      </c>
      <c r="D1488" s="93">
        <v>9.01</v>
      </c>
      <c r="E1488" s="93">
        <f t="shared" ref="E1488:E1493" si="409">D1488*1.2</f>
        <v>10.811999999999999</v>
      </c>
      <c r="F1488" s="92" t="s">
        <v>26</v>
      </c>
      <c r="H1488" s="88">
        <f t="shared" si="404"/>
        <v>9.0119999999999987</v>
      </c>
      <c r="I1488" s="99">
        <v>7.51</v>
      </c>
      <c r="J1488" s="145">
        <v>6974443386004</v>
      </c>
      <c r="K1488" s="145">
        <v>14</v>
      </c>
      <c r="M1488" s="142" t="s">
        <v>4534</v>
      </c>
      <c r="N1488"/>
      <c r="O1488"/>
      <c r="P1488"/>
    </row>
    <row r="1489" spans="2:16" ht="22.35" customHeight="1" outlineLevel="4" x14ac:dyDescent="0.2">
      <c r="B1489" s="90" t="str">
        <f t="shared" si="408"/>
        <v xml:space="preserve">                Акустический кабель BOROFONE BL4 jack (M) - jack(M) 3.5mm (1.0 м,угловой) цвет: черный</v>
      </c>
      <c r="C1489" s="91">
        <v>14008</v>
      </c>
      <c r="D1489" s="93">
        <v>4.3499999999999996</v>
      </c>
      <c r="E1489" s="93">
        <f t="shared" si="409"/>
        <v>5.22</v>
      </c>
      <c r="F1489" s="92" t="s">
        <v>26</v>
      </c>
      <c r="H1489" s="88">
        <f t="shared" si="404"/>
        <v>3.8879999999999999</v>
      </c>
      <c r="I1489" s="99">
        <v>3.24</v>
      </c>
      <c r="J1489" s="145">
        <v>6931474714008</v>
      </c>
      <c r="K1489" s="145">
        <v>4</v>
      </c>
      <c r="M1489" s="142" t="s">
        <v>4535</v>
      </c>
      <c r="N1489"/>
      <c r="O1489"/>
      <c r="P1489"/>
    </row>
    <row r="1490" spans="2:16" ht="22.35" customHeight="1" outlineLevel="4" x14ac:dyDescent="0.2">
      <c r="B1490" s="90" t="str">
        <f t="shared" si="408"/>
        <v xml:space="preserve">                Акустический кабель BOROFONE BL4 jack (M) - jack(M) 3.5mm (2.0 м, угловой) цвет: серый</v>
      </c>
      <c r="C1490" s="91">
        <v>16118</v>
      </c>
      <c r="D1490" s="93">
        <v>5.18</v>
      </c>
      <c r="E1490" s="93">
        <f t="shared" si="409"/>
        <v>6.2159999999999993</v>
      </c>
      <c r="F1490" s="92" t="s">
        <v>26</v>
      </c>
      <c r="H1490" s="88">
        <f t="shared" si="404"/>
        <v>5.1840000000000002</v>
      </c>
      <c r="I1490" s="99">
        <v>4.32</v>
      </c>
      <c r="J1490" s="145">
        <v>6931474716118</v>
      </c>
      <c r="K1490" s="145">
        <v>2</v>
      </c>
      <c r="M1490" s="142" t="s">
        <v>4415</v>
      </c>
      <c r="N1490"/>
      <c r="O1490"/>
      <c r="P1490"/>
    </row>
    <row r="1491" spans="2:16" ht="22.35" customHeight="1" outlineLevel="4" x14ac:dyDescent="0.2">
      <c r="B1491" s="90" t="str">
        <f t="shared" si="408"/>
        <v xml:space="preserve">                Акустический кабель BOROFONE BL4 jack (M) - jack(M) 3.5mm (2.0 м) цвет: черный</v>
      </c>
      <c r="C1491" s="91">
        <v>16101</v>
      </c>
      <c r="D1491" s="93">
        <v>5.18</v>
      </c>
      <c r="E1491" s="93">
        <f t="shared" si="409"/>
        <v>6.2159999999999993</v>
      </c>
      <c r="F1491" s="92" t="s">
        <v>26</v>
      </c>
      <c r="H1491" s="88">
        <f t="shared" si="404"/>
        <v>5.1840000000000002</v>
      </c>
      <c r="I1491" s="99">
        <v>4.32</v>
      </c>
      <c r="J1491" s="145">
        <v>6931474716101</v>
      </c>
      <c r="K1491" s="145">
        <v>5</v>
      </c>
      <c r="M1491" s="142" t="s">
        <v>4272</v>
      </c>
      <c r="N1491"/>
      <c r="O1491"/>
      <c r="P1491"/>
    </row>
    <row r="1492" spans="2:16" ht="22.35" customHeight="1" outlineLevel="4" x14ac:dyDescent="0.2">
      <c r="B1492" s="90" t="str">
        <f t="shared" si="408"/>
        <v xml:space="preserve">                Акустический кабель Denmen DX02 (2.0 м) цвет: белый</v>
      </c>
      <c r="C1492" s="91">
        <v>73658</v>
      </c>
      <c r="D1492" s="93">
        <v>4.37</v>
      </c>
      <c r="E1492" s="93">
        <f t="shared" si="409"/>
        <v>5.2439999999999998</v>
      </c>
      <c r="F1492" s="92" t="s">
        <v>26</v>
      </c>
      <c r="H1492" s="88">
        <f t="shared" si="404"/>
        <v>4.3680000000000003</v>
      </c>
      <c r="I1492" s="99">
        <v>3.64</v>
      </c>
      <c r="J1492" s="145">
        <v>6973224873658</v>
      </c>
      <c r="K1492" s="145">
        <v>19</v>
      </c>
      <c r="M1492" s="142" t="s">
        <v>4416</v>
      </c>
      <c r="N1492"/>
      <c r="O1492"/>
      <c r="P1492"/>
    </row>
    <row r="1493" spans="2:16" ht="22.35" customHeight="1" outlineLevel="4" x14ac:dyDescent="0.2">
      <c r="B1493" s="90" t="str">
        <f t="shared" si="408"/>
        <v xml:space="preserve">                Акустический кабель Denmen DX02 (2.0 м) цвет: черный</v>
      </c>
      <c r="C1493" s="91">
        <v>73659</v>
      </c>
      <c r="D1493" s="93">
        <v>4.37</v>
      </c>
      <c r="E1493" s="93">
        <f t="shared" si="409"/>
        <v>5.2439999999999998</v>
      </c>
      <c r="F1493" s="92" t="s">
        <v>26</v>
      </c>
      <c r="H1493" s="88">
        <f t="shared" si="404"/>
        <v>4.3680000000000003</v>
      </c>
      <c r="I1493" s="99">
        <v>3.64</v>
      </c>
      <c r="J1493" s="145">
        <v>6973224873659</v>
      </c>
      <c r="K1493" s="145">
        <v>23</v>
      </c>
      <c r="M1493" s="142" t="s">
        <v>4417</v>
      </c>
      <c r="N1493"/>
      <c r="O1493"/>
      <c r="P1493"/>
    </row>
    <row r="1494" spans="2:16" ht="22.35" customHeight="1" outlineLevel="4" x14ac:dyDescent="0.2">
      <c r="B1494" s="56" t="str">
        <f t="shared" si="408"/>
        <v xml:space="preserve">                Кабель штекер 3,5 мм стерео - 2 штекера RCA GOLD  1,5 м   PVC (62-017)</v>
      </c>
      <c r="C1494" s="29" t="s">
        <v>2138</v>
      </c>
      <c r="D1494" s="78" t="s">
        <v>4619</v>
      </c>
      <c r="E1494" s="77" t="s">
        <v>4620</v>
      </c>
      <c r="F1494" s="31" t="s">
        <v>26</v>
      </c>
      <c r="H1494" s="88">
        <f t="shared" si="404"/>
        <v>3.468</v>
      </c>
      <c r="I1494" s="99">
        <v>2.89</v>
      </c>
      <c r="J1494" s="145">
        <v>6988888620173</v>
      </c>
      <c r="K1494" s="146"/>
      <c r="M1494" s="142" t="s">
        <v>2137</v>
      </c>
      <c r="N1494"/>
      <c r="O1494"/>
      <c r="P1494"/>
    </row>
    <row r="1495" spans="2:16" ht="22.35" customHeight="1" outlineLevel="4" x14ac:dyDescent="0.2">
      <c r="B1495" s="56" t="str">
        <f t="shared" si="408"/>
        <v xml:space="preserve">                Кабель штекер 3,5 мм стерео - 2 штекера RCA GOLD  3,0 м   PVC (62-018)</v>
      </c>
      <c r="C1495" s="29" t="s">
        <v>2140</v>
      </c>
      <c r="D1495" s="78" t="s">
        <v>4619</v>
      </c>
      <c r="E1495" s="77" t="s">
        <v>4620</v>
      </c>
      <c r="F1495" s="31" t="s">
        <v>26</v>
      </c>
      <c r="H1495" s="88">
        <f t="shared" si="404"/>
        <v>4.2</v>
      </c>
      <c r="I1495" s="99">
        <v>3.5</v>
      </c>
      <c r="J1495" s="145">
        <v>6930010013216</v>
      </c>
      <c r="K1495" s="146"/>
      <c r="M1495" s="142" t="s">
        <v>2139</v>
      </c>
      <c r="N1495"/>
      <c r="O1495"/>
      <c r="P1495"/>
    </row>
    <row r="1496" spans="2:16" ht="22.35" customHeight="1" outlineLevel="4" x14ac:dyDescent="0.2">
      <c r="B1496" s="56" t="str">
        <f t="shared" si="408"/>
        <v xml:space="preserve">                Кабель штекер 3,5 мм стерео - 2 штекера RCA GOLD  5,0 м   PVC (62-019)</v>
      </c>
      <c r="C1496" s="29" t="s">
        <v>2756</v>
      </c>
      <c r="D1496" s="78" t="s">
        <v>4619</v>
      </c>
      <c r="E1496" s="77" t="s">
        <v>4620</v>
      </c>
      <c r="F1496" s="31" t="s">
        <v>26</v>
      </c>
      <c r="H1496" s="88">
        <f t="shared" si="404"/>
        <v>5.2439999999999998</v>
      </c>
      <c r="I1496" s="99">
        <v>4.37</v>
      </c>
      <c r="J1496" s="145">
        <v>6930010011274</v>
      </c>
      <c r="K1496" s="146"/>
      <c r="M1496" s="142" t="s">
        <v>2755</v>
      </c>
      <c r="N1496"/>
      <c r="O1496"/>
      <c r="P1496"/>
    </row>
    <row r="1497" spans="2:16" ht="12.6" customHeight="1" outlineLevel="2" x14ac:dyDescent="0.2">
      <c r="B1497" s="27" t="s">
        <v>1695</v>
      </c>
      <c r="C1497" s="28"/>
      <c r="D1497" s="28"/>
      <c r="E1497" s="28"/>
      <c r="F1497" s="28"/>
      <c r="G1497" s="28"/>
      <c r="H1497" s="28"/>
      <c r="I1497" s="130"/>
      <c r="J1497" s="144"/>
      <c r="K1497" s="144"/>
      <c r="L1497" s="144"/>
      <c r="M1497" s="144"/>
      <c r="N1497"/>
      <c r="O1497"/>
      <c r="P1497"/>
    </row>
    <row r="1498" spans="2:16" ht="11.85" customHeight="1" outlineLevel="3" x14ac:dyDescent="0.2">
      <c r="B1498" s="90" t="str">
        <f t="shared" ref="B1498:B1501" si="410">HYPERLINK(CONCATENATE("http://belpult.by/site_search?search_term=",C1498),M1498)</f>
        <v xml:space="preserve">            Гнездо 3,5 мм стерео металл на кабель (42-014)</v>
      </c>
      <c r="C1498" s="94" t="s">
        <v>3531</v>
      </c>
      <c r="D1498" s="93">
        <v>1.58</v>
      </c>
      <c r="E1498" s="93">
        <f t="shared" ref="E1498" si="411">D1498*1.2</f>
        <v>1.8959999999999999</v>
      </c>
      <c r="F1498" s="92" t="s">
        <v>26</v>
      </c>
      <c r="H1498" s="88">
        <f t="shared" si="404"/>
        <v>1.5840000000000001</v>
      </c>
      <c r="I1498" s="99">
        <v>1.32</v>
      </c>
      <c r="J1498" s="145">
        <v>4607051131606</v>
      </c>
      <c r="K1498" s="145">
        <v>100</v>
      </c>
      <c r="M1498" s="142" t="s">
        <v>3530</v>
      </c>
      <c r="N1498"/>
      <c r="O1498"/>
      <c r="P1498"/>
    </row>
    <row r="1499" spans="2:16" ht="22.35" customHeight="1" outlineLevel="3" x14ac:dyDescent="0.2">
      <c r="B1499" s="56" t="str">
        <f t="shared" si="410"/>
        <v xml:space="preserve">            Штекер 3,5 мм cтерео металл GOLD на кабель (42-012)</v>
      </c>
      <c r="C1499" s="29" t="s">
        <v>3902</v>
      </c>
      <c r="D1499" s="78" t="s">
        <v>4619</v>
      </c>
      <c r="E1499" s="77" t="s">
        <v>4620</v>
      </c>
      <c r="F1499" s="31" t="s">
        <v>26</v>
      </c>
      <c r="H1499" s="88">
        <f t="shared" si="404"/>
        <v>1.26</v>
      </c>
      <c r="I1499" s="99">
        <v>1.05</v>
      </c>
      <c r="J1499" s="145">
        <v>2000240431167</v>
      </c>
      <c r="K1499" s="146"/>
      <c r="M1499" s="142" t="s">
        <v>3901</v>
      </c>
      <c r="N1499"/>
      <c r="O1499"/>
      <c r="P1499"/>
    </row>
    <row r="1500" spans="2:16" ht="11.85" customHeight="1" outlineLevel="3" x14ac:dyDescent="0.2">
      <c r="B1500" s="56" t="str">
        <f t="shared" si="410"/>
        <v xml:space="preserve">            Штекер 3,5 мм cтерео металл на кабель (42-011)</v>
      </c>
      <c r="C1500" s="29" t="s">
        <v>3903</v>
      </c>
      <c r="D1500" s="78" t="s">
        <v>4619</v>
      </c>
      <c r="E1500" s="77" t="s">
        <v>4620</v>
      </c>
      <c r="F1500" s="31" t="s">
        <v>26</v>
      </c>
      <c r="H1500" s="88">
        <f t="shared" si="404"/>
        <v>0.97199999999999998</v>
      </c>
      <c r="I1500" s="99">
        <v>0.81</v>
      </c>
      <c r="J1500" s="145">
        <v>4607051132115</v>
      </c>
      <c r="K1500" s="146"/>
      <c r="M1500" s="142" t="s">
        <v>3912</v>
      </c>
      <c r="N1500"/>
      <c r="O1500"/>
      <c r="P1500"/>
    </row>
    <row r="1501" spans="2:16" ht="11.85" customHeight="1" outlineLevel="3" x14ac:dyDescent="0.2">
      <c r="B1501" s="56" t="str">
        <f t="shared" si="410"/>
        <v xml:space="preserve">            Штекер 3,5 мм моно металл на кабель  (42-002)</v>
      </c>
      <c r="C1501" s="29" t="s">
        <v>3541</v>
      </c>
      <c r="D1501" s="78" t="s">
        <v>4619</v>
      </c>
      <c r="E1501" s="77" t="s">
        <v>4620</v>
      </c>
      <c r="F1501" s="31" t="s">
        <v>26</v>
      </c>
      <c r="H1501" s="88">
        <f t="shared" si="404"/>
        <v>0.64800000000000002</v>
      </c>
      <c r="I1501" s="99">
        <v>0.54</v>
      </c>
      <c r="J1501" s="145">
        <v>2000240431204</v>
      </c>
      <c r="K1501" s="146"/>
      <c r="M1501" s="142" t="s">
        <v>3542</v>
      </c>
      <c r="N1501"/>
      <c r="O1501"/>
      <c r="P1501"/>
    </row>
    <row r="1502" spans="2:16" ht="12.6" customHeight="1" outlineLevel="2" x14ac:dyDescent="0.2">
      <c r="B1502" s="27" t="s">
        <v>1696</v>
      </c>
      <c r="C1502" s="28"/>
      <c r="D1502" s="28"/>
      <c r="E1502" s="28"/>
      <c r="F1502" s="28"/>
      <c r="G1502" s="28"/>
      <c r="H1502" s="28"/>
      <c r="I1502" s="130"/>
      <c r="J1502" s="144"/>
      <c r="K1502" s="144"/>
      <c r="L1502" s="144"/>
      <c r="M1502" s="144"/>
      <c r="N1502"/>
      <c r="O1502"/>
      <c r="P1502"/>
    </row>
    <row r="1503" spans="2:16" ht="11.85" customHeight="1" outlineLevel="3" x14ac:dyDescent="0.2">
      <c r="B1503" s="90" t="str">
        <f t="shared" ref="B1503:B1505" si="412">HYPERLINK(CONCATENATE("http://belpult.by/site_search?search_term=",C1503),M1503)</f>
        <v xml:space="preserve">            6,3мм Стерео гнездо, на кабель (никель) (АРБАКОМ)</v>
      </c>
      <c r="C1503" s="94" t="s">
        <v>1698</v>
      </c>
      <c r="D1503" s="93">
        <v>1.58</v>
      </c>
      <c r="E1503" s="93">
        <f t="shared" ref="E1503" si="413">D1503*1.2</f>
        <v>1.8959999999999999</v>
      </c>
      <c r="F1503" s="92" t="s">
        <v>26</v>
      </c>
      <c r="H1503" s="88">
        <f t="shared" si="404"/>
        <v>1.5840000000000001</v>
      </c>
      <c r="I1503" s="99">
        <v>1.32</v>
      </c>
      <c r="J1503" s="145">
        <v>2000230090916</v>
      </c>
      <c r="K1503" s="145">
        <v>1</v>
      </c>
      <c r="M1503" s="142" t="s">
        <v>1697</v>
      </c>
      <c r="N1503"/>
      <c r="O1503"/>
      <c r="P1503"/>
    </row>
    <row r="1504" spans="2:16" ht="22.35" customHeight="1" outlineLevel="3" x14ac:dyDescent="0.2">
      <c r="B1504" s="56" t="str">
        <f t="shared" si="412"/>
        <v xml:space="preserve">            6,3мм Стерео штекер, на кабель (никель) (АРБАКОМ)</v>
      </c>
      <c r="C1504" s="29" t="s">
        <v>1700</v>
      </c>
      <c r="D1504" s="78" t="s">
        <v>4619</v>
      </c>
      <c r="E1504" s="77" t="s">
        <v>4620</v>
      </c>
      <c r="F1504" s="31" t="s">
        <v>26</v>
      </c>
      <c r="H1504" s="88">
        <f t="shared" si="404"/>
        <v>0.97199999999999998</v>
      </c>
      <c r="I1504" s="99">
        <v>0.81</v>
      </c>
      <c r="J1504" s="145">
        <v>2000230090923</v>
      </c>
      <c r="K1504" s="146"/>
      <c r="M1504" s="142" t="s">
        <v>1699</v>
      </c>
      <c r="N1504"/>
      <c r="O1504"/>
      <c r="P1504"/>
    </row>
    <row r="1505" spans="2:16" ht="11.85" customHeight="1" outlineLevel="3" x14ac:dyDescent="0.2">
      <c r="B1505" s="56" t="str">
        <f t="shared" si="412"/>
        <v xml:space="preserve">            Штекер 6,3 мм моно металл на кабель (43-008)</v>
      </c>
      <c r="C1505" s="29" t="s">
        <v>3914</v>
      </c>
      <c r="D1505" s="78" t="s">
        <v>4619</v>
      </c>
      <c r="E1505" s="77" t="s">
        <v>4620</v>
      </c>
      <c r="F1505" s="31" t="s">
        <v>26</v>
      </c>
      <c r="H1505" s="88">
        <f t="shared" si="404"/>
        <v>0.93599999999999994</v>
      </c>
      <c r="I1505" s="99">
        <v>0.78</v>
      </c>
      <c r="J1505" s="145">
        <v>4607051131927</v>
      </c>
      <c r="K1505" s="146"/>
      <c r="M1505" s="142" t="s">
        <v>3913</v>
      </c>
      <c r="N1505"/>
      <c r="O1505"/>
      <c r="P1505"/>
    </row>
    <row r="1506" spans="2:16" ht="12.6" customHeight="1" outlineLevel="2" x14ac:dyDescent="0.2">
      <c r="B1506" s="27" t="s">
        <v>1701</v>
      </c>
      <c r="C1506" s="28"/>
      <c r="D1506" s="28"/>
      <c r="E1506" s="28"/>
      <c r="F1506" s="28"/>
      <c r="G1506" s="28"/>
      <c r="H1506" s="28"/>
      <c r="I1506" s="130"/>
      <c r="J1506" s="144"/>
      <c r="K1506" s="144"/>
      <c r="L1506" s="144"/>
      <c r="M1506" s="144"/>
      <c r="N1506"/>
      <c r="O1506"/>
      <c r="P1506"/>
    </row>
    <row r="1507" spans="2:16" ht="22.35" customHeight="1" outlineLevel="3" x14ac:dyDescent="0.2">
      <c r="B1507" s="56" t="str">
        <f t="shared" ref="B1507:B1510" si="414">HYPERLINK(CONCATENATE("http://belpult.by/site_search?search_term=",C1507),M1507)</f>
        <v xml:space="preserve">            DC 1.4x3.5мм штекер,на кабель (пластик-никель) (АРБАКОМ)</v>
      </c>
      <c r="C1507" s="29" t="s">
        <v>1703</v>
      </c>
      <c r="D1507" s="78" t="s">
        <v>4619</v>
      </c>
      <c r="E1507" s="77" t="s">
        <v>4620</v>
      </c>
      <c r="F1507" s="31" t="s">
        <v>26</v>
      </c>
      <c r="H1507" s="88">
        <f t="shared" si="404"/>
        <v>0.252</v>
      </c>
      <c r="I1507" s="99">
        <v>0.21</v>
      </c>
      <c r="J1507" s="145">
        <v>2000000000619</v>
      </c>
      <c r="K1507" s="146"/>
      <c r="M1507" s="142" t="s">
        <v>1702</v>
      </c>
      <c r="N1507"/>
      <c r="O1507"/>
      <c r="P1507"/>
    </row>
    <row r="1508" spans="2:16" ht="22.35" customHeight="1" outlineLevel="3" x14ac:dyDescent="0.2">
      <c r="B1508" s="56" t="str">
        <f t="shared" si="414"/>
        <v xml:space="preserve">            Разъем питания DC штекер 1,7/4,0/9 мм на кабель (46-006)</v>
      </c>
      <c r="C1508" s="29" t="s">
        <v>3602</v>
      </c>
      <c r="D1508" s="78" t="s">
        <v>4619</v>
      </c>
      <c r="E1508" s="77" t="s">
        <v>4620</v>
      </c>
      <c r="F1508" s="31" t="s">
        <v>26</v>
      </c>
      <c r="H1508" s="88">
        <f t="shared" si="404"/>
        <v>0.49199999999999994</v>
      </c>
      <c r="I1508" s="99">
        <v>0.41</v>
      </c>
      <c r="J1508" s="145">
        <v>2000000000626</v>
      </c>
      <c r="K1508" s="146"/>
      <c r="M1508" s="142" t="s">
        <v>3601</v>
      </c>
      <c r="N1508"/>
      <c r="O1508"/>
      <c r="P1508"/>
    </row>
    <row r="1509" spans="2:16" ht="22.35" customHeight="1" outlineLevel="3" x14ac:dyDescent="0.2">
      <c r="B1509" s="56" t="str">
        <f t="shared" si="414"/>
        <v xml:space="preserve">            Разъем питания DC штекер 2,1/5,5/14 мм на кабель (46-010)</v>
      </c>
      <c r="C1509" s="29" t="s">
        <v>3604</v>
      </c>
      <c r="D1509" s="78" t="s">
        <v>4619</v>
      </c>
      <c r="E1509" s="77" t="s">
        <v>4620</v>
      </c>
      <c r="F1509" s="31" t="s">
        <v>26</v>
      </c>
      <c r="H1509" s="88">
        <f t="shared" si="404"/>
        <v>0.40800000000000003</v>
      </c>
      <c r="I1509" s="99">
        <v>0.34</v>
      </c>
      <c r="J1509" s="145">
        <v>6988888460106</v>
      </c>
      <c r="K1509" s="146"/>
      <c r="M1509" s="142" t="s">
        <v>3603</v>
      </c>
      <c r="N1509"/>
      <c r="O1509"/>
      <c r="P1509"/>
    </row>
    <row r="1510" spans="2:16" ht="22.35" customHeight="1" outlineLevel="3" x14ac:dyDescent="0.2">
      <c r="B1510" s="56" t="str">
        <f t="shared" si="414"/>
        <v xml:space="preserve">            Разъем питания DC штекер 2,5/5,5/14 мм на кабель (46-011)</v>
      </c>
      <c r="C1510" s="29" t="s">
        <v>3606</v>
      </c>
      <c r="D1510" s="78" t="s">
        <v>4619</v>
      </c>
      <c r="E1510" s="77" t="s">
        <v>4620</v>
      </c>
      <c r="F1510" s="31" t="s">
        <v>26</v>
      </c>
      <c r="H1510" s="88">
        <f t="shared" si="404"/>
        <v>0.38400000000000001</v>
      </c>
      <c r="I1510" s="99">
        <v>0.32</v>
      </c>
      <c r="J1510" s="145">
        <v>2000000000640</v>
      </c>
      <c r="K1510" s="146"/>
      <c r="M1510" s="142" t="s">
        <v>3605</v>
      </c>
      <c r="N1510"/>
      <c r="O1510"/>
      <c r="P1510"/>
    </row>
    <row r="1511" spans="2:16" ht="12.6" customHeight="1" outlineLevel="2" x14ac:dyDescent="0.2">
      <c r="B1511" s="27" t="s">
        <v>1704</v>
      </c>
      <c r="C1511" s="28"/>
      <c r="D1511" s="28"/>
      <c r="E1511" s="28"/>
      <c r="F1511" s="28"/>
      <c r="G1511" s="28"/>
      <c r="H1511" s="28"/>
      <c r="I1511" s="130"/>
      <c r="J1511" s="144"/>
      <c r="K1511" s="144"/>
      <c r="L1511" s="144"/>
      <c r="M1511" s="144"/>
      <c r="N1511"/>
      <c r="O1511"/>
      <c r="P1511"/>
    </row>
    <row r="1512" spans="2:16" ht="11.85" customHeight="1" outlineLevel="3" x14ac:dyDescent="0.2">
      <c r="B1512" s="56" t="str">
        <f t="shared" ref="B1512:B1513" si="415">HYPERLINK(CONCATENATE("http://belpult.by/site_search?search_term=",C1512),M1512)</f>
        <v xml:space="preserve">            Сплитер ADSL без кабеля (49-010)</v>
      </c>
      <c r="C1512" s="29" t="s">
        <v>4641</v>
      </c>
      <c r="D1512" s="78" t="s">
        <v>4619</v>
      </c>
      <c r="E1512" s="77" t="s">
        <v>4620</v>
      </c>
      <c r="F1512" s="31" t="s">
        <v>26</v>
      </c>
      <c r="H1512" s="88">
        <f t="shared" si="404"/>
        <v>5.3760000000000003</v>
      </c>
      <c r="I1512" s="99">
        <v>4.4800000000000004</v>
      </c>
      <c r="J1512" s="145">
        <v>6988888490103</v>
      </c>
      <c r="K1512" s="146"/>
      <c r="M1512" s="142" t="s">
        <v>4640</v>
      </c>
      <c r="N1512"/>
      <c r="O1512"/>
      <c r="P1512"/>
    </row>
    <row r="1513" spans="2:16" ht="11.85" customHeight="1" outlineLevel="3" x14ac:dyDescent="0.2">
      <c r="B1513" s="90" t="str">
        <f t="shared" si="415"/>
        <v xml:space="preserve">            Сплитер ADSL двойн. (с хвост.) LX9151</v>
      </c>
      <c r="C1513" s="94" t="s">
        <v>3916</v>
      </c>
      <c r="D1513" s="93">
        <v>5.15</v>
      </c>
      <c r="E1513" s="93">
        <f t="shared" ref="E1513" si="416">D1513*1.2</f>
        <v>6.1800000000000006</v>
      </c>
      <c r="F1513" s="92" t="s">
        <v>26</v>
      </c>
      <c r="H1513" s="88">
        <f t="shared" si="404"/>
        <v>5.1479999999999997</v>
      </c>
      <c r="I1513" s="99">
        <v>4.29</v>
      </c>
      <c r="J1513" s="145">
        <v>6934086915146</v>
      </c>
      <c r="K1513" s="145">
        <v>7</v>
      </c>
      <c r="M1513" s="142" t="s">
        <v>3915</v>
      </c>
      <c r="N1513"/>
      <c r="O1513"/>
      <c r="P1513"/>
    </row>
    <row r="1514" spans="2:16" ht="12.6" customHeight="1" outlineLevel="2" x14ac:dyDescent="0.2">
      <c r="B1514" s="27" t="s">
        <v>1705</v>
      </c>
      <c r="C1514" s="28"/>
      <c r="D1514" s="28"/>
      <c r="E1514" s="28"/>
      <c r="F1514" s="28"/>
      <c r="G1514" s="28"/>
      <c r="H1514" s="28"/>
      <c r="I1514" s="130"/>
      <c r="J1514" s="144"/>
      <c r="K1514" s="144"/>
      <c r="L1514" s="144"/>
      <c r="M1514" s="144"/>
      <c r="N1514"/>
      <c r="O1514"/>
      <c r="P1514"/>
    </row>
    <row r="1515" spans="2:16" ht="12.6" customHeight="1" outlineLevel="3" x14ac:dyDescent="0.2">
      <c r="B1515" s="32" t="s">
        <v>1706</v>
      </c>
      <c r="C1515" s="33"/>
      <c r="D1515" s="33"/>
      <c r="E1515" s="33"/>
      <c r="F1515" s="33"/>
      <c r="G1515" s="33"/>
      <c r="H1515" s="33"/>
      <c r="I1515" s="131"/>
      <c r="J1515" s="144"/>
      <c r="K1515" s="144"/>
      <c r="L1515" s="144"/>
      <c r="M1515" s="144"/>
      <c r="N1515"/>
      <c r="O1515"/>
      <c r="P1515"/>
    </row>
    <row r="1516" spans="2:16" ht="11.85" customHeight="1" outlineLevel="4" x14ac:dyDescent="0.2">
      <c r="B1516" s="90" t="str">
        <f t="shared" ref="B1516:B1522" si="417">HYPERLINK(CONCATENATE("http://belpult.by/site_search?search_term=",C1516),M1516)</f>
        <v xml:space="preserve">                Кабель GM-HDMI-C 15.0m</v>
      </c>
      <c r="C1516" s="94" t="s">
        <v>4537</v>
      </c>
      <c r="D1516" s="93">
        <v>51.91</v>
      </c>
      <c r="E1516" s="93">
        <f t="shared" ref="E1516" si="418">D1516*1.2</f>
        <v>62.291999999999994</v>
      </c>
      <c r="F1516" s="92" t="s">
        <v>26</v>
      </c>
      <c r="H1516" s="88">
        <f t="shared" si="404"/>
        <v>51.911999999999999</v>
      </c>
      <c r="I1516" s="99">
        <v>43.26</v>
      </c>
      <c r="J1516" s="142"/>
      <c r="K1516" s="145">
        <v>3</v>
      </c>
      <c r="M1516" s="142" t="s">
        <v>4536</v>
      </c>
      <c r="N1516"/>
      <c r="O1516"/>
      <c r="P1516"/>
    </row>
    <row r="1517" spans="2:16" ht="11.85" customHeight="1" outlineLevel="4" x14ac:dyDescent="0.2">
      <c r="B1517" s="56" t="str">
        <f t="shared" si="417"/>
        <v xml:space="preserve">                Кабель GM-HDMI-C 8.0m</v>
      </c>
      <c r="C1517" s="29" t="s">
        <v>1708</v>
      </c>
      <c r="D1517" s="78" t="s">
        <v>4619</v>
      </c>
      <c r="E1517" s="77" t="s">
        <v>4620</v>
      </c>
      <c r="F1517" s="31" t="s">
        <v>26</v>
      </c>
      <c r="H1517" s="88">
        <f t="shared" si="404"/>
        <v>19.907999999999998</v>
      </c>
      <c r="I1517" s="99">
        <v>16.59</v>
      </c>
      <c r="J1517" s="145">
        <v>6934086113580</v>
      </c>
      <c r="K1517" s="146"/>
      <c r="M1517" s="142" t="s">
        <v>1707</v>
      </c>
      <c r="N1517"/>
      <c r="O1517"/>
      <c r="P1517"/>
    </row>
    <row r="1518" spans="2:16" ht="22.35" customHeight="1" outlineLevel="4" x14ac:dyDescent="0.2">
      <c r="B1518" s="90" t="str">
        <f t="shared" si="417"/>
        <v xml:space="preserve">                Кабель HDMI штекер - HDMI штекер   1,0 м   GOLD  PE   версия 4К+2К (56-005)</v>
      </c>
      <c r="C1518" s="94" t="s">
        <v>3323</v>
      </c>
      <c r="D1518" s="93">
        <v>4.67</v>
      </c>
      <c r="E1518" s="93">
        <f t="shared" ref="E1518" si="419">D1518*1.2</f>
        <v>5.6040000000000001</v>
      </c>
      <c r="F1518" s="92" t="s">
        <v>26</v>
      </c>
      <c r="H1518" s="88">
        <f t="shared" si="404"/>
        <v>4.1399999999999997</v>
      </c>
      <c r="I1518" s="99">
        <v>3.45</v>
      </c>
      <c r="J1518" s="145">
        <v>2000240440947</v>
      </c>
      <c r="K1518" s="145">
        <v>23</v>
      </c>
      <c r="M1518" s="142" t="s">
        <v>3322</v>
      </c>
      <c r="N1518"/>
      <c r="O1518"/>
      <c r="P1518"/>
    </row>
    <row r="1519" spans="2:16" ht="22.35" customHeight="1" outlineLevel="4" x14ac:dyDescent="0.2">
      <c r="B1519" s="56" t="str">
        <f t="shared" si="417"/>
        <v xml:space="preserve">                Кабель HDMI штекер - HDMI штекер   1,5 м   GOLD  РЕ  версия 4K+2K (56-006)</v>
      </c>
      <c r="C1519" s="29" t="s">
        <v>3325</v>
      </c>
      <c r="D1519" s="78" t="s">
        <v>4619</v>
      </c>
      <c r="E1519" s="77" t="s">
        <v>4620</v>
      </c>
      <c r="F1519" s="31" t="s">
        <v>26</v>
      </c>
      <c r="H1519" s="88">
        <f t="shared" si="404"/>
        <v>4.5359999999999996</v>
      </c>
      <c r="I1519" s="99">
        <v>3.78</v>
      </c>
      <c r="J1519" s="145">
        <v>6930010012882</v>
      </c>
      <c r="K1519" s="146"/>
      <c r="M1519" s="142" t="s">
        <v>3324</v>
      </c>
      <c r="N1519"/>
      <c r="O1519"/>
      <c r="P1519"/>
    </row>
    <row r="1520" spans="2:16" ht="22.35" customHeight="1" outlineLevel="4" x14ac:dyDescent="0.2">
      <c r="B1520" s="56" t="str">
        <f t="shared" si="417"/>
        <v xml:space="preserve">                Кабель HDMI штекер - HDMI штекер   2,0 м   GOLD  РЕ  версия 4К+2К (АС 56-007)</v>
      </c>
      <c r="C1520" s="29" t="s">
        <v>3327</v>
      </c>
      <c r="D1520" s="78" t="s">
        <v>4619</v>
      </c>
      <c r="E1520" s="77" t="s">
        <v>4620</v>
      </c>
      <c r="F1520" s="31" t="s">
        <v>26</v>
      </c>
      <c r="H1520" s="88">
        <f t="shared" si="404"/>
        <v>6.7919999999999998</v>
      </c>
      <c r="I1520" s="99">
        <v>5.66</v>
      </c>
      <c r="J1520" s="145">
        <v>6930010012899</v>
      </c>
      <c r="K1520" s="146"/>
      <c r="M1520" s="142" t="s">
        <v>3326</v>
      </c>
      <c r="N1520"/>
      <c r="O1520"/>
      <c r="P1520"/>
    </row>
    <row r="1521" spans="2:16" ht="22.35" customHeight="1" outlineLevel="4" x14ac:dyDescent="0.2">
      <c r="B1521" s="56" t="str">
        <f t="shared" si="417"/>
        <v xml:space="preserve">                Кабель HDMI штекер - HDMI штекер   3,0 м   GOLD   PЕ  4К+2К (56-008)</v>
      </c>
      <c r="C1521" s="29" t="s">
        <v>3329</v>
      </c>
      <c r="D1521" s="78" t="s">
        <v>4619</v>
      </c>
      <c r="E1521" s="77" t="s">
        <v>4620</v>
      </c>
      <c r="F1521" s="31" t="s">
        <v>26</v>
      </c>
      <c r="H1521" s="88">
        <f t="shared" si="404"/>
        <v>7.452</v>
      </c>
      <c r="I1521" s="99">
        <v>6.21</v>
      </c>
      <c r="J1521" s="145">
        <v>6930010010833</v>
      </c>
      <c r="K1521" s="146"/>
      <c r="M1521" s="142" t="s">
        <v>3328</v>
      </c>
      <c r="N1521"/>
      <c r="O1521"/>
      <c r="P1521"/>
    </row>
    <row r="1522" spans="2:16" ht="22.35" customHeight="1" outlineLevel="4" x14ac:dyDescent="0.2">
      <c r="B1522" s="56" t="str">
        <f t="shared" si="417"/>
        <v xml:space="preserve">                Кабель HDMI штекер - HDMI штекер   5,0 м   GOLD   PЕ  4К+2К (56-009)</v>
      </c>
      <c r="C1522" s="29" t="s">
        <v>3331</v>
      </c>
      <c r="D1522" s="78" t="s">
        <v>4619</v>
      </c>
      <c r="E1522" s="77" t="s">
        <v>4620</v>
      </c>
      <c r="F1522" s="31" t="s">
        <v>26</v>
      </c>
      <c r="H1522" s="88">
        <f t="shared" si="404"/>
        <v>10.56</v>
      </c>
      <c r="I1522" s="99">
        <v>8.8000000000000007</v>
      </c>
      <c r="J1522" s="145">
        <v>6930010010819</v>
      </c>
      <c r="K1522" s="146"/>
      <c r="M1522" s="142" t="s">
        <v>3330</v>
      </c>
      <c r="N1522"/>
      <c r="O1522"/>
      <c r="P1522"/>
    </row>
    <row r="1523" spans="2:16" ht="12.6" customHeight="1" outlineLevel="2" x14ac:dyDescent="0.2">
      <c r="B1523" s="27" t="s">
        <v>3332</v>
      </c>
      <c r="C1523" s="28"/>
      <c r="D1523" s="28"/>
      <c r="E1523" s="28"/>
      <c r="F1523" s="28"/>
      <c r="G1523" s="28"/>
      <c r="H1523" s="28"/>
      <c r="I1523" s="130"/>
      <c r="J1523" s="144"/>
      <c r="K1523" s="144"/>
      <c r="L1523" s="144"/>
      <c r="M1523" s="144"/>
      <c r="N1523"/>
      <c r="O1523"/>
      <c r="P1523"/>
    </row>
    <row r="1524" spans="2:16" ht="22.35" customHeight="1" outlineLevel="3" x14ac:dyDescent="0.2">
      <c r="B1524" s="56" t="str">
        <f t="shared" ref="B1524:B1527" si="420">HYPERLINK(CONCATENATE("http://belpult.by/site_search?search_term=",C1524),M1524)</f>
        <v xml:space="preserve">            RCA гнездо под пайку металл на кабель, красный (44-009)</v>
      </c>
      <c r="C1524" s="29" t="s">
        <v>3506</v>
      </c>
      <c r="D1524" s="78" t="s">
        <v>4619</v>
      </c>
      <c r="E1524" s="77" t="s">
        <v>4620</v>
      </c>
      <c r="F1524" s="31" t="s">
        <v>26</v>
      </c>
      <c r="H1524" s="88">
        <f t="shared" si="404"/>
        <v>0.93599999999999994</v>
      </c>
      <c r="I1524" s="99">
        <v>0.78</v>
      </c>
      <c r="J1524" s="142"/>
      <c r="K1524" s="146"/>
      <c r="M1524" s="142" t="s">
        <v>3505</v>
      </c>
      <c r="N1524"/>
      <c r="O1524"/>
      <c r="P1524"/>
    </row>
    <row r="1525" spans="2:16" ht="22.35" customHeight="1" outlineLevel="3" x14ac:dyDescent="0.2">
      <c r="B1525" s="56" t="str">
        <f t="shared" si="420"/>
        <v xml:space="preserve">            RCA гнездо под пайку металл на кабель, черный (44-009)</v>
      </c>
      <c r="C1525" s="29" t="s">
        <v>3508</v>
      </c>
      <c r="D1525" s="78" t="s">
        <v>4619</v>
      </c>
      <c r="E1525" s="77" t="s">
        <v>4620</v>
      </c>
      <c r="F1525" s="31" t="s">
        <v>26</v>
      </c>
      <c r="H1525" s="88">
        <f t="shared" si="404"/>
        <v>0.93599999999999994</v>
      </c>
      <c r="I1525" s="99">
        <v>0.78</v>
      </c>
      <c r="J1525" s="142"/>
      <c r="K1525" s="146"/>
      <c r="M1525" s="142" t="s">
        <v>3507</v>
      </c>
      <c r="N1525"/>
      <c r="O1525"/>
      <c r="P1525"/>
    </row>
    <row r="1526" spans="2:16" ht="22.35" customHeight="1" outlineLevel="3" x14ac:dyDescent="0.2">
      <c r="B1526" s="90" t="str">
        <f t="shared" si="420"/>
        <v xml:space="preserve">            RCA штекер под винт металл на кабель, красный (44-024)</v>
      </c>
      <c r="C1526" s="94" t="s">
        <v>3510</v>
      </c>
      <c r="D1526" s="93">
        <v>0.94</v>
      </c>
      <c r="E1526" s="93">
        <f t="shared" ref="E1526:E1527" si="421">D1526*1.2</f>
        <v>1.1279999999999999</v>
      </c>
      <c r="F1526" s="92" t="s">
        <v>26</v>
      </c>
      <c r="H1526" s="88">
        <f t="shared" si="404"/>
        <v>0.93599999999999994</v>
      </c>
      <c r="I1526" s="99">
        <v>0.78</v>
      </c>
      <c r="J1526" s="145">
        <v>4607051132030</v>
      </c>
      <c r="K1526" s="145">
        <v>175</v>
      </c>
      <c r="M1526" s="142" t="s">
        <v>3509</v>
      </c>
      <c r="N1526"/>
      <c r="O1526"/>
      <c r="P1526"/>
    </row>
    <row r="1527" spans="2:16" ht="22.35" customHeight="1" outlineLevel="3" x14ac:dyDescent="0.2">
      <c r="B1527" s="90" t="str">
        <f t="shared" si="420"/>
        <v xml:space="preserve">            RCA штекер под винт металл на кабель, черный (44-024)</v>
      </c>
      <c r="C1527" s="94" t="s">
        <v>3512</v>
      </c>
      <c r="D1527" s="93">
        <v>0.94</v>
      </c>
      <c r="E1527" s="93">
        <f t="shared" si="421"/>
        <v>1.1279999999999999</v>
      </c>
      <c r="F1527" s="92" t="s">
        <v>26</v>
      </c>
      <c r="H1527" s="88">
        <f t="shared" si="404"/>
        <v>0.93599999999999994</v>
      </c>
      <c r="I1527" s="99">
        <v>0.78</v>
      </c>
      <c r="J1527" s="145">
        <v>4607051132023</v>
      </c>
      <c r="K1527" s="145">
        <v>175</v>
      </c>
      <c r="M1527" s="142" t="s">
        <v>3511</v>
      </c>
      <c r="N1527"/>
      <c r="O1527"/>
      <c r="P1527"/>
    </row>
    <row r="1528" spans="2:16" ht="12.6" customHeight="1" outlineLevel="2" x14ac:dyDescent="0.2">
      <c r="B1528" s="27" t="s">
        <v>1709</v>
      </c>
      <c r="C1528" s="28"/>
      <c r="D1528" s="28"/>
      <c r="E1528" s="28"/>
      <c r="F1528" s="28"/>
      <c r="G1528" s="28"/>
      <c r="H1528" s="28"/>
      <c r="I1528" s="130"/>
      <c r="J1528" s="144"/>
      <c r="K1528" s="144"/>
      <c r="L1528" s="144"/>
      <c r="M1528" s="144"/>
      <c r="N1528"/>
      <c r="O1528"/>
      <c r="P1528"/>
    </row>
    <row r="1529" spans="2:16" ht="22.35" customHeight="1" outlineLevel="3" x14ac:dyDescent="0.2">
      <c r="B1529" s="56" t="str">
        <f t="shared" ref="B1529:B1542" si="422">HYPERLINK(CONCATENATE("http://belpult.by/site_search?search_term=",C1529),M1529)</f>
        <v xml:space="preserve">            Кабель USB  штекер А - гнездо А  1,5 м с ферритом  ВВ (57-005)</v>
      </c>
      <c r="C1529" s="29" t="s">
        <v>2142</v>
      </c>
      <c r="D1529" s="78" t="s">
        <v>4619</v>
      </c>
      <c r="E1529" s="77" t="s">
        <v>4620</v>
      </c>
      <c r="F1529" s="31" t="s">
        <v>26</v>
      </c>
      <c r="H1529" s="88">
        <f t="shared" si="404"/>
        <v>4.2480000000000002</v>
      </c>
      <c r="I1529" s="99">
        <v>3.54</v>
      </c>
      <c r="J1529" s="145">
        <v>6930010010864</v>
      </c>
      <c r="K1529" s="146"/>
      <c r="M1529" s="142" t="s">
        <v>2141</v>
      </c>
      <c r="N1529"/>
      <c r="O1529"/>
      <c r="P1529"/>
    </row>
    <row r="1530" spans="2:16" ht="22.35" customHeight="1" outlineLevel="3" x14ac:dyDescent="0.2">
      <c r="B1530" s="56" t="str">
        <f t="shared" si="422"/>
        <v xml:space="preserve">            Кабель USB  штекер А - гнездо А  3,0 м с ферритом  ВВ (57-006)</v>
      </c>
      <c r="C1530" s="29" t="s">
        <v>3756</v>
      </c>
      <c r="D1530" s="78" t="s">
        <v>4619</v>
      </c>
      <c r="E1530" s="77" t="s">
        <v>4620</v>
      </c>
      <c r="F1530" s="31" t="s">
        <v>26</v>
      </c>
      <c r="H1530" s="88">
        <f t="shared" si="404"/>
        <v>4.6319999999999997</v>
      </c>
      <c r="I1530" s="99">
        <v>3.86</v>
      </c>
      <c r="J1530" s="145">
        <v>6930010010871</v>
      </c>
      <c r="K1530" s="146"/>
      <c r="M1530" s="142" t="s">
        <v>3755</v>
      </c>
      <c r="N1530"/>
      <c r="O1530"/>
      <c r="P1530"/>
    </row>
    <row r="1531" spans="2:16" ht="22.35" customHeight="1" outlineLevel="3" x14ac:dyDescent="0.2">
      <c r="B1531" s="56" t="str">
        <f t="shared" si="422"/>
        <v xml:space="preserve">            Кабель USB  штекер А - гнездо А  5,0 м с ферритом  ВВ (57-007)</v>
      </c>
      <c r="C1531" s="29" t="s">
        <v>3546</v>
      </c>
      <c r="D1531" s="78" t="s">
        <v>4619</v>
      </c>
      <c r="E1531" s="77" t="s">
        <v>4620</v>
      </c>
      <c r="F1531" s="31" t="s">
        <v>26</v>
      </c>
      <c r="H1531" s="88">
        <f t="shared" si="404"/>
        <v>6.7320000000000002</v>
      </c>
      <c r="I1531" s="99">
        <v>5.61</v>
      </c>
      <c r="J1531" s="145">
        <v>6930010010888</v>
      </c>
      <c r="K1531" s="146"/>
      <c r="M1531" s="142" t="s">
        <v>3545</v>
      </c>
      <c r="N1531"/>
      <c r="O1531"/>
      <c r="P1531"/>
    </row>
    <row r="1532" spans="2:16" ht="22.35" customHeight="1" outlineLevel="3" x14ac:dyDescent="0.2">
      <c r="B1532" s="56" t="str">
        <f t="shared" si="422"/>
        <v xml:space="preserve">            Кабель USB  штекер А - штекер Mini 5 pin  1,5 м  ВВ (57-015)</v>
      </c>
      <c r="C1532" s="29" t="s">
        <v>3514</v>
      </c>
      <c r="D1532" s="78" t="s">
        <v>4619</v>
      </c>
      <c r="E1532" s="77" t="s">
        <v>4620</v>
      </c>
      <c r="F1532" s="31" t="s">
        <v>26</v>
      </c>
      <c r="H1532" s="88">
        <f t="shared" si="404"/>
        <v>4.2480000000000002</v>
      </c>
      <c r="I1532" s="99">
        <v>3.54</v>
      </c>
      <c r="J1532" s="145">
        <v>6988888570157</v>
      </c>
      <c r="K1532" s="146"/>
      <c r="M1532" s="142" t="s">
        <v>3513</v>
      </c>
      <c r="N1532"/>
      <c r="O1532"/>
      <c r="P1532"/>
    </row>
    <row r="1533" spans="2:16" ht="22.35" customHeight="1" outlineLevel="3" x14ac:dyDescent="0.2">
      <c r="B1533" s="56" t="str">
        <f t="shared" si="422"/>
        <v xml:space="preserve">            Кабель USB  штекер А - штекер В  1,5 м с ферритом  ВВ (57-008)</v>
      </c>
      <c r="C1533" s="29" t="s">
        <v>2144</v>
      </c>
      <c r="D1533" s="78" t="s">
        <v>4619</v>
      </c>
      <c r="E1533" s="77" t="s">
        <v>4620</v>
      </c>
      <c r="F1533" s="31" t="s">
        <v>26</v>
      </c>
      <c r="H1533" s="88">
        <f t="shared" si="404"/>
        <v>4.2480000000000002</v>
      </c>
      <c r="I1533" s="99">
        <v>3.54</v>
      </c>
      <c r="J1533" s="145">
        <v>6930010010895</v>
      </c>
      <c r="K1533" s="146"/>
      <c r="M1533" s="142" t="s">
        <v>2143</v>
      </c>
      <c r="N1533"/>
      <c r="O1533"/>
      <c r="P1533"/>
    </row>
    <row r="1534" spans="2:16" ht="22.35" customHeight="1" outlineLevel="3" x14ac:dyDescent="0.2">
      <c r="B1534" s="56" t="str">
        <f t="shared" si="422"/>
        <v xml:space="preserve">            Кабель USB  штекер А - штекер В  3,0 м с ферритом  ВВ (57-009)</v>
      </c>
      <c r="C1534" s="29" t="s">
        <v>2146</v>
      </c>
      <c r="D1534" s="78" t="s">
        <v>4619</v>
      </c>
      <c r="E1534" s="77" t="s">
        <v>4620</v>
      </c>
      <c r="F1534" s="31" t="s">
        <v>26</v>
      </c>
      <c r="H1534" s="88">
        <f t="shared" ref="H1534:H1597" si="423">I1534*1.2</f>
        <v>4.32</v>
      </c>
      <c r="I1534" s="99">
        <v>3.6</v>
      </c>
      <c r="J1534" s="145">
        <v>6930010012905</v>
      </c>
      <c r="K1534" s="146"/>
      <c r="M1534" s="142" t="s">
        <v>2145</v>
      </c>
      <c r="N1534"/>
      <c r="O1534"/>
      <c r="P1534"/>
    </row>
    <row r="1535" spans="2:16" ht="22.35" customHeight="1" outlineLevel="3" x14ac:dyDescent="0.2">
      <c r="B1535" s="90" t="str">
        <f t="shared" si="422"/>
        <v xml:space="preserve">            Кабель USB  штекер А - штекер В  5,0 м с ферритом  ВВ (57-010)</v>
      </c>
      <c r="C1535" s="94" t="s">
        <v>2148</v>
      </c>
      <c r="D1535" s="93">
        <v>6.12</v>
      </c>
      <c r="E1535" s="93">
        <f t="shared" ref="E1535:E1536" si="424">D1535*1.2</f>
        <v>7.3439999999999994</v>
      </c>
      <c r="F1535" s="92" t="s">
        <v>26</v>
      </c>
      <c r="H1535" s="88">
        <f t="shared" si="423"/>
        <v>6.1199999999999992</v>
      </c>
      <c r="I1535" s="99">
        <v>5.0999999999999996</v>
      </c>
      <c r="J1535" s="145">
        <v>6930010012912</v>
      </c>
      <c r="K1535" s="145">
        <v>1</v>
      </c>
      <c r="M1535" s="142" t="s">
        <v>2147</v>
      </c>
      <c r="N1535"/>
      <c r="O1535"/>
      <c r="P1535"/>
    </row>
    <row r="1536" spans="2:16" ht="22.35" customHeight="1" outlineLevel="3" x14ac:dyDescent="0.2">
      <c r="B1536" s="90" t="str">
        <f t="shared" si="422"/>
        <v xml:space="preserve">            Кабель USB  штекер А- USB  штекер А 1.5 м с ферритом (57-001)</v>
      </c>
      <c r="C1536" s="94" t="s">
        <v>2757</v>
      </c>
      <c r="D1536" s="93">
        <v>4.25</v>
      </c>
      <c r="E1536" s="93">
        <f t="shared" si="424"/>
        <v>5.0999999999999996</v>
      </c>
      <c r="F1536" s="92" t="s">
        <v>26</v>
      </c>
      <c r="H1536" s="88">
        <f t="shared" si="423"/>
        <v>4.2480000000000002</v>
      </c>
      <c r="I1536" s="99">
        <v>3.54</v>
      </c>
      <c r="J1536" s="145">
        <v>6930010010840</v>
      </c>
      <c r="K1536" s="145">
        <v>30</v>
      </c>
      <c r="M1536" s="142" t="s">
        <v>2810</v>
      </c>
      <c r="N1536"/>
      <c r="O1536"/>
      <c r="P1536"/>
    </row>
    <row r="1537" spans="2:16" ht="22.35" customHeight="1" outlineLevel="3" x14ac:dyDescent="0.2">
      <c r="B1537" s="56" t="str">
        <f t="shared" si="422"/>
        <v xml:space="preserve">            Кабель USB штекер A - штекер 3,5 мм 4С   1,5 м   BB (АС 060)</v>
      </c>
      <c r="C1537" s="29" t="s">
        <v>2150</v>
      </c>
      <c r="D1537" s="78" t="s">
        <v>4619</v>
      </c>
      <c r="E1537" s="77" t="s">
        <v>4620</v>
      </c>
      <c r="F1537" s="31" t="s">
        <v>26</v>
      </c>
      <c r="H1537" s="88">
        <f t="shared" si="423"/>
        <v>2.7719999999999998</v>
      </c>
      <c r="I1537" s="99">
        <v>2.31</v>
      </c>
      <c r="J1537" s="145">
        <v>6930010010949</v>
      </c>
      <c r="K1537" s="146"/>
      <c r="M1537" s="142" t="s">
        <v>2149</v>
      </c>
      <c r="N1537"/>
      <c r="O1537"/>
      <c r="P1537"/>
    </row>
    <row r="1538" spans="2:16" ht="22.35" customHeight="1" outlineLevel="3" x14ac:dyDescent="0.2">
      <c r="B1538" s="56" t="str">
        <f t="shared" si="422"/>
        <v xml:space="preserve">            Кабель USB штекер А - 3 штекера RCA   1,5 м  BB (АС 57-021)</v>
      </c>
      <c r="C1538" s="29" t="s">
        <v>2152</v>
      </c>
      <c r="D1538" s="78" t="s">
        <v>4619</v>
      </c>
      <c r="E1538" s="77" t="s">
        <v>4620</v>
      </c>
      <c r="F1538" s="31" t="s">
        <v>26</v>
      </c>
      <c r="H1538" s="88">
        <f t="shared" si="423"/>
        <v>3.24</v>
      </c>
      <c r="I1538" s="99">
        <v>2.7</v>
      </c>
      <c r="J1538" s="145">
        <v>5457876562203</v>
      </c>
      <c r="K1538" s="146"/>
      <c r="M1538" s="142" t="s">
        <v>2151</v>
      </c>
      <c r="N1538"/>
      <c r="O1538"/>
      <c r="P1538"/>
    </row>
    <row r="1539" spans="2:16" ht="11.85" customHeight="1" outlineLevel="3" x14ac:dyDescent="0.2">
      <c r="B1539" s="56" t="str">
        <f t="shared" si="422"/>
        <v xml:space="preserve">            Кабель USB штекер А - гнездо А 0,3 м ВВ</v>
      </c>
      <c r="C1539" s="29" t="s">
        <v>3688</v>
      </c>
      <c r="D1539" s="78" t="s">
        <v>4619</v>
      </c>
      <c r="E1539" s="77" t="s">
        <v>4620</v>
      </c>
      <c r="F1539" s="31" t="s">
        <v>26</v>
      </c>
      <c r="H1539" s="88">
        <f t="shared" si="423"/>
        <v>3</v>
      </c>
      <c r="I1539" s="99">
        <v>2.5</v>
      </c>
      <c r="J1539" s="145">
        <v>6930010014466</v>
      </c>
      <c r="K1539" s="146"/>
      <c r="M1539" s="142" t="s">
        <v>3687</v>
      </c>
      <c r="N1539"/>
      <c r="O1539"/>
      <c r="P1539"/>
    </row>
    <row r="1540" spans="2:16" ht="11.85" customHeight="1" outlineLevel="3" x14ac:dyDescent="0.2">
      <c r="B1540" s="56" t="str">
        <f t="shared" si="422"/>
        <v xml:space="preserve">            Кабель USB штекер А - гнездо А 0,5 м ВВ (57-004)</v>
      </c>
      <c r="C1540" s="29" t="s">
        <v>3690</v>
      </c>
      <c r="D1540" s="78" t="s">
        <v>4619</v>
      </c>
      <c r="E1540" s="77" t="s">
        <v>4620</v>
      </c>
      <c r="F1540" s="31" t="s">
        <v>26</v>
      </c>
      <c r="H1540" s="88">
        <f t="shared" si="423"/>
        <v>2.6880000000000002</v>
      </c>
      <c r="I1540" s="99">
        <v>2.2400000000000002</v>
      </c>
      <c r="J1540" s="145">
        <v>6930010015753</v>
      </c>
      <c r="K1540" s="146"/>
      <c r="M1540" s="142" t="s">
        <v>3689</v>
      </c>
      <c r="N1540"/>
      <c r="O1540"/>
      <c r="P1540"/>
    </row>
    <row r="1541" spans="2:16" ht="22.35" customHeight="1" outlineLevel="3" x14ac:dyDescent="0.2">
      <c r="B1541" s="90" t="str">
        <f t="shared" si="422"/>
        <v xml:space="preserve">            Шнур USB-A штекер - USB-микро(micro) В штекер 0,3м (в ПЭ упаковке)  (АРБАКОМ)</v>
      </c>
      <c r="C1541" s="94" t="s">
        <v>3691</v>
      </c>
      <c r="D1541" s="93">
        <v>1.8</v>
      </c>
      <c r="E1541" s="93">
        <f t="shared" ref="E1541" si="425">D1541*1.2</f>
        <v>2.16</v>
      </c>
      <c r="F1541" s="92" t="s">
        <v>26</v>
      </c>
      <c r="H1541" s="88">
        <f t="shared" si="423"/>
        <v>1.7999999999999998</v>
      </c>
      <c r="I1541" s="99">
        <v>1.5</v>
      </c>
      <c r="J1541" s="145">
        <v>4607051136793</v>
      </c>
      <c r="K1541" s="145">
        <v>2</v>
      </c>
      <c r="M1541" s="142" t="s">
        <v>1710</v>
      </c>
      <c r="N1541"/>
      <c r="O1541"/>
      <c r="P1541"/>
    </row>
    <row r="1542" spans="2:16" ht="22.35" customHeight="1" outlineLevel="3" x14ac:dyDescent="0.2">
      <c r="B1542" s="56" t="str">
        <f t="shared" si="422"/>
        <v xml:space="preserve">            Шнур USB-A штекер - USB-микро(micro) В штекер 0,5м (в ПЭ упаковке)  (АРБАКОМ)</v>
      </c>
      <c r="C1542" s="29" t="s">
        <v>1712</v>
      </c>
      <c r="D1542" s="78" t="s">
        <v>4619</v>
      </c>
      <c r="E1542" s="77" t="s">
        <v>4620</v>
      </c>
      <c r="F1542" s="31" t="s">
        <v>26</v>
      </c>
      <c r="H1542" s="88">
        <f t="shared" si="423"/>
        <v>1.9079999999999999</v>
      </c>
      <c r="I1542" s="99">
        <v>1.59</v>
      </c>
      <c r="J1542" s="145">
        <v>4607051136809</v>
      </c>
      <c r="K1542" s="146"/>
      <c r="M1542" s="142" t="s">
        <v>1711</v>
      </c>
      <c r="N1542"/>
      <c r="O1542"/>
      <c r="P1542"/>
    </row>
    <row r="1543" spans="2:16" ht="12.6" customHeight="1" outlineLevel="2" x14ac:dyDescent="0.2">
      <c r="B1543" s="27" t="s">
        <v>1713</v>
      </c>
      <c r="C1543" s="28"/>
      <c r="D1543" s="28"/>
      <c r="E1543" s="28"/>
      <c r="F1543" s="28"/>
      <c r="G1543" s="28"/>
      <c r="H1543" s="28"/>
      <c r="I1543" s="130"/>
      <c r="J1543" s="144"/>
      <c r="K1543" s="144"/>
      <c r="L1543" s="144"/>
      <c r="M1543" s="144"/>
      <c r="N1543"/>
      <c r="O1543"/>
      <c r="P1543"/>
    </row>
    <row r="1544" spans="2:16" ht="22.35" customHeight="1" outlineLevel="3" x14ac:dyDescent="0.2">
      <c r="B1544" s="56" t="str">
        <f t="shared" ref="B1544:B1553" si="426">HYPERLINK(CONCATENATE("http://belpult.by/site_search?search_term=",C1544),M1544)</f>
        <v xml:space="preserve">            Кабель Display port штекер - Display port штекер 1,5м  (PVC bag) версия 1.2 (56-019)</v>
      </c>
      <c r="C1544" s="29" t="s">
        <v>2154</v>
      </c>
      <c r="D1544" s="78" t="s">
        <v>4619</v>
      </c>
      <c r="E1544" s="77" t="s">
        <v>4620</v>
      </c>
      <c r="F1544" s="31" t="s">
        <v>26</v>
      </c>
      <c r="H1544" s="88">
        <f t="shared" si="423"/>
        <v>21.192</v>
      </c>
      <c r="I1544" s="99">
        <v>17.66</v>
      </c>
      <c r="J1544" s="145">
        <v>6930010013162</v>
      </c>
      <c r="K1544" s="146"/>
      <c r="M1544" s="142" t="s">
        <v>2153</v>
      </c>
      <c r="N1544"/>
      <c r="O1544"/>
      <c r="P1544"/>
    </row>
    <row r="1545" spans="2:16" ht="22.35" customHeight="1" outlineLevel="3" x14ac:dyDescent="0.2">
      <c r="B1545" s="56" t="str">
        <f t="shared" si="426"/>
        <v xml:space="preserve">            Кабель DVI-D штекер - DVI-D штекер  1,5 м  GOLD с ферритами   BB (56-001)</v>
      </c>
      <c r="C1545" s="29" t="s">
        <v>2349</v>
      </c>
      <c r="D1545" s="78" t="s">
        <v>4619</v>
      </c>
      <c r="E1545" s="77" t="s">
        <v>4620</v>
      </c>
      <c r="F1545" s="31" t="s">
        <v>26</v>
      </c>
      <c r="H1545" s="88">
        <f t="shared" si="423"/>
        <v>10.788</v>
      </c>
      <c r="I1545" s="99">
        <v>8.99</v>
      </c>
      <c r="J1545" s="145">
        <v>2000240431051</v>
      </c>
      <c r="K1545" s="146"/>
      <c r="M1545" s="142" t="s">
        <v>2348</v>
      </c>
      <c r="N1545"/>
      <c r="O1545"/>
      <c r="P1545"/>
    </row>
    <row r="1546" spans="2:16" ht="22.35" customHeight="1" outlineLevel="3" x14ac:dyDescent="0.2">
      <c r="B1546" s="90" t="str">
        <f t="shared" si="426"/>
        <v xml:space="preserve">            Кабель DVI-D штекер - DVI-D штекер  3,0 м  GOLD с ферритами   BB (56-002)</v>
      </c>
      <c r="C1546" s="94" t="s">
        <v>2156</v>
      </c>
      <c r="D1546" s="93">
        <v>16.13</v>
      </c>
      <c r="E1546" s="93">
        <f t="shared" ref="E1546:E1547" si="427">D1546*1.2</f>
        <v>19.355999999999998</v>
      </c>
      <c r="F1546" s="92" t="s">
        <v>26</v>
      </c>
      <c r="H1546" s="88">
        <f t="shared" si="423"/>
        <v>13.152000000000001</v>
      </c>
      <c r="I1546" s="99">
        <v>10.96</v>
      </c>
      <c r="J1546" s="145">
        <v>6930010010802</v>
      </c>
      <c r="K1546" s="145">
        <v>5</v>
      </c>
      <c r="M1546" s="142" t="s">
        <v>2155</v>
      </c>
      <c r="N1546"/>
      <c r="O1546"/>
      <c r="P1546"/>
    </row>
    <row r="1547" spans="2:16" ht="22.35" customHeight="1" outlineLevel="3" x14ac:dyDescent="0.2">
      <c r="B1547" s="90" t="str">
        <f t="shared" si="426"/>
        <v xml:space="preserve">            Кабель DVI-D штекер - DVI-D штекер  5,0 м  GOLD с ферритами   ВВ (56-003)</v>
      </c>
      <c r="C1547" s="94" t="s">
        <v>2158</v>
      </c>
      <c r="D1547" s="93">
        <v>21.56</v>
      </c>
      <c r="E1547" s="93">
        <f t="shared" si="427"/>
        <v>25.871999999999996</v>
      </c>
      <c r="F1547" s="92" t="s">
        <v>26</v>
      </c>
      <c r="H1547" s="88">
        <f t="shared" si="423"/>
        <v>21.563999999999997</v>
      </c>
      <c r="I1547" s="99">
        <v>17.97</v>
      </c>
      <c r="J1547" s="145">
        <v>6930010010826</v>
      </c>
      <c r="K1547" s="145">
        <v>4</v>
      </c>
      <c r="M1547" s="142" t="s">
        <v>2157</v>
      </c>
      <c r="N1547"/>
      <c r="O1547"/>
      <c r="P1547"/>
    </row>
    <row r="1548" spans="2:16" ht="22.35" customHeight="1" outlineLevel="3" x14ac:dyDescent="0.2">
      <c r="B1548" s="56" t="str">
        <f t="shared" si="426"/>
        <v xml:space="preserve">            Кабель штекер VGA 15 pin - штекер  3 RCA (RGB)  1,7 м (АС 7337)</v>
      </c>
      <c r="C1548" s="30">
        <v>95036</v>
      </c>
      <c r="D1548" s="78" t="s">
        <v>4619</v>
      </c>
      <c r="E1548" s="77" t="s">
        <v>4620</v>
      </c>
      <c r="F1548" s="31" t="s">
        <v>26</v>
      </c>
      <c r="H1548" s="88">
        <f t="shared" si="423"/>
        <v>10.295999999999999</v>
      </c>
      <c r="I1548" s="99">
        <v>8.58</v>
      </c>
      <c r="J1548" s="145">
        <v>4620007095036</v>
      </c>
      <c r="K1548" s="146"/>
      <c r="M1548" s="142" t="s">
        <v>2159</v>
      </c>
      <c r="N1548"/>
      <c r="O1548"/>
      <c r="P1548"/>
    </row>
    <row r="1549" spans="2:16" ht="22.35" customHeight="1" outlineLevel="3" x14ac:dyDescent="0.2">
      <c r="B1549" s="56" t="str">
        <f t="shared" si="426"/>
        <v xml:space="preserve">            Кабель штекер VGA 15 pin - штекер VGA 15 pin   1,5 м с ферритами  ВВ (58-002)</v>
      </c>
      <c r="C1549" s="29" t="s">
        <v>2161</v>
      </c>
      <c r="D1549" s="78" t="s">
        <v>4619</v>
      </c>
      <c r="E1549" s="77" t="s">
        <v>4620</v>
      </c>
      <c r="F1549" s="31" t="s">
        <v>26</v>
      </c>
      <c r="H1549" s="88">
        <f t="shared" si="423"/>
        <v>5.7960000000000003</v>
      </c>
      <c r="I1549" s="99">
        <v>4.83</v>
      </c>
      <c r="J1549" s="145">
        <v>6930010014473</v>
      </c>
      <c r="K1549" s="146"/>
      <c r="M1549" s="142" t="s">
        <v>2160</v>
      </c>
      <c r="N1549"/>
      <c r="O1549"/>
      <c r="P1549"/>
    </row>
    <row r="1550" spans="2:16" ht="22.35" customHeight="1" outlineLevel="3" x14ac:dyDescent="0.2">
      <c r="B1550" s="56" t="str">
        <f t="shared" si="426"/>
        <v xml:space="preserve">            Кабель штекер VGA 15 pin - штекер VGA 15 pin   3,0 м с ферритами  ВВ (58-003)</v>
      </c>
      <c r="C1550" s="29" t="s">
        <v>2163</v>
      </c>
      <c r="D1550" s="78" t="s">
        <v>4619</v>
      </c>
      <c r="E1550" s="77" t="s">
        <v>4620</v>
      </c>
      <c r="F1550" s="31" t="s">
        <v>26</v>
      </c>
      <c r="H1550" s="88">
        <f t="shared" si="423"/>
        <v>8.8800000000000008</v>
      </c>
      <c r="I1550" s="99">
        <v>7.4</v>
      </c>
      <c r="J1550" s="145">
        <v>6988888580033</v>
      </c>
      <c r="K1550" s="146"/>
      <c r="M1550" s="142" t="s">
        <v>2162</v>
      </c>
      <c r="N1550"/>
      <c r="O1550"/>
      <c r="P1550"/>
    </row>
    <row r="1551" spans="2:16" ht="22.35" customHeight="1" outlineLevel="3" x14ac:dyDescent="0.2">
      <c r="B1551" s="90" t="str">
        <f t="shared" si="426"/>
        <v xml:space="preserve">            Кабель штекер VGA 15 pin - штекер VGA 15 pin 20,0 м с ферритами  ВВ (58-009)</v>
      </c>
      <c r="C1551" s="94" t="s">
        <v>2165</v>
      </c>
      <c r="D1551" s="93">
        <v>48.74</v>
      </c>
      <c r="E1551" s="93">
        <f t="shared" ref="E1551:E1553" si="428">D1551*1.2</f>
        <v>58.488</v>
      </c>
      <c r="F1551" s="92" t="s">
        <v>26</v>
      </c>
      <c r="H1551" s="88">
        <f t="shared" si="423"/>
        <v>48.743999999999993</v>
      </c>
      <c r="I1551" s="99">
        <v>40.619999999999997</v>
      </c>
      <c r="J1551" s="145">
        <v>6988888580095</v>
      </c>
      <c r="K1551" s="145">
        <v>4</v>
      </c>
      <c r="M1551" s="142" t="s">
        <v>2164</v>
      </c>
      <c r="N1551"/>
      <c r="O1551"/>
      <c r="P1551"/>
    </row>
    <row r="1552" spans="2:16" ht="22.35" customHeight="1" outlineLevel="3" x14ac:dyDescent="0.2">
      <c r="B1552" s="90" t="str">
        <f t="shared" si="426"/>
        <v xml:space="preserve">            Кабель штекер VGA 15 pin - штекер VGA 15 pin GOLD  10,0 м с ферритами  ВВ (58-006)</v>
      </c>
      <c r="C1552" s="94" t="s">
        <v>2167</v>
      </c>
      <c r="D1552" s="93">
        <v>29.95</v>
      </c>
      <c r="E1552" s="93">
        <f t="shared" si="428"/>
        <v>35.94</v>
      </c>
      <c r="F1552" s="92" t="s">
        <v>26</v>
      </c>
      <c r="H1552" s="88">
        <f t="shared" si="423"/>
        <v>29.951999999999998</v>
      </c>
      <c r="I1552" s="99">
        <v>24.96</v>
      </c>
      <c r="J1552" s="145">
        <v>6930010012943</v>
      </c>
      <c r="K1552" s="145">
        <v>2</v>
      </c>
      <c r="M1552" s="142" t="s">
        <v>2166</v>
      </c>
      <c r="N1552"/>
      <c r="O1552"/>
      <c r="P1552"/>
    </row>
    <row r="1553" spans="2:16" ht="22.35" customHeight="1" outlineLevel="3" x14ac:dyDescent="0.2">
      <c r="B1553" s="90" t="str">
        <f t="shared" si="426"/>
        <v xml:space="preserve">            Кабель штекер VGA 15 pin - штекер VGA 15 pin GOLD  15,0 м с ферритами  ВВ (58-008)</v>
      </c>
      <c r="C1553" s="94" t="s">
        <v>2169</v>
      </c>
      <c r="D1553" s="93">
        <v>40.28</v>
      </c>
      <c r="E1553" s="93">
        <f t="shared" si="428"/>
        <v>48.335999999999999</v>
      </c>
      <c r="F1553" s="92" t="s">
        <v>26</v>
      </c>
      <c r="H1553" s="88">
        <f t="shared" si="423"/>
        <v>40.283999999999999</v>
      </c>
      <c r="I1553" s="99">
        <v>33.57</v>
      </c>
      <c r="J1553" s="145">
        <v>5457876562272</v>
      </c>
      <c r="K1553" s="145">
        <v>3</v>
      </c>
      <c r="M1553" s="142" t="s">
        <v>2168</v>
      </c>
      <c r="N1553"/>
      <c r="O1553"/>
      <c r="P1553"/>
    </row>
    <row r="1554" spans="2:16" ht="12.6" customHeight="1" outlineLevel="2" x14ac:dyDescent="0.2">
      <c r="B1554" s="27" t="s">
        <v>1714</v>
      </c>
      <c r="C1554" s="28"/>
      <c r="D1554" s="28"/>
      <c r="E1554" s="28"/>
      <c r="F1554" s="28"/>
      <c r="G1554" s="28"/>
      <c r="H1554" s="28"/>
      <c r="I1554" s="130"/>
      <c r="J1554" s="144"/>
      <c r="K1554" s="144"/>
      <c r="L1554" s="144"/>
      <c r="M1554" s="144"/>
      <c r="N1554"/>
      <c r="O1554"/>
      <c r="P1554"/>
    </row>
    <row r="1555" spans="2:16" ht="12.6" customHeight="1" outlineLevel="3" x14ac:dyDescent="0.2">
      <c r="B1555" s="32" t="s">
        <v>1715</v>
      </c>
      <c r="C1555" s="33"/>
      <c r="D1555" s="33"/>
      <c r="E1555" s="33"/>
      <c r="F1555" s="33"/>
      <c r="G1555" s="33"/>
      <c r="H1555" s="33"/>
      <c r="I1555" s="131"/>
      <c r="J1555" s="144"/>
      <c r="K1555" s="144"/>
      <c r="L1555" s="144"/>
      <c r="M1555" s="144"/>
      <c r="N1555"/>
      <c r="O1555"/>
      <c r="P1555"/>
    </row>
    <row r="1556" spans="2:16" ht="22.35" customHeight="1" outlineLevel="4" x14ac:dyDescent="0.2">
      <c r="B1556" s="56" t="str">
        <f t="shared" ref="B1556:B1562" si="429">HYPERLINK(CONCATENATE("http://belpult.by/site_search?search_term=",C1556),M1556)</f>
        <v xml:space="preserve">                ISO Гнездо аудио и питания для подключения автомагнитолы </v>
      </c>
      <c r="C1556" s="29" t="s">
        <v>3041</v>
      </c>
      <c r="D1556" s="78" t="s">
        <v>4619</v>
      </c>
      <c r="E1556" s="77" t="s">
        <v>4620</v>
      </c>
      <c r="F1556" s="31" t="s">
        <v>26</v>
      </c>
      <c r="H1556" s="88">
        <f t="shared" si="423"/>
        <v>4.5</v>
      </c>
      <c r="I1556" s="99">
        <v>3.75</v>
      </c>
      <c r="J1556" s="145">
        <v>6988888360321</v>
      </c>
      <c r="K1556" s="146"/>
      <c r="M1556" s="142" t="s">
        <v>3040</v>
      </c>
      <c r="N1556"/>
      <c r="O1556"/>
      <c r="P1556"/>
    </row>
    <row r="1557" spans="2:16" ht="22.35" customHeight="1" outlineLevel="4" x14ac:dyDescent="0.2">
      <c r="B1557" s="56" t="str">
        <f t="shared" si="429"/>
        <v xml:space="preserve">                ISO штекер акустический и питания для подключения автомагнитолы (LX)</v>
      </c>
      <c r="C1557" s="29" t="s">
        <v>3069</v>
      </c>
      <c r="D1557" s="78" t="s">
        <v>4619</v>
      </c>
      <c r="E1557" s="77" t="s">
        <v>4620</v>
      </c>
      <c r="F1557" s="31" t="s">
        <v>26</v>
      </c>
      <c r="H1557" s="88">
        <f t="shared" si="423"/>
        <v>4.5</v>
      </c>
      <c r="I1557" s="99">
        <v>3.75</v>
      </c>
      <c r="J1557" s="145">
        <v>6930010011137</v>
      </c>
      <c r="K1557" s="146"/>
      <c r="M1557" s="142" t="s">
        <v>1716</v>
      </c>
      <c r="N1557"/>
      <c r="O1557"/>
      <c r="P1557"/>
    </row>
    <row r="1558" spans="2:16" ht="11.85" customHeight="1" outlineLevel="4" x14ac:dyDescent="0.2">
      <c r="B1558" s="56" t="str">
        <f t="shared" si="429"/>
        <v xml:space="preserve">                Гнездо прикуривателя на кабель (36-016)</v>
      </c>
      <c r="C1558" s="29" t="s">
        <v>3608</v>
      </c>
      <c r="D1558" s="78" t="s">
        <v>4619</v>
      </c>
      <c r="E1558" s="77" t="s">
        <v>4620</v>
      </c>
      <c r="F1558" s="31" t="s">
        <v>26</v>
      </c>
      <c r="H1558" s="88">
        <f t="shared" si="423"/>
        <v>1.1519999999999999</v>
      </c>
      <c r="I1558" s="99">
        <v>0.96</v>
      </c>
      <c r="J1558" s="145">
        <v>2000230094594</v>
      </c>
      <c r="K1558" s="146"/>
      <c r="M1558" s="142" t="s">
        <v>3607</v>
      </c>
      <c r="N1558"/>
      <c r="O1558"/>
      <c r="P1558"/>
    </row>
    <row r="1559" spans="2:16" ht="22.35" customHeight="1" outlineLevel="4" x14ac:dyDescent="0.2">
      <c r="B1559" s="56" t="str">
        <f t="shared" si="429"/>
        <v xml:space="preserve">                Переходник для автоантенны гнездо "АЗИЯ" - штекер "ЕВРОПА" (36-021)</v>
      </c>
      <c r="C1559" s="29" t="s">
        <v>2711</v>
      </c>
      <c r="D1559" s="78" t="s">
        <v>4619</v>
      </c>
      <c r="E1559" s="77" t="s">
        <v>4620</v>
      </c>
      <c r="F1559" s="31" t="s">
        <v>26</v>
      </c>
      <c r="H1559" s="88">
        <f t="shared" si="423"/>
        <v>1.944</v>
      </c>
      <c r="I1559" s="99">
        <v>1.62</v>
      </c>
      <c r="J1559" s="145">
        <v>2000230090985</v>
      </c>
      <c r="K1559" s="146"/>
      <c r="M1559" s="142" t="s">
        <v>3917</v>
      </c>
      <c r="N1559"/>
      <c r="O1559"/>
      <c r="P1559"/>
    </row>
    <row r="1560" spans="2:16" ht="22.35" customHeight="1" outlineLevel="4" x14ac:dyDescent="0.2">
      <c r="B1560" s="56" t="str">
        <f t="shared" si="429"/>
        <v xml:space="preserve">                Переходник для автоантенны штекер "АЗИЯ" - гнездо "ЕВРОПА" (36-020)</v>
      </c>
      <c r="C1560" s="29" t="s">
        <v>2302</v>
      </c>
      <c r="D1560" s="78" t="s">
        <v>4619</v>
      </c>
      <c r="E1560" s="77" t="s">
        <v>4620</v>
      </c>
      <c r="F1560" s="31" t="s">
        <v>26</v>
      </c>
      <c r="H1560" s="88">
        <f t="shared" si="423"/>
        <v>1.08</v>
      </c>
      <c r="I1560" s="99">
        <v>0.9</v>
      </c>
      <c r="J1560" s="142"/>
      <c r="K1560" s="146"/>
      <c r="M1560" s="142" t="s">
        <v>3918</v>
      </c>
      <c r="N1560"/>
      <c r="O1560"/>
      <c r="P1560"/>
    </row>
    <row r="1561" spans="2:16" ht="11.85" customHeight="1" outlineLevel="4" x14ac:dyDescent="0.2">
      <c r="B1561" s="56" t="str">
        <f t="shared" si="429"/>
        <v xml:space="preserve">                Штекер авто для антенны на кабель (36-002) </v>
      </c>
      <c r="C1561" s="29" t="s">
        <v>4191</v>
      </c>
      <c r="D1561" s="78" t="s">
        <v>4619</v>
      </c>
      <c r="E1561" s="77" t="s">
        <v>4620</v>
      </c>
      <c r="F1561" s="31" t="s">
        <v>26</v>
      </c>
      <c r="H1561" s="88">
        <f t="shared" si="423"/>
        <v>1.1879999999999999</v>
      </c>
      <c r="I1561" s="99">
        <v>0.99</v>
      </c>
      <c r="J1561" s="145">
        <v>4607051111196</v>
      </c>
      <c r="K1561" s="146"/>
      <c r="M1561" s="142" t="s">
        <v>4190</v>
      </c>
      <c r="N1561"/>
      <c r="O1561"/>
      <c r="P1561"/>
    </row>
    <row r="1562" spans="2:16" ht="11.85" customHeight="1" outlineLevel="4" x14ac:dyDescent="0.2">
      <c r="B1562" s="56" t="str">
        <f t="shared" si="429"/>
        <v xml:space="preserve">                Штекер прикуриватель со светодиодом (36-005)</v>
      </c>
      <c r="C1562" s="29" t="s">
        <v>3516</v>
      </c>
      <c r="D1562" s="78" t="s">
        <v>4619</v>
      </c>
      <c r="E1562" s="77" t="s">
        <v>4620</v>
      </c>
      <c r="F1562" s="31" t="s">
        <v>26</v>
      </c>
      <c r="H1562" s="88">
        <f t="shared" si="423"/>
        <v>1.7999999999999998</v>
      </c>
      <c r="I1562" s="99">
        <v>1.5</v>
      </c>
      <c r="J1562" s="145">
        <v>2000230094600</v>
      </c>
      <c r="K1562" s="146"/>
      <c r="M1562" s="142" t="s">
        <v>3515</v>
      </c>
      <c r="N1562"/>
      <c r="O1562"/>
      <c r="P1562"/>
    </row>
    <row r="1563" spans="2:16" ht="12.6" customHeight="1" outlineLevel="3" x14ac:dyDescent="0.2">
      <c r="B1563" s="32" t="s">
        <v>1717</v>
      </c>
      <c r="C1563" s="33"/>
      <c r="D1563" s="33"/>
      <c r="E1563" s="33"/>
      <c r="F1563" s="33"/>
      <c r="G1563" s="33"/>
      <c r="H1563" s="33"/>
      <c r="I1563" s="131"/>
      <c r="J1563" s="144"/>
      <c r="K1563" s="144"/>
      <c r="L1563" s="144"/>
      <c r="M1563" s="144"/>
      <c r="N1563"/>
      <c r="O1563"/>
      <c r="P1563"/>
    </row>
    <row r="1564" spans="2:16" ht="22.35" customHeight="1" outlineLevel="4" x14ac:dyDescent="0.2">
      <c r="B1564" s="56" t="str">
        <f t="shared" ref="B1564:B1569" si="430">HYPERLINK(CONCATENATE("http://belpult.by/site_search?search_term=",C1564),M1564)</f>
        <v xml:space="preserve">                Шнур DC питания от Авто прикуривателя -1,4/3,4мм угловой штекер 1,5м (витой) (АРБАКОМ)</v>
      </c>
      <c r="C1564" s="29" t="s">
        <v>1719</v>
      </c>
      <c r="D1564" s="78" t="s">
        <v>4619</v>
      </c>
      <c r="E1564" s="77" t="s">
        <v>4620</v>
      </c>
      <c r="F1564" s="31" t="s">
        <v>26</v>
      </c>
      <c r="H1564" s="88">
        <f t="shared" si="423"/>
        <v>4.3559999999999999</v>
      </c>
      <c r="I1564" s="99">
        <v>3.63</v>
      </c>
      <c r="J1564" s="145">
        <v>2000230091012</v>
      </c>
      <c r="K1564" s="146"/>
      <c r="M1564" s="142" t="s">
        <v>1718</v>
      </c>
      <c r="N1564"/>
      <c r="O1564"/>
      <c r="P1564"/>
    </row>
    <row r="1565" spans="2:16" ht="32.85" customHeight="1" outlineLevel="4" x14ac:dyDescent="0.2">
      <c r="B1565" s="56" t="str">
        <f t="shared" si="430"/>
        <v xml:space="preserve">                Шнур DC питания от Авто прикуривателя -2,1/5,5мм прямой штекер 1,5м (плоский кабель) (АРБАКОМ)</v>
      </c>
      <c r="C1565" s="29" t="s">
        <v>1721</v>
      </c>
      <c r="D1565" s="78" t="s">
        <v>4619</v>
      </c>
      <c r="E1565" s="77" t="s">
        <v>4620</v>
      </c>
      <c r="F1565" s="31" t="s">
        <v>26</v>
      </c>
      <c r="H1565" s="88">
        <f t="shared" si="423"/>
        <v>3.7439999999999998</v>
      </c>
      <c r="I1565" s="99">
        <v>3.12</v>
      </c>
      <c r="J1565" s="145">
        <v>2000000001722</v>
      </c>
      <c r="K1565" s="146"/>
      <c r="M1565" s="142" t="s">
        <v>1720</v>
      </c>
      <c r="N1565"/>
      <c r="O1565"/>
      <c r="P1565"/>
    </row>
    <row r="1566" spans="2:16" ht="22.35" customHeight="1" outlineLevel="4" x14ac:dyDescent="0.2">
      <c r="B1566" s="56" t="str">
        <f t="shared" si="430"/>
        <v xml:space="preserve">                Шнур DC питания от Авто прикуривателя -2,1/5,5мм угловой штекер 1,5м (витой)(АРБАКОМ)</v>
      </c>
      <c r="C1566" s="29" t="s">
        <v>1723</v>
      </c>
      <c r="D1566" s="78" t="s">
        <v>4619</v>
      </c>
      <c r="E1566" s="77" t="s">
        <v>4620</v>
      </c>
      <c r="F1566" s="31" t="s">
        <v>26</v>
      </c>
      <c r="H1566" s="88">
        <f t="shared" si="423"/>
        <v>4.3559999999999999</v>
      </c>
      <c r="I1566" s="99">
        <v>3.63</v>
      </c>
      <c r="J1566" s="145">
        <v>2000000001739</v>
      </c>
      <c r="K1566" s="146"/>
      <c r="M1566" s="142" t="s">
        <v>1722</v>
      </c>
      <c r="N1566"/>
      <c r="O1566"/>
      <c r="P1566"/>
    </row>
    <row r="1567" spans="2:16" ht="22.35" customHeight="1" outlineLevel="4" x14ac:dyDescent="0.2">
      <c r="B1567" s="56" t="str">
        <f t="shared" si="430"/>
        <v xml:space="preserve">                Шнур DC питания от Авто прикуривателя -2,5/5,5мм угловой штекер 1,5м (витой) </v>
      </c>
      <c r="C1567" s="29" t="s">
        <v>1725</v>
      </c>
      <c r="D1567" s="78" t="s">
        <v>4619</v>
      </c>
      <c r="E1567" s="77" t="s">
        <v>4620</v>
      </c>
      <c r="F1567" s="31" t="s">
        <v>26</v>
      </c>
      <c r="H1567" s="88">
        <f t="shared" si="423"/>
        <v>4.3559999999999999</v>
      </c>
      <c r="I1567" s="99">
        <v>3.63</v>
      </c>
      <c r="J1567" s="145">
        <v>2000240440718</v>
      </c>
      <c r="K1567" s="146"/>
      <c r="M1567" s="142" t="s">
        <v>1724</v>
      </c>
      <c r="N1567"/>
      <c r="O1567"/>
      <c r="P1567"/>
    </row>
    <row r="1568" spans="2:16" ht="22.35" customHeight="1" outlineLevel="4" x14ac:dyDescent="0.2">
      <c r="B1568" s="56" t="str">
        <f t="shared" si="430"/>
        <v xml:space="preserve">                Шнур DC питания от Авто-прикуривателя - 1.4/3.4мм прямой штекер, 1.5м (плоский кабель) </v>
      </c>
      <c r="C1568" s="29" t="s">
        <v>1727</v>
      </c>
      <c r="D1568" s="78" t="s">
        <v>4619</v>
      </c>
      <c r="E1568" s="77" t="s">
        <v>4620</v>
      </c>
      <c r="F1568" s="31" t="s">
        <v>26</v>
      </c>
      <c r="H1568" s="88">
        <f t="shared" si="423"/>
        <v>3.7439999999999998</v>
      </c>
      <c r="I1568" s="99">
        <v>3.12</v>
      </c>
      <c r="J1568" s="145">
        <v>2000230094402</v>
      </c>
      <c r="K1568" s="146"/>
      <c r="M1568" s="142" t="s">
        <v>1726</v>
      </c>
      <c r="N1568"/>
      <c r="O1568"/>
      <c r="P1568"/>
    </row>
    <row r="1569" spans="2:16" ht="22.35" customHeight="1" outlineLevel="4" x14ac:dyDescent="0.2">
      <c r="B1569" s="90" t="str">
        <f t="shared" si="430"/>
        <v xml:space="preserve">                Шнур питания DC от Авто прикуривателя - 2.5/5.5мм прямой штекер 1.5м (плоский кабель) </v>
      </c>
      <c r="C1569" s="94" t="s">
        <v>1729</v>
      </c>
      <c r="D1569" s="93">
        <v>3.74</v>
      </c>
      <c r="E1569" s="93">
        <f t="shared" ref="E1569" si="431">D1569*1.2</f>
        <v>4.4880000000000004</v>
      </c>
      <c r="F1569" s="92" t="s">
        <v>26</v>
      </c>
      <c r="H1569" s="88">
        <f t="shared" si="423"/>
        <v>3.7439999999999998</v>
      </c>
      <c r="I1569" s="99">
        <v>3.12</v>
      </c>
      <c r="J1569" s="145">
        <v>2000230094419</v>
      </c>
      <c r="K1569" s="145">
        <v>6</v>
      </c>
      <c r="M1569" s="142" t="s">
        <v>1728</v>
      </c>
      <c r="N1569"/>
      <c r="O1569"/>
      <c r="P1569"/>
    </row>
    <row r="1570" spans="2:16" ht="12.6" customHeight="1" outlineLevel="2" x14ac:dyDescent="0.2">
      <c r="B1570" s="27" t="s">
        <v>1730</v>
      </c>
      <c r="C1570" s="28"/>
      <c r="D1570" s="28"/>
      <c r="E1570" s="28"/>
      <c r="F1570" s="28"/>
      <c r="G1570" s="28"/>
      <c r="H1570" s="28"/>
      <c r="I1570" s="130"/>
      <c r="J1570" s="144"/>
      <c r="K1570" s="144"/>
      <c r="L1570" s="144"/>
      <c r="M1570" s="144"/>
      <c r="N1570"/>
      <c r="O1570"/>
      <c r="P1570"/>
    </row>
    <row r="1571" spans="2:16" ht="12.6" customHeight="1" outlineLevel="3" x14ac:dyDescent="0.2">
      <c r="B1571" s="32" t="s">
        <v>1731</v>
      </c>
      <c r="C1571" s="33"/>
      <c r="D1571" s="33"/>
      <c r="E1571" s="33"/>
      <c r="F1571" s="33"/>
      <c r="G1571" s="33"/>
      <c r="H1571" s="33"/>
      <c r="I1571" s="131"/>
      <c r="J1571" s="144"/>
      <c r="K1571" s="144"/>
      <c r="L1571" s="144"/>
      <c r="M1571" s="144"/>
      <c r="N1571"/>
      <c r="O1571"/>
      <c r="P1571"/>
    </row>
    <row r="1572" spans="2:16" ht="22.35" customHeight="1" outlineLevel="4" x14ac:dyDescent="0.2">
      <c r="B1572" s="90" t="str">
        <f t="shared" ref="B1572:B1585" si="432">HYPERLINK(CONCATENATE("http://belpult.by/site_search?search_term=",C1572),M1572)</f>
        <v xml:space="preserve">                Переходник 2 гнезда RCA - 2 гнезда RCA пластик (28-026)</v>
      </c>
      <c r="C1572" s="94" t="s">
        <v>3898</v>
      </c>
      <c r="D1572" s="93">
        <v>0.74</v>
      </c>
      <c r="E1572" s="93">
        <f t="shared" ref="E1572" si="433">D1572*1.2</f>
        <v>0.88800000000000001</v>
      </c>
      <c r="F1572" s="92" t="s">
        <v>26</v>
      </c>
      <c r="H1572" s="88">
        <f t="shared" si="423"/>
        <v>0.74399999999999999</v>
      </c>
      <c r="I1572" s="99">
        <v>0.62</v>
      </c>
      <c r="J1572" s="145">
        <v>4607051132016</v>
      </c>
      <c r="K1572" s="145">
        <v>50</v>
      </c>
      <c r="M1572" s="142" t="s">
        <v>3897</v>
      </c>
      <c r="N1572"/>
      <c r="O1572"/>
      <c r="P1572"/>
    </row>
    <row r="1573" spans="2:16" ht="22.35" customHeight="1" outlineLevel="4" x14ac:dyDescent="0.2">
      <c r="B1573" s="56" t="str">
        <f t="shared" si="432"/>
        <v xml:space="preserve">                переходник 2,5мм Стерео штекер-3,5мм Стерео гнезда  (никель) (AC 1785)</v>
      </c>
      <c r="C1573" s="29" t="s">
        <v>4931</v>
      </c>
      <c r="D1573" s="78" t="s">
        <v>4619</v>
      </c>
      <c r="E1573" s="77" t="s">
        <v>4620</v>
      </c>
      <c r="F1573" s="31" t="s">
        <v>26</v>
      </c>
      <c r="H1573" s="88">
        <f t="shared" si="423"/>
        <v>1.1879999999999999</v>
      </c>
      <c r="I1573" s="99">
        <v>0.99</v>
      </c>
      <c r="J1573" s="145">
        <v>4620007090925</v>
      </c>
      <c r="K1573" s="146"/>
      <c r="M1573" s="142" t="s">
        <v>4961</v>
      </c>
      <c r="N1573"/>
      <c r="O1573"/>
      <c r="P1573"/>
    </row>
    <row r="1574" spans="2:16" ht="22.35" customHeight="1" outlineLevel="4" x14ac:dyDescent="0.2">
      <c r="B1574" s="56" t="str">
        <f t="shared" si="432"/>
        <v xml:space="preserve">                переходник 3,5мм Стерео штекер-2,5мм Стерео гнездо  (пластик-никель) (АРБАКОМ)</v>
      </c>
      <c r="C1574" s="29" t="s">
        <v>1733</v>
      </c>
      <c r="D1574" s="78" t="s">
        <v>4619</v>
      </c>
      <c r="E1574" s="77" t="s">
        <v>4620</v>
      </c>
      <c r="F1574" s="31" t="s">
        <v>26</v>
      </c>
      <c r="H1574" s="88">
        <f t="shared" si="423"/>
        <v>0.61199999999999999</v>
      </c>
      <c r="I1574" s="99">
        <v>0.51</v>
      </c>
      <c r="J1574" s="145">
        <v>2000230091043</v>
      </c>
      <c r="K1574" s="146"/>
      <c r="M1574" s="142" t="s">
        <v>1732</v>
      </c>
      <c r="N1574"/>
      <c r="O1574"/>
      <c r="P1574"/>
    </row>
    <row r="1575" spans="2:16" ht="22.35" customHeight="1" outlineLevel="4" x14ac:dyDescent="0.2">
      <c r="B1575" s="56" t="str">
        <f t="shared" si="432"/>
        <v xml:space="preserve">                переходник RCA (тюльпан) штекер-2*RCA (тюльпан) гнезда  (пластик-никель) (АРБАКОМ)</v>
      </c>
      <c r="C1575" s="29" t="s">
        <v>1735</v>
      </c>
      <c r="D1575" s="78" t="s">
        <v>4619</v>
      </c>
      <c r="E1575" s="77" t="s">
        <v>4620</v>
      </c>
      <c r="F1575" s="31" t="s">
        <v>26</v>
      </c>
      <c r="H1575" s="88">
        <f t="shared" si="423"/>
        <v>0.57599999999999996</v>
      </c>
      <c r="I1575" s="99">
        <v>0.48</v>
      </c>
      <c r="J1575" s="145">
        <v>4607051131774</v>
      </c>
      <c r="K1575" s="146"/>
      <c r="M1575" s="142" t="s">
        <v>1734</v>
      </c>
      <c r="N1575"/>
      <c r="O1575"/>
      <c r="P1575"/>
    </row>
    <row r="1576" spans="2:16" ht="22.35" customHeight="1" outlineLevel="4" x14ac:dyDescent="0.2">
      <c r="B1576" s="90" t="str">
        <f t="shared" si="432"/>
        <v xml:space="preserve">                Переходник штекер 2,5 мм стерео -  гнездо 3,5 мм стерео   L: 0,2 м   ВВ (АС 025)</v>
      </c>
      <c r="C1576" s="95">
        <v>8132</v>
      </c>
      <c r="D1576" s="93">
        <v>1.37</v>
      </c>
      <c r="E1576" s="93">
        <f t="shared" ref="E1576" si="434">D1576*1.2</f>
        <v>1.6440000000000001</v>
      </c>
      <c r="F1576" s="92" t="s">
        <v>26</v>
      </c>
      <c r="H1576" s="88">
        <f t="shared" si="423"/>
        <v>1.3679999999999999</v>
      </c>
      <c r="I1576" s="99">
        <v>1.1399999999999999</v>
      </c>
      <c r="J1576" s="145">
        <v>4606400008132</v>
      </c>
      <c r="K1576" s="145">
        <v>2</v>
      </c>
      <c r="M1576" s="142" t="s">
        <v>2170</v>
      </c>
      <c r="N1576"/>
      <c r="O1576"/>
      <c r="P1576"/>
    </row>
    <row r="1577" spans="2:16" ht="22.35" customHeight="1" outlineLevel="4" x14ac:dyDescent="0.2">
      <c r="B1577" s="56" t="str">
        <f t="shared" si="432"/>
        <v xml:space="preserve">                Переходник штекер 2,5 мм стерео - гнездо 3,5 мм стерео пластик (АС 1702)</v>
      </c>
      <c r="C1577" s="29" t="s">
        <v>4714</v>
      </c>
      <c r="D1577" s="78" t="s">
        <v>4619</v>
      </c>
      <c r="E1577" s="77" t="s">
        <v>4620</v>
      </c>
      <c r="F1577" s="31" t="s">
        <v>26</v>
      </c>
      <c r="H1577" s="88">
        <f t="shared" si="423"/>
        <v>0.58799999999999997</v>
      </c>
      <c r="I1577" s="99">
        <v>0.49</v>
      </c>
      <c r="J1577" s="145">
        <v>4607051132085</v>
      </c>
      <c r="K1577" s="146"/>
      <c r="M1577" s="142" t="s">
        <v>4713</v>
      </c>
      <c r="N1577"/>
      <c r="O1577"/>
      <c r="P1577"/>
    </row>
    <row r="1578" spans="2:16" ht="22.35" customHeight="1" outlineLevel="4" x14ac:dyDescent="0.2">
      <c r="B1578" s="56" t="str">
        <f t="shared" si="432"/>
        <v xml:space="preserve">                Переходник штекер 3,5 мм 4С - 3 гнезда RCA   L: 0,2 м   RGB   ВВ (29-017)</v>
      </c>
      <c r="C1578" s="29" t="s">
        <v>2172</v>
      </c>
      <c r="D1578" s="78" t="s">
        <v>4619</v>
      </c>
      <c r="E1578" s="77" t="s">
        <v>4620</v>
      </c>
      <c r="F1578" s="31" t="s">
        <v>26</v>
      </c>
      <c r="H1578" s="88">
        <f t="shared" si="423"/>
        <v>2.4119999999999995</v>
      </c>
      <c r="I1578" s="99">
        <v>2.0099999999999998</v>
      </c>
      <c r="J1578" s="145">
        <v>6930010013506</v>
      </c>
      <c r="K1578" s="146"/>
      <c r="M1578" s="142" t="s">
        <v>2171</v>
      </c>
      <c r="N1578"/>
      <c r="O1578"/>
      <c r="P1578"/>
    </row>
    <row r="1579" spans="2:16" ht="22.35" customHeight="1" outlineLevel="4" x14ac:dyDescent="0.2">
      <c r="B1579" s="56" t="str">
        <f t="shared" si="432"/>
        <v xml:space="preserve">                Переходник штекер 3,5 мм стерео - 2 гнезда 3,5 мм стерео   L: 0,2 м   ВВ (АС 13-102-А)</v>
      </c>
      <c r="C1579" s="29" t="s">
        <v>2174</v>
      </c>
      <c r="D1579" s="78" t="s">
        <v>4619</v>
      </c>
      <c r="E1579" s="77" t="s">
        <v>4620</v>
      </c>
      <c r="F1579" s="31" t="s">
        <v>26</v>
      </c>
      <c r="H1579" s="88">
        <f t="shared" si="423"/>
        <v>2.76</v>
      </c>
      <c r="I1579" s="99">
        <v>2.2999999999999998</v>
      </c>
      <c r="J1579" s="145">
        <v>6930010010406</v>
      </c>
      <c r="K1579" s="146"/>
      <c r="M1579" s="142" t="s">
        <v>2173</v>
      </c>
      <c r="N1579"/>
      <c r="O1579"/>
      <c r="P1579"/>
    </row>
    <row r="1580" spans="2:16" ht="22.35" customHeight="1" outlineLevel="4" x14ac:dyDescent="0.2">
      <c r="B1580" s="56" t="str">
        <f t="shared" si="432"/>
        <v xml:space="preserve">                Переходник штекер 3,5 мм стерео - 2 гнезда 3,5 мм стерео пластик (28-011)</v>
      </c>
      <c r="C1580" s="29" t="s">
        <v>4193</v>
      </c>
      <c r="D1580" s="78" t="s">
        <v>4619</v>
      </c>
      <c r="E1580" s="77" t="s">
        <v>4620</v>
      </c>
      <c r="F1580" s="31" t="s">
        <v>26</v>
      </c>
      <c r="H1580" s="88">
        <f t="shared" si="423"/>
        <v>0.89999999999999991</v>
      </c>
      <c r="I1580" s="99">
        <v>0.75</v>
      </c>
      <c r="J1580" s="145">
        <v>4607051131569</v>
      </c>
      <c r="K1580" s="146"/>
      <c r="M1580" s="142" t="s">
        <v>4192</v>
      </c>
      <c r="N1580"/>
      <c r="O1580"/>
      <c r="P1580"/>
    </row>
    <row r="1581" spans="2:16" ht="22.35" customHeight="1" outlineLevel="4" x14ac:dyDescent="0.2">
      <c r="B1581" s="56" t="str">
        <f t="shared" si="432"/>
        <v xml:space="preserve">                Переходник штекер 3,5 мм стерео - 2 гнезда RCA пластик (28-009)</v>
      </c>
      <c r="C1581" s="29" t="s">
        <v>3781</v>
      </c>
      <c r="D1581" s="78" t="s">
        <v>4619</v>
      </c>
      <c r="E1581" s="77" t="s">
        <v>4620</v>
      </c>
      <c r="F1581" s="31" t="s">
        <v>26</v>
      </c>
      <c r="H1581" s="88">
        <f t="shared" si="423"/>
        <v>0.97199999999999998</v>
      </c>
      <c r="I1581" s="99">
        <v>0.81</v>
      </c>
      <c r="J1581" s="145">
        <v>6930010012158</v>
      </c>
      <c r="K1581" s="146"/>
      <c r="M1581" s="142" t="s">
        <v>3780</v>
      </c>
      <c r="N1581"/>
      <c r="O1581"/>
      <c r="P1581"/>
    </row>
    <row r="1582" spans="2:16" ht="22.35" customHeight="1" outlineLevel="4" x14ac:dyDescent="0.2">
      <c r="B1582" s="56" t="str">
        <f t="shared" si="432"/>
        <v xml:space="preserve">                Переходник штекер 3,5 мм стерео - гнездо 6.3 мм стерео металл (28-015)</v>
      </c>
      <c r="C1582" s="29" t="s">
        <v>4195</v>
      </c>
      <c r="D1582" s="78" t="s">
        <v>4619</v>
      </c>
      <c r="E1582" s="77" t="s">
        <v>4620</v>
      </c>
      <c r="F1582" s="31" t="s">
        <v>26</v>
      </c>
      <c r="H1582" s="88">
        <f t="shared" si="423"/>
        <v>1.3679999999999999</v>
      </c>
      <c r="I1582" s="99">
        <v>1.1399999999999999</v>
      </c>
      <c r="J1582" s="145">
        <v>4607051131620</v>
      </c>
      <c r="K1582" s="146"/>
      <c r="M1582" s="142" t="s">
        <v>4194</v>
      </c>
      <c r="N1582"/>
      <c r="O1582"/>
      <c r="P1582"/>
    </row>
    <row r="1583" spans="2:16" ht="22.35" customHeight="1" outlineLevel="4" x14ac:dyDescent="0.2">
      <c r="B1583" s="56" t="str">
        <f t="shared" si="432"/>
        <v xml:space="preserve">                Переходник штекер 6.3 мм стерео -  гнездо 3.5 мм стерео металл (28-023)</v>
      </c>
      <c r="C1583" s="29" t="s">
        <v>3539</v>
      </c>
      <c r="D1583" s="78" t="s">
        <v>4619</v>
      </c>
      <c r="E1583" s="77" t="s">
        <v>4620</v>
      </c>
      <c r="F1583" s="31" t="s">
        <v>26</v>
      </c>
      <c r="H1583" s="88">
        <f t="shared" si="423"/>
        <v>1.548</v>
      </c>
      <c r="I1583" s="99">
        <v>1.29</v>
      </c>
      <c r="J1583" s="145">
        <v>4607051131712</v>
      </c>
      <c r="K1583" s="146"/>
      <c r="M1583" s="142" t="s">
        <v>3540</v>
      </c>
      <c r="N1583"/>
      <c r="O1583"/>
      <c r="P1583"/>
    </row>
    <row r="1584" spans="2:16" ht="22.35" customHeight="1" outlineLevel="4" x14ac:dyDescent="0.2">
      <c r="B1584" s="56" t="str">
        <f t="shared" si="432"/>
        <v xml:space="preserve">                Переходник штекер 6.3 мм стерео - гнездо 3.5 мм стерео металл GOLD (28-024)</v>
      </c>
      <c r="C1584" s="29" t="s">
        <v>3754</v>
      </c>
      <c r="D1584" s="78" t="s">
        <v>4619</v>
      </c>
      <c r="E1584" s="77" t="s">
        <v>4620</v>
      </c>
      <c r="F1584" s="31" t="s">
        <v>26</v>
      </c>
      <c r="H1584" s="88">
        <f t="shared" si="423"/>
        <v>1.8719999999999999</v>
      </c>
      <c r="I1584" s="99">
        <v>1.56</v>
      </c>
      <c r="J1584" s="145">
        <v>4607051131651</v>
      </c>
      <c r="K1584" s="146"/>
      <c r="M1584" s="142" t="s">
        <v>3753</v>
      </c>
      <c r="N1584"/>
      <c r="O1584"/>
      <c r="P1584"/>
    </row>
    <row r="1585" spans="2:16" ht="22.35" customHeight="1" outlineLevel="4" x14ac:dyDescent="0.2">
      <c r="B1585" s="56" t="str">
        <f t="shared" si="432"/>
        <v xml:space="preserve">                Переходник штекер 6.3 мм стерео - гнездо 3.5 мм стерео пластик (28-022) </v>
      </c>
      <c r="C1585" s="29" t="s">
        <v>3693</v>
      </c>
      <c r="D1585" s="78" t="s">
        <v>4619</v>
      </c>
      <c r="E1585" s="77" t="s">
        <v>4620</v>
      </c>
      <c r="F1585" s="31" t="s">
        <v>26</v>
      </c>
      <c r="H1585" s="88">
        <f t="shared" si="423"/>
        <v>0.89999999999999991</v>
      </c>
      <c r="I1585" s="99">
        <v>0.75</v>
      </c>
      <c r="J1585" s="145">
        <v>4607159685377</v>
      </c>
      <c r="K1585" s="146"/>
      <c r="M1585" s="142" t="s">
        <v>3692</v>
      </c>
      <c r="N1585"/>
      <c r="O1585"/>
      <c r="P1585"/>
    </row>
    <row r="1586" spans="2:16" ht="12.6" customHeight="1" outlineLevel="3" x14ac:dyDescent="0.2">
      <c r="B1586" s="32" t="s">
        <v>1736</v>
      </c>
      <c r="C1586" s="33"/>
      <c r="D1586" s="33"/>
      <c r="E1586" s="33"/>
      <c r="F1586" s="33"/>
      <c r="G1586" s="33"/>
      <c r="H1586" s="33"/>
      <c r="I1586" s="131"/>
      <c r="J1586" s="144"/>
      <c r="K1586" s="144"/>
      <c r="L1586" s="144"/>
      <c r="M1586" s="144"/>
      <c r="N1586"/>
      <c r="O1586"/>
      <c r="P1586"/>
    </row>
    <row r="1587" spans="2:16" ht="11.85" customHeight="1" outlineLevel="4" x14ac:dyDescent="0.2">
      <c r="B1587" s="90" t="str">
        <f t="shared" ref="B1587:B1603" si="435">HYPERLINK(CONCATENATE("http://belpult.by/site_search?search_term=",C1587),M1587)</f>
        <v xml:space="preserve">                Конвертер из HDMI в VGA (PCI1394)</v>
      </c>
      <c r="C1587" s="91">
        <v>16297</v>
      </c>
      <c r="D1587" s="93">
        <v>62.5</v>
      </c>
      <c r="E1587" s="93">
        <f t="shared" ref="E1587:E1590" si="436">D1587*1.2</f>
        <v>75</v>
      </c>
      <c r="F1587" s="92" t="s">
        <v>26</v>
      </c>
      <c r="H1587" s="88">
        <f t="shared" si="423"/>
        <v>62.495999999999995</v>
      </c>
      <c r="I1587" s="99">
        <v>52.08</v>
      </c>
      <c r="J1587" s="145">
        <v>6950713178043</v>
      </c>
      <c r="K1587" s="145">
        <v>9</v>
      </c>
      <c r="M1587" s="142" t="s">
        <v>1737</v>
      </c>
      <c r="N1587"/>
      <c r="O1587"/>
      <c r="P1587"/>
    </row>
    <row r="1588" spans="2:16" ht="11.85" customHeight="1" outlineLevel="4" x14ac:dyDescent="0.2">
      <c r="B1588" s="90" t="str">
        <f t="shared" si="435"/>
        <v xml:space="preserve">                Конвертер из VGA в HDMI (HDV01) Atcom</v>
      </c>
      <c r="C1588" s="91">
        <v>16298</v>
      </c>
      <c r="D1588" s="93">
        <v>62.96</v>
      </c>
      <c r="E1588" s="93">
        <f t="shared" si="436"/>
        <v>75.551999999999992</v>
      </c>
      <c r="F1588" s="92" t="s">
        <v>26</v>
      </c>
      <c r="H1588" s="88">
        <f t="shared" si="423"/>
        <v>62.963999999999999</v>
      </c>
      <c r="I1588" s="99">
        <v>52.47</v>
      </c>
      <c r="J1588" s="145">
        <v>6950713152715</v>
      </c>
      <c r="K1588" s="145">
        <v>1</v>
      </c>
      <c r="M1588" s="142" t="s">
        <v>1738</v>
      </c>
      <c r="N1588"/>
      <c r="O1588"/>
      <c r="P1588"/>
    </row>
    <row r="1589" spans="2:16" ht="22.35" customHeight="1" outlineLevel="4" x14ac:dyDescent="0.2">
      <c r="B1589" s="90" t="str">
        <f t="shared" si="435"/>
        <v xml:space="preserve">                Оцифровщик видео "EASYCAP" ( USB штекер+3 RCA гнезда+SVHS гнездо) (26-007)</v>
      </c>
      <c r="C1589" s="94" t="s">
        <v>2183</v>
      </c>
      <c r="D1589" s="93">
        <v>30.96</v>
      </c>
      <c r="E1589" s="93">
        <f t="shared" si="436"/>
        <v>37.152000000000001</v>
      </c>
      <c r="F1589" s="92" t="s">
        <v>26</v>
      </c>
      <c r="H1589" s="88">
        <f t="shared" si="423"/>
        <v>30.96</v>
      </c>
      <c r="I1589" s="99">
        <v>25.8</v>
      </c>
      <c r="J1589" s="145">
        <v>6930010010291</v>
      </c>
      <c r="K1589" s="145">
        <v>1</v>
      </c>
      <c r="M1589" s="142" t="s">
        <v>2182</v>
      </c>
      <c r="N1589"/>
      <c r="O1589"/>
      <c r="P1589"/>
    </row>
    <row r="1590" spans="2:16" ht="22.35" customHeight="1" outlineLevel="4" x14ac:dyDescent="0.2">
      <c r="B1590" s="90" t="str">
        <f t="shared" si="435"/>
        <v xml:space="preserve">                переходник DVI-D (24+1) штекер - HDMI гнездо (пластик-золото, ПВХ-упаковка) (АРБАКОМ)</v>
      </c>
      <c r="C1590" s="94" t="s">
        <v>3543</v>
      </c>
      <c r="D1590" s="93">
        <v>6.36</v>
      </c>
      <c r="E1590" s="93">
        <f t="shared" si="436"/>
        <v>7.6319999999999997</v>
      </c>
      <c r="F1590" s="92" t="s">
        <v>26</v>
      </c>
      <c r="H1590" s="88">
        <f t="shared" si="423"/>
        <v>6.3479999999999999</v>
      </c>
      <c r="I1590" s="99">
        <v>5.29</v>
      </c>
      <c r="J1590" s="145">
        <v>4607051136472</v>
      </c>
      <c r="K1590" s="145">
        <v>3</v>
      </c>
      <c r="M1590" s="142" t="s">
        <v>1739</v>
      </c>
      <c r="N1590"/>
      <c r="O1590"/>
      <c r="P1590"/>
    </row>
    <row r="1591" spans="2:16" ht="22.35" customHeight="1" outlineLevel="4" x14ac:dyDescent="0.2">
      <c r="B1591" s="56" t="str">
        <f t="shared" si="435"/>
        <v xml:space="preserve">                Переходник DVI-D гнездо - VGA штекер GOLD PVC</v>
      </c>
      <c r="C1591" s="29" t="s">
        <v>2713</v>
      </c>
      <c r="D1591" s="78" t="s">
        <v>4619</v>
      </c>
      <c r="E1591" s="77" t="s">
        <v>4620</v>
      </c>
      <c r="F1591" s="31" t="s">
        <v>26</v>
      </c>
      <c r="H1591" s="88">
        <f t="shared" si="423"/>
        <v>5.76</v>
      </c>
      <c r="I1591" s="99">
        <v>4.8</v>
      </c>
      <c r="J1591" s="145">
        <v>8954354110521</v>
      </c>
      <c r="K1591" s="146"/>
      <c r="M1591" s="142" t="s">
        <v>2712</v>
      </c>
      <c r="N1591"/>
      <c r="O1591"/>
      <c r="P1591"/>
    </row>
    <row r="1592" spans="2:16" ht="11.85" customHeight="1" outlineLevel="4" x14ac:dyDescent="0.2">
      <c r="B1592" s="56" t="str">
        <f t="shared" si="435"/>
        <v xml:space="preserve">                Переходник DVI-D штекер - VGA гнездо GOLD PVC</v>
      </c>
      <c r="C1592" s="29" t="s">
        <v>2715</v>
      </c>
      <c r="D1592" s="78" t="s">
        <v>4619</v>
      </c>
      <c r="E1592" s="77" t="s">
        <v>4620</v>
      </c>
      <c r="F1592" s="31" t="s">
        <v>26</v>
      </c>
      <c r="H1592" s="88">
        <f t="shared" si="423"/>
        <v>6.48</v>
      </c>
      <c r="I1592" s="99">
        <v>5.4</v>
      </c>
      <c r="J1592" s="145">
        <v>6988888220069</v>
      </c>
      <c r="K1592" s="146"/>
      <c r="M1592" s="142" t="s">
        <v>2714</v>
      </c>
      <c r="N1592"/>
      <c r="O1592"/>
      <c r="P1592"/>
    </row>
    <row r="1593" spans="2:16" ht="22.35" customHeight="1" outlineLevel="4" x14ac:dyDescent="0.2">
      <c r="B1593" s="90" t="str">
        <f t="shared" si="435"/>
        <v xml:space="preserve">                Переходник DVIгнездо - HDMIштекер</v>
      </c>
      <c r="C1593" s="94" t="s">
        <v>4196</v>
      </c>
      <c r="D1593" s="93">
        <v>5.64</v>
      </c>
      <c r="E1593" s="93">
        <f t="shared" ref="E1593:E1594" si="437">D1593*1.2</f>
        <v>6.7679999999999998</v>
      </c>
      <c r="F1593" s="92" t="s">
        <v>26</v>
      </c>
      <c r="H1593" s="88">
        <f t="shared" si="423"/>
        <v>5.64</v>
      </c>
      <c r="I1593" s="99">
        <v>4.7</v>
      </c>
      <c r="J1593" s="145">
        <v>8954354110033</v>
      </c>
      <c r="K1593" s="145">
        <v>1</v>
      </c>
      <c r="M1593" s="142" t="s">
        <v>1740</v>
      </c>
      <c r="N1593"/>
      <c r="O1593"/>
      <c r="P1593"/>
    </row>
    <row r="1594" spans="2:16" ht="22.35" customHeight="1" outlineLevel="4" x14ac:dyDescent="0.2">
      <c r="B1594" s="90" t="str">
        <f t="shared" si="435"/>
        <v xml:space="preserve">                Переходник HDMI (in) гнездо -  VGA (out) гнездо+гнездо 3,5мм стерео питанием (22-013)</v>
      </c>
      <c r="C1594" s="91">
        <v>64682</v>
      </c>
      <c r="D1594" s="93">
        <v>24.05</v>
      </c>
      <c r="E1594" s="93">
        <f t="shared" si="437"/>
        <v>28.86</v>
      </c>
      <c r="F1594" s="92" t="s">
        <v>26</v>
      </c>
      <c r="H1594" s="88">
        <f t="shared" si="423"/>
        <v>25.475999999999999</v>
      </c>
      <c r="I1594" s="99">
        <v>21.23</v>
      </c>
      <c r="J1594" s="145">
        <v>6921564564682</v>
      </c>
      <c r="K1594" s="145">
        <v>7</v>
      </c>
      <c r="M1594" s="142" t="s">
        <v>2175</v>
      </c>
      <c r="N1594"/>
      <c r="O1594"/>
      <c r="P1594"/>
    </row>
    <row r="1595" spans="2:16" ht="22.35" customHeight="1" outlineLevel="4" x14ac:dyDescent="0.2">
      <c r="B1595" s="56" t="str">
        <f t="shared" si="435"/>
        <v xml:space="preserve">                Переходник HDMI (in) гнездо - 3 RCA (out) гнездо с питанием (22-015)</v>
      </c>
      <c r="C1595" s="29" t="s">
        <v>3153</v>
      </c>
      <c r="D1595" s="78" t="s">
        <v>4619</v>
      </c>
      <c r="E1595" s="77" t="s">
        <v>4620</v>
      </c>
      <c r="F1595" s="31" t="s">
        <v>26</v>
      </c>
      <c r="H1595" s="88">
        <f t="shared" si="423"/>
        <v>26.244</v>
      </c>
      <c r="I1595" s="99">
        <v>21.87</v>
      </c>
      <c r="J1595" s="145">
        <v>6988888220151</v>
      </c>
      <c r="K1595" s="146"/>
      <c r="M1595" s="142" t="s">
        <v>2176</v>
      </c>
      <c r="N1595"/>
      <c r="O1595"/>
      <c r="P1595"/>
    </row>
    <row r="1596" spans="2:16" ht="22.35" customHeight="1" outlineLevel="4" x14ac:dyDescent="0.2">
      <c r="B1596" s="90" t="str">
        <f t="shared" si="435"/>
        <v xml:space="preserve">                Переходник HDMI гнездо -  Micro HDMI штекер GOLD    PVC (22-012)</v>
      </c>
      <c r="C1596" s="94" t="s">
        <v>4963</v>
      </c>
      <c r="D1596" s="93">
        <v>4.2</v>
      </c>
      <c r="E1596" s="93">
        <f t="shared" ref="E1596" si="438">D1596*1.2</f>
        <v>5.04</v>
      </c>
      <c r="F1596" s="92" t="s">
        <v>26</v>
      </c>
      <c r="H1596" s="88">
        <f t="shared" si="423"/>
        <v>4.62</v>
      </c>
      <c r="I1596" s="99">
        <v>3.85</v>
      </c>
      <c r="J1596" s="142"/>
      <c r="K1596" s="145">
        <v>10</v>
      </c>
      <c r="M1596" s="142" t="s">
        <v>4962</v>
      </c>
      <c r="N1596"/>
      <c r="O1596"/>
      <c r="P1596"/>
    </row>
    <row r="1597" spans="2:16" ht="22.35" customHeight="1" outlineLevel="4" x14ac:dyDescent="0.2">
      <c r="B1597" s="56" t="str">
        <f t="shared" si="435"/>
        <v xml:space="preserve">                Переходник HDMI гнездо - HDMI гнездо GOLD PVC (22-010)</v>
      </c>
      <c r="C1597" s="29" t="s">
        <v>4419</v>
      </c>
      <c r="D1597" s="78" t="s">
        <v>4619</v>
      </c>
      <c r="E1597" s="77" t="s">
        <v>4620</v>
      </c>
      <c r="F1597" s="31" t="s">
        <v>26</v>
      </c>
      <c r="H1597" s="88">
        <f t="shared" si="423"/>
        <v>4.5599999999999996</v>
      </c>
      <c r="I1597" s="99">
        <v>3.8</v>
      </c>
      <c r="J1597" s="145">
        <v>6988888220106</v>
      </c>
      <c r="K1597" s="146"/>
      <c r="M1597" s="142" t="s">
        <v>4418</v>
      </c>
      <c r="N1597"/>
      <c r="O1597"/>
      <c r="P1597"/>
    </row>
    <row r="1598" spans="2:16" ht="22.35" customHeight="1" outlineLevel="4" x14ac:dyDescent="0.2">
      <c r="B1598" s="90" t="str">
        <f t="shared" si="435"/>
        <v xml:space="preserve">                Переходник HDMI гнездо - HDMI штекер 90 градусов GOLD    PVC (22-002)</v>
      </c>
      <c r="C1598" s="94" t="s">
        <v>2178</v>
      </c>
      <c r="D1598" s="93">
        <v>3.92</v>
      </c>
      <c r="E1598" s="93">
        <f t="shared" ref="E1598" si="439">D1598*1.2</f>
        <v>4.7039999999999997</v>
      </c>
      <c r="F1598" s="92" t="s">
        <v>26</v>
      </c>
      <c r="H1598" s="88">
        <f t="shared" ref="H1598:H1661" si="440">I1598*1.2</f>
        <v>3.9239999999999999</v>
      </c>
      <c r="I1598" s="99">
        <v>3.27</v>
      </c>
      <c r="J1598" s="145">
        <v>6930010011236</v>
      </c>
      <c r="K1598" s="145">
        <v>9</v>
      </c>
      <c r="M1598" s="142" t="s">
        <v>2177</v>
      </c>
      <c r="N1598"/>
      <c r="O1598"/>
      <c r="P1598"/>
    </row>
    <row r="1599" spans="2:16" ht="22.35" customHeight="1" outlineLevel="4" x14ac:dyDescent="0.2">
      <c r="B1599" s="56" t="str">
        <f t="shared" si="435"/>
        <v xml:space="preserve">                Переходник HDMI гнездо - Mini HDMI штекер GOLD PVC (22-011)</v>
      </c>
      <c r="C1599" s="29" t="s">
        <v>4421</v>
      </c>
      <c r="D1599" s="78" t="s">
        <v>4619</v>
      </c>
      <c r="E1599" s="77" t="s">
        <v>4620</v>
      </c>
      <c r="F1599" s="31" t="s">
        <v>26</v>
      </c>
      <c r="H1599" s="88">
        <f t="shared" si="440"/>
        <v>4.32</v>
      </c>
      <c r="I1599" s="99">
        <v>3.6</v>
      </c>
      <c r="J1599" s="145">
        <v>6930010013025</v>
      </c>
      <c r="K1599" s="146"/>
      <c r="M1599" s="142" t="s">
        <v>4420</v>
      </c>
      <c r="N1599"/>
      <c r="O1599"/>
      <c r="P1599"/>
    </row>
    <row r="1600" spans="2:16" ht="22.35" customHeight="1" outlineLevel="4" x14ac:dyDescent="0.2">
      <c r="B1600" s="90" t="str">
        <f t="shared" si="435"/>
        <v xml:space="preserve">                переходник HDMI микро (micro) штекер - HDMI гнездо (пластик-золото, ПВХ-упаковка) (АРБАКОМ)</v>
      </c>
      <c r="C1600" s="94" t="s">
        <v>4964</v>
      </c>
      <c r="D1600" s="93">
        <v>4.42</v>
      </c>
      <c r="E1600" s="93">
        <f t="shared" ref="E1600:E1603" si="441">D1600*1.2</f>
        <v>5.3039999999999994</v>
      </c>
      <c r="F1600" s="92" t="s">
        <v>26</v>
      </c>
      <c r="H1600" s="88">
        <f t="shared" si="440"/>
        <v>4.1040000000000001</v>
      </c>
      <c r="I1600" s="99">
        <v>3.42</v>
      </c>
      <c r="J1600" s="145">
        <v>6930010013834</v>
      </c>
      <c r="K1600" s="145">
        <v>5</v>
      </c>
      <c r="M1600" s="142" t="s">
        <v>1741</v>
      </c>
      <c r="N1600"/>
      <c r="O1600"/>
      <c r="P1600"/>
    </row>
    <row r="1601" spans="2:16" ht="22.35" customHeight="1" outlineLevel="4" x14ac:dyDescent="0.2">
      <c r="B1601" s="90" t="str">
        <f t="shared" si="435"/>
        <v xml:space="preserve">                Переходник HDMI штекер -  VGA гнездо +гнездо 3,5мм стерео  L:0,15м (22-014)</v>
      </c>
      <c r="C1601" s="94" t="s">
        <v>2180</v>
      </c>
      <c r="D1601" s="93">
        <v>18.34</v>
      </c>
      <c r="E1601" s="93">
        <f t="shared" si="441"/>
        <v>22.007999999999999</v>
      </c>
      <c r="F1601" s="92" t="s">
        <v>26</v>
      </c>
      <c r="H1601" s="88">
        <f t="shared" si="440"/>
        <v>18.335999999999999</v>
      </c>
      <c r="I1601" s="99">
        <v>15.28</v>
      </c>
      <c r="J1601" s="145">
        <v>6930010015531</v>
      </c>
      <c r="K1601" s="145">
        <v>4</v>
      </c>
      <c r="M1601" s="142" t="s">
        <v>2179</v>
      </c>
      <c r="N1601"/>
      <c r="O1601"/>
      <c r="P1601"/>
    </row>
    <row r="1602" spans="2:16" ht="22.35" customHeight="1" outlineLevel="4" x14ac:dyDescent="0.2">
      <c r="B1602" s="90" t="str">
        <f t="shared" si="435"/>
        <v xml:space="preserve">                переходник HDMI штекер - HDMI гнездо угловой (пластик-золото, ПВХ-упаковка) (АРБАКОМ)</v>
      </c>
      <c r="C1602" s="94" t="s">
        <v>1743</v>
      </c>
      <c r="D1602" s="93">
        <v>3.78</v>
      </c>
      <c r="E1602" s="93">
        <f t="shared" si="441"/>
        <v>4.5359999999999996</v>
      </c>
      <c r="F1602" s="92" t="s">
        <v>26</v>
      </c>
      <c r="H1602" s="88">
        <f t="shared" si="440"/>
        <v>3.78</v>
      </c>
      <c r="I1602" s="99">
        <v>3.15</v>
      </c>
      <c r="J1602" s="145">
        <v>4607051136533</v>
      </c>
      <c r="K1602" s="145">
        <v>6</v>
      </c>
      <c r="M1602" s="142" t="s">
        <v>1742</v>
      </c>
      <c r="N1602"/>
      <c r="O1602"/>
      <c r="P1602"/>
    </row>
    <row r="1603" spans="2:16" ht="22.35" customHeight="1" outlineLevel="4" x14ac:dyDescent="0.2">
      <c r="B1603" s="90" t="str">
        <f t="shared" si="435"/>
        <v xml:space="preserve">                Разветвитель HDMI штекер - 2 HDMI гнезда пластик L: 0,2 м (AC CS 012)</v>
      </c>
      <c r="C1603" s="91">
        <v>94725</v>
      </c>
      <c r="D1603" s="93">
        <v>24.85</v>
      </c>
      <c r="E1603" s="93">
        <f t="shared" si="441"/>
        <v>29.82</v>
      </c>
      <c r="F1603" s="92" t="s">
        <v>26</v>
      </c>
      <c r="H1603" s="88">
        <f t="shared" si="440"/>
        <v>24.852</v>
      </c>
      <c r="I1603" s="99">
        <v>20.71</v>
      </c>
      <c r="J1603" s="145">
        <v>4620007094725</v>
      </c>
      <c r="K1603" s="145">
        <v>7</v>
      </c>
      <c r="M1603" s="142" t="s">
        <v>2181</v>
      </c>
      <c r="N1603"/>
      <c r="O1603"/>
      <c r="P1603"/>
    </row>
    <row r="1604" spans="2:16" ht="12.6" customHeight="1" outlineLevel="3" x14ac:dyDescent="0.2">
      <c r="B1604" s="32" t="s">
        <v>1744</v>
      </c>
      <c r="C1604" s="33"/>
      <c r="D1604" s="33"/>
      <c r="E1604" s="33"/>
      <c r="F1604" s="33"/>
      <c r="G1604" s="33"/>
      <c r="H1604" s="33"/>
      <c r="I1604" s="131"/>
      <c r="J1604" s="144"/>
      <c r="K1604" s="144"/>
      <c r="L1604" s="144"/>
      <c r="M1604" s="144"/>
      <c r="N1604"/>
      <c r="O1604"/>
      <c r="P1604"/>
    </row>
    <row r="1605" spans="2:16" ht="22.35" customHeight="1" outlineLevel="4" x14ac:dyDescent="0.2">
      <c r="B1605" s="56" t="str">
        <f t="shared" ref="B1605:B1606" si="442">HYPERLINK(CONCATENATE("http://belpult.by/site_search?search_term=",C1605),M1605)</f>
        <v xml:space="preserve">                Переходник SCART штекер - 3 RCA гнезда  ( IN-OUT) (23-001)</v>
      </c>
      <c r="C1605" s="29" t="s">
        <v>3610</v>
      </c>
      <c r="D1605" s="78" t="s">
        <v>4619</v>
      </c>
      <c r="E1605" s="77" t="s">
        <v>4620</v>
      </c>
      <c r="F1605" s="31" t="s">
        <v>26</v>
      </c>
      <c r="H1605" s="88">
        <f t="shared" si="440"/>
        <v>3.6239999999999997</v>
      </c>
      <c r="I1605" s="99">
        <v>3.02</v>
      </c>
      <c r="J1605" s="145">
        <v>4607051132818</v>
      </c>
      <c r="K1605" s="146"/>
      <c r="M1605" s="142" t="s">
        <v>3609</v>
      </c>
      <c r="N1605"/>
      <c r="O1605"/>
      <c r="P1605"/>
    </row>
    <row r="1606" spans="2:16" ht="22.35" customHeight="1" outlineLevel="4" x14ac:dyDescent="0.2">
      <c r="B1606" s="56" t="str">
        <f t="shared" si="442"/>
        <v xml:space="preserve">                Переходник SCART штекер - 3 RCA гнезда ( IN ) арт.23-002</v>
      </c>
      <c r="C1606" s="29" t="s">
        <v>3208</v>
      </c>
      <c r="D1606" s="78" t="s">
        <v>4619</v>
      </c>
      <c r="E1606" s="77" t="s">
        <v>4620</v>
      </c>
      <c r="F1606" s="31" t="s">
        <v>26</v>
      </c>
      <c r="H1606" s="88">
        <f t="shared" si="440"/>
        <v>2.2679999999999998</v>
      </c>
      <c r="I1606" s="99">
        <v>1.89</v>
      </c>
      <c r="J1606" s="145">
        <v>2000230094617</v>
      </c>
      <c r="K1606" s="146"/>
      <c r="M1606" s="142" t="s">
        <v>3207</v>
      </c>
      <c r="N1606"/>
      <c r="O1606"/>
      <c r="P1606"/>
    </row>
    <row r="1607" spans="2:16" ht="12.6" customHeight="1" outlineLevel="2" x14ac:dyDescent="0.2">
      <c r="B1607" s="27" t="s">
        <v>1745</v>
      </c>
      <c r="C1607" s="28"/>
      <c r="D1607" s="28"/>
      <c r="E1607" s="28"/>
      <c r="F1607" s="28"/>
      <c r="G1607" s="28"/>
      <c r="H1607" s="28"/>
      <c r="I1607" s="130"/>
      <c r="J1607" s="144"/>
      <c r="K1607" s="144"/>
      <c r="L1607" s="144"/>
      <c r="M1607" s="144"/>
      <c r="N1607"/>
      <c r="O1607"/>
      <c r="P1607"/>
    </row>
    <row r="1608" spans="2:16" ht="22.35" customHeight="1" outlineLevel="3" x14ac:dyDescent="0.2">
      <c r="B1608" s="56" t="str">
        <f t="shared" ref="B1608:B1625" si="443">HYPERLINK(CONCATENATE("http://belpult.by/site_search?search_term=",C1608),M1608)</f>
        <v xml:space="preserve">            Зажим  аккумуляторный "крокодил" 50мм в изоляции, красный (АРБАКОМ)</v>
      </c>
      <c r="C1608" s="29" t="s">
        <v>3537</v>
      </c>
      <c r="D1608" s="78" t="s">
        <v>4619</v>
      </c>
      <c r="E1608" s="77" t="s">
        <v>4620</v>
      </c>
      <c r="F1608" s="31" t="s">
        <v>26</v>
      </c>
      <c r="H1608" s="88">
        <f t="shared" si="440"/>
        <v>0.24</v>
      </c>
      <c r="I1608" s="99">
        <v>0.2</v>
      </c>
      <c r="J1608" s="145">
        <v>2000230091272</v>
      </c>
      <c r="K1608" s="146"/>
      <c r="M1608" s="142" t="s">
        <v>1746</v>
      </c>
      <c r="N1608"/>
      <c r="O1608"/>
      <c r="P1608"/>
    </row>
    <row r="1609" spans="2:16" ht="22.35" customHeight="1" outlineLevel="3" x14ac:dyDescent="0.2">
      <c r="B1609" s="56" t="str">
        <f t="shared" si="443"/>
        <v xml:space="preserve">            Зажим  аккумуляторный "крокодил" 50мм в изоляции, черный (АРБАКОМ)</v>
      </c>
      <c r="C1609" s="29" t="s">
        <v>3538</v>
      </c>
      <c r="D1609" s="78" t="s">
        <v>4619</v>
      </c>
      <c r="E1609" s="77" t="s">
        <v>4620</v>
      </c>
      <c r="F1609" s="31" t="s">
        <v>26</v>
      </c>
      <c r="H1609" s="88">
        <f t="shared" si="440"/>
        <v>0.24</v>
      </c>
      <c r="I1609" s="99">
        <v>0.2</v>
      </c>
      <c r="J1609" s="145">
        <v>2000230091289</v>
      </c>
      <c r="K1609" s="146"/>
      <c r="M1609" s="142" t="s">
        <v>1747</v>
      </c>
      <c r="N1609"/>
      <c r="O1609"/>
      <c r="P1609"/>
    </row>
    <row r="1610" spans="2:16" ht="22.35" customHeight="1" outlineLevel="3" x14ac:dyDescent="0.2">
      <c r="B1610" s="90" t="str">
        <f t="shared" si="443"/>
        <v xml:space="preserve">            Зажим  аккумуляторный "крокодил" 64мм 25А, красный (АРБАКОМ)</v>
      </c>
      <c r="C1610" s="94" t="s">
        <v>3532</v>
      </c>
      <c r="D1610" s="93">
        <v>0.26</v>
      </c>
      <c r="E1610" s="93">
        <f t="shared" ref="E1610:E1613" si="444">D1610*1.2</f>
        <v>0.312</v>
      </c>
      <c r="F1610" s="92" t="s">
        <v>26</v>
      </c>
      <c r="H1610" s="88">
        <f t="shared" si="440"/>
        <v>0.26400000000000001</v>
      </c>
      <c r="I1610" s="99">
        <v>0.22</v>
      </c>
      <c r="J1610" s="145">
        <v>2000230091296</v>
      </c>
      <c r="K1610" s="145">
        <v>308</v>
      </c>
      <c r="M1610" s="142" t="s">
        <v>1748</v>
      </c>
      <c r="N1610"/>
      <c r="O1610"/>
      <c r="P1610"/>
    </row>
    <row r="1611" spans="2:16" ht="22.35" customHeight="1" outlineLevel="3" x14ac:dyDescent="0.2">
      <c r="B1611" s="90" t="str">
        <f t="shared" si="443"/>
        <v xml:space="preserve">            Зажим  аккумуляторный "крокодил" 64мм 25А, черный (АРБАКОМ)</v>
      </c>
      <c r="C1611" s="94" t="s">
        <v>3533</v>
      </c>
      <c r="D1611" s="93">
        <v>0.26</v>
      </c>
      <c r="E1611" s="93">
        <f t="shared" si="444"/>
        <v>0.312</v>
      </c>
      <c r="F1611" s="92" t="s">
        <v>26</v>
      </c>
      <c r="H1611" s="88">
        <f t="shared" si="440"/>
        <v>0.26400000000000001</v>
      </c>
      <c r="I1611" s="99">
        <v>0.22</v>
      </c>
      <c r="J1611" s="145">
        <v>2000230091302</v>
      </c>
      <c r="K1611" s="145">
        <v>308</v>
      </c>
      <c r="M1611" s="142" t="s">
        <v>1749</v>
      </c>
      <c r="N1611"/>
      <c r="O1611"/>
      <c r="P1611"/>
    </row>
    <row r="1612" spans="2:16" ht="22.35" customHeight="1" outlineLevel="3" x14ac:dyDescent="0.2">
      <c r="B1612" s="90" t="str">
        <f t="shared" si="443"/>
        <v xml:space="preserve">            Зажим  аккумуляторный "крокодил" 78мм 25А, красный (АРБАКОМ)</v>
      </c>
      <c r="C1612" s="94" t="s">
        <v>3611</v>
      </c>
      <c r="D1612" s="93">
        <v>0.38</v>
      </c>
      <c r="E1612" s="93">
        <f t="shared" si="444"/>
        <v>0.45599999999999996</v>
      </c>
      <c r="F1612" s="92" t="s">
        <v>26</v>
      </c>
      <c r="H1612" s="88">
        <f t="shared" si="440"/>
        <v>0.40800000000000003</v>
      </c>
      <c r="I1612" s="99">
        <v>0.34</v>
      </c>
      <c r="J1612" s="145">
        <v>2000230091319</v>
      </c>
      <c r="K1612" s="145">
        <v>23</v>
      </c>
      <c r="M1612" s="142" t="s">
        <v>1750</v>
      </c>
      <c r="N1612"/>
      <c r="O1612"/>
      <c r="P1612"/>
    </row>
    <row r="1613" spans="2:16" ht="22.35" customHeight="1" outlineLevel="3" x14ac:dyDescent="0.2">
      <c r="B1613" s="90" t="str">
        <f t="shared" si="443"/>
        <v xml:space="preserve">            Зажим  аккумуляторный "крокодил" 78мм 25А, черный (АРБАКОМ)</v>
      </c>
      <c r="C1613" s="94" t="s">
        <v>3612</v>
      </c>
      <c r="D1613" s="93">
        <v>0.38</v>
      </c>
      <c r="E1613" s="93">
        <f t="shared" si="444"/>
        <v>0.45599999999999996</v>
      </c>
      <c r="F1613" s="92" t="s">
        <v>26</v>
      </c>
      <c r="H1613" s="88">
        <f t="shared" si="440"/>
        <v>0.40800000000000003</v>
      </c>
      <c r="I1613" s="99">
        <v>0.34</v>
      </c>
      <c r="J1613" s="145">
        <v>2000230091326</v>
      </c>
      <c r="K1613" s="145">
        <v>23</v>
      </c>
      <c r="M1613" s="142" t="s">
        <v>1751</v>
      </c>
      <c r="N1613"/>
      <c r="O1613"/>
      <c r="P1613"/>
    </row>
    <row r="1614" spans="2:16" ht="22.35" customHeight="1" outlineLevel="3" x14ac:dyDescent="0.2">
      <c r="B1614" s="56" t="str">
        <f t="shared" si="443"/>
        <v xml:space="preserve">            Зажим Крокодил   L: 50 мм с винтом красный (06-010)</v>
      </c>
      <c r="C1614" s="29" t="s">
        <v>3535</v>
      </c>
      <c r="D1614" s="78" t="s">
        <v>4619</v>
      </c>
      <c r="E1614" s="77" t="s">
        <v>4620</v>
      </c>
      <c r="F1614" s="31" t="s">
        <v>26</v>
      </c>
      <c r="H1614" s="88">
        <f t="shared" si="440"/>
        <v>0.26400000000000001</v>
      </c>
      <c r="I1614" s="99">
        <v>0.22</v>
      </c>
      <c r="J1614" s="145">
        <v>2000230096697</v>
      </c>
      <c r="K1614" s="146"/>
      <c r="M1614" s="142" t="s">
        <v>3534</v>
      </c>
      <c r="N1614"/>
      <c r="O1614"/>
      <c r="P1614"/>
    </row>
    <row r="1615" spans="2:16" ht="22.35" customHeight="1" outlineLevel="3" x14ac:dyDescent="0.2">
      <c r="B1615" s="56" t="str">
        <f t="shared" si="443"/>
        <v xml:space="preserve">            Зажим Крокодил   L: 50 мм с винтом черный (06-010)</v>
      </c>
      <c r="C1615" s="29" t="s">
        <v>3536</v>
      </c>
      <c r="D1615" s="78" t="s">
        <v>4619</v>
      </c>
      <c r="E1615" s="77" t="s">
        <v>4620</v>
      </c>
      <c r="F1615" s="31" t="s">
        <v>26</v>
      </c>
      <c r="H1615" s="88">
        <f t="shared" si="440"/>
        <v>0.26400000000000001</v>
      </c>
      <c r="I1615" s="99">
        <v>0.22</v>
      </c>
      <c r="J1615" s="145">
        <v>2000230096703</v>
      </c>
      <c r="K1615" s="146"/>
      <c r="M1615" s="142" t="s">
        <v>3580</v>
      </c>
      <c r="N1615"/>
      <c r="O1615"/>
      <c r="P1615"/>
    </row>
    <row r="1616" spans="2:16" ht="22.35" customHeight="1" outlineLevel="3" x14ac:dyDescent="0.2">
      <c r="B1616" s="56" t="str">
        <f t="shared" si="443"/>
        <v xml:space="preserve">            Зажим Крокодил  30А   L: 75 мм в изоляции красный (06-015)</v>
      </c>
      <c r="C1616" s="29" t="s">
        <v>3614</v>
      </c>
      <c r="D1616" s="78" t="s">
        <v>4619</v>
      </c>
      <c r="E1616" s="77" t="s">
        <v>4620</v>
      </c>
      <c r="F1616" s="31" t="s">
        <v>26</v>
      </c>
      <c r="H1616" s="88">
        <f t="shared" si="440"/>
        <v>0.84</v>
      </c>
      <c r="I1616" s="99">
        <v>0.7</v>
      </c>
      <c r="J1616" s="145">
        <v>2000230096659</v>
      </c>
      <c r="K1616" s="146"/>
      <c r="M1616" s="142" t="s">
        <v>3613</v>
      </c>
      <c r="N1616"/>
      <c r="O1616"/>
      <c r="P1616"/>
    </row>
    <row r="1617" spans="2:16" ht="22.35" customHeight="1" outlineLevel="3" x14ac:dyDescent="0.2">
      <c r="B1617" s="56" t="str">
        <f t="shared" si="443"/>
        <v xml:space="preserve">            Зажим Крокодил  30А   L: 75 мм в изоляции черный (06-015)</v>
      </c>
      <c r="C1617" s="29" t="s">
        <v>3616</v>
      </c>
      <c r="D1617" s="78" t="s">
        <v>4619</v>
      </c>
      <c r="E1617" s="77" t="s">
        <v>4620</v>
      </c>
      <c r="F1617" s="31" t="s">
        <v>26</v>
      </c>
      <c r="H1617" s="88">
        <f t="shared" si="440"/>
        <v>0.84</v>
      </c>
      <c r="I1617" s="99">
        <v>0.7</v>
      </c>
      <c r="J1617" s="145">
        <v>2000230096666</v>
      </c>
      <c r="K1617" s="146"/>
      <c r="M1617" s="142" t="s">
        <v>3615</v>
      </c>
      <c r="N1617"/>
      <c r="O1617"/>
      <c r="P1617"/>
    </row>
    <row r="1618" spans="2:16" ht="11.85" customHeight="1" outlineLevel="3" x14ac:dyDescent="0.2">
      <c r="B1618" s="56" t="str">
        <f t="shared" si="443"/>
        <v xml:space="preserve">            Зажим Крокодил  50А   L: 100 мм  красный (06-016)</v>
      </c>
      <c r="C1618" s="29" t="s">
        <v>3618</v>
      </c>
      <c r="D1618" s="78" t="s">
        <v>4619</v>
      </c>
      <c r="E1618" s="77" t="s">
        <v>4620</v>
      </c>
      <c r="F1618" s="31" t="s">
        <v>26</v>
      </c>
      <c r="H1618" s="88">
        <f t="shared" si="440"/>
        <v>0.876</v>
      </c>
      <c r="I1618" s="99">
        <v>0.73</v>
      </c>
      <c r="J1618" s="145">
        <v>2000230096635</v>
      </c>
      <c r="K1618" s="146"/>
      <c r="M1618" s="142" t="s">
        <v>3617</v>
      </c>
      <c r="N1618"/>
      <c r="O1618"/>
      <c r="P1618"/>
    </row>
    <row r="1619" spans="2:16" ht="11.85" customHeight="1" outlineLevel="3" x14ac:dyDescent="0.2">
      <c r="B1619" s="56" t="str">
        <f t="shared" si="443"/>
        <v xml:space="preserve">            Зажим Крокодил  50А   L: 100 мм  черный (06-016)</v>
      </c>
      <c r="C1619" s="29" t="s">
        <v>3620</v>
      </c>
      <c r="D1619" s="78" t="s">
        <v>4619</v>
      </c>
      <c r="E1619" s="77" t="s">
        <v>4620</v>
      </c>
      <c r="F1619" s="31" t="s">
        <v>26</v>
      </c>
      <c r="H1619" s="88">
        <f t="shared" si="440"/>
        <v>0.876</v>
      </c>
      <c r="I1619" s="99">
        <v>0.73</v>
      </c>
      <c r="J1619" s="145">
        <v>2000230096642</v>
      </c>
      <c r="K1619" s="146"/>
      <c r="M1619" s="142" t="s">
        <v>3619</v>
      </c>
      <c r="N1619"/>
      <c r="O1619"/>
      <c r="P1619"/>
    </row>
    <row r="1620" spans="2:16" ht="11.85" customHeight="1" outlineLevel="3" x14ac:dyDescent="0.2">
      <c r="B1620" s="56" t="str">
        <f t="shared" si="443"/>
        <v xml:space="preserve">            Зажим Крокодил 100А L: 105 мм красный (06-017R)</v>
      </c>
      <c r="C1620" s="29" t="s">
        <v>3892</v>
      </c>
      <c r="D1620" s="78" t="s">
        <v>4619</v>
      </c>
      <c r="E1620" s="77" t="s">
        <v>4620</v>
      </c>
      <c r="F1620" s="31" t="s">
        <v>26</v>
      </c>
      <c r="H1620" s="88">
        <f t="shared" si="440"/>
        <v>1.488</v>
      </c>
      <c r="I1620" s="99">
        <v>1.24</v>
      </c>
      <c r="J1620" s="145">
        <v>2000230091234</v>
      </c>
      <c r="K1620" s="146"/>
      <c r="M1620" s="142" t="s">
        <v>3891</v>
      </c>
      <c r="N1620"/>
      <c r="O1620"/>
      <c r="P1620"/>
    </row>
    <row r="1621" spans="2:16" ht="11.85" customHeight="1" outlineLevel="3" x14ac:dyDescent="0.2">
      <c r="B1621" s="56" t="str">
        <f t="shared" si="443"/>
        <v xml:space="preserve">            Зажим Крокодил 100А L: 105 мм черный (06-017Bk)</v>
      </c>
      <c r="C1621" s="29" t="s">
        <v>3894</v>
      </c>
      <c r="D1621" s="78" t="s">
        <v>4619</v>
      </c>
      <c r="E1621" s="77" t="s">
        <v>4620</v>
      </c>
      <c r="F1621" s="31" t="s">
        <v>26</v>
      </c>
      <c r="H1621" s="88">
        <f t="shared" si="440"/>
        <v>1.488</v>
      </c>
      <c r="I1621" s="99">
        <v>1.24</v>
      </c>
      <c r="J1621" s="145">
        <v>2000230091241</v>
      </c>
      <c r="K1621" s="146"/>
      <c r="M1621" s="142" t="s">
        <v>3893</v>
      </c>
      <c r="N1621"/>
      <c r="O1621"/>
      <c r="P1621"/>
    </row>
    <row r="1622" spans="2:16" ht="11.85" customHeight="1" outlineLevel="3" x14ac:dyDescent="0.2">
      <c r="B1622" s="56" t="str">
        <f t="shared" si="443"/>
        <v xml:space="preserve">            Зажим Крокодил 300А L: 135 мм, красный (06-019)</v>
      </c>
      <c r="C1622" s="29" t="s">
        <v>5103</v>
      </c>
      <c r="D1622" s="78" t="s">
        <v>4619</v>
      </c>
      <c r="E1622" s="77" t="s">
        <v>4620</v>
      </c>
      <c r="F1622" s="31" t="s">
        <v>26</v>
      </c>
      <c r="H1622" s="88">
        <f t="shared" si="440"/>
        <v>3.3119999999999998</v>
      </c>
      <c r="I1622" s="99">
        <v>2.76</v>
      </c>
      <c r="J1622" s="145">
        <v>2000230091258</v>
      </c>
      <c r="K1622" s="146"/>
      <c r="M1622" s="142" t="s">
        <v>5102</v>
      </c>
      <c r="N1622"/>
      <c r="O1622"/>
      <c r="P1622"/>
    </row>
    <row r="1623" spans="2:16" ht="11.85" customHeight="1" outlineLevel="3" x14ac:dyDescent="0.2">
      <c r="B1623" s="56" t="str">
        <f t="shared" si="443"/>
        <v xml:space="preserve">            Зажим Крокодил 300А L: 135 мм, черный (06-019)</v>
      </c>
      <c r="C1623" s="29" t="s">
        <v>5105</v>
      </c>
      <c r="D1623" s="78" t="s">
        <v>4619</v>
      </c>
      <c r="E1623" s="77" t="s">
        <v>4620</v>
      </c>
      <c r="F1623" s="31" t="s">
        <v>26</v>
      </c>
      <c r="H1623" s="88">
        <f t="shared" si="440"/>
        <v>3.3119999999999998</v>
      </c>
      <c r="I1623" s="99">
        <v>2.76</v>
      </c>
      <c r="J1623" s="145">
        <v>2000230091265</v>
      </c>
      <c r="K1623" s="146"/>
      <c r="M1623" s="142" t="s">
        <v>5104</v>
      </c>
      <c r="N1623"/>
      <c r="O1623"/>
      <c r="P1623"/>
    </row>
    <row r="1624" spans="2:16" ht="22.35" customHeight="1" outlineLevel="3" x14ac:dyDescent="0.2">
      <c r="B1624" s="56" t="str">
        <f t="shared" si="443"/>
        <v xml:space="preserve">            Зажим приборный "крокодил" 44мм в изоляции, красный   (АРБАКОМ)</v>
      </c>
      <c r="C1624" s="29" t="s">
        <v>1753</v>
      </c>
      <c r="D1624" s="78" t="s">
        <v>4619</v>
      </c>
      <c r="E1624" s="77" t="s">
        <v>4620</v>
      </c>
      <c r="F1624" s="31" t="s">
        <v>26</v>
      </c>
      <c r="H1624" s="88">
        <f t="shared" si="440"/>
        <v>0.108</v>
      </c>
      <c r="I1624" s="99">
        <v>0.09</v>
      </c>
      <c r="J1624" s="145">
        <v>2000230096673</v>
      </c>
      <c r="K1624" s="146"/>
      <c r="M1624" s="142" t="s">
        <v>1752</v>
      </c>
      <c r="N1624"/>
      <c r="O1624"/>
      <c r="P1624"/>
    </row>
    <row r="1625" spans="2:16" ht="22.35" customHeight="1" outlineLevel="3" x14ac:dyDescent="0.2">
      <c r="B1625" s="56" t="str">
        <f t="shared" si="443"/>
        <v xml:space="preserve">            Зажим приборный "крокодил" 44мм в изоляции, черный  (АРБАКОМ)</v>
      </c>
      <c r="C1625" s="29" t="s">
        <v>1755</v>
      </c>
      <c r="D1625" s="78" t="s">
        <v>4619</v>
      </c>
      <c r="E1625" s="77" t="s">
        <v>4620</v>
      </c>
      <c r="F1625" s="31" t="s">
        <v>26</v>
      </c>
      <c r="H1625" s="88">
        <f t="shared" si="440"/>
        <v>0.108</v>
      </c>
      <c r="I1625" s="99">
        <v>0.09</v>
      </c>
      <c r="J1625" s="145">
        <v>2000230096680</v>
      </c>
      <c r="K1625" s="146"/>
      <c r="M1625" s="142" t="s">
        <v>1754</v>
      </c>
      <c r="N1625"/>
      <c r="O1625"/>
      <c r="P1625"/>
    </row>
    <row r="1626" spans="2:16" ht="12.6" customHeight="1" outlineLevel="2" x14ac:dyDescent="0.2">
      <c r="B1626" s="27" t="s">
        <v>1756</v>
      </c>
      <c r="C1626" s="28"/>
      <c r="D1626" s="28"/>
      <c r="E1626" s="28"/>
      <c r="F1626" s="28"/>
      <c r="G1626" s="28"/>
      <c r="H1626" s="28"/>
      <c r="I1626" s="130"/>
      <c r="J1626" s="144"/>
      <c r="K1626" s="144"/>
      <c r="L1626" s="144"/>
      <c r="M1626" s="144"/>
      <c r="N1626"/>
      <c r="O1626"/>
      <c r="P1626"/>
    </row>
    <row r="1627" spans="2:16" ht="11.85" customHeight="1" outlineLevel="3" x14ac:dyDescent="0.2">
      <c r="B1627" s="90" t="str">
        <f t="shared" ref="B1627:B1628" si="445">HYPERLINK(CONCATENATE("http://belpult.by/site_search?search_term=",C1627),M1627)</f>
        <v xml:space="preserve">            Инструмент для обжима 6р4с + 8р8с (17-003)</v>
      </c>
      <c r="C1627" s="94" t="s">
        <v>3622</v>
      </c>
      <c r="D1627" s="93">
        <v>21.71</v>
      </c>
      <c r="E1627" s="93">
        <f t="shared" ref="E1627" si="446">D1627*1.2</f>
        <v>26.052</v>
      </c>
      <c r="F1627" s="92" t="s">
        <v>26</v>
      </c>
      <c r="H1627" s="88">
        <f t="shared" si="440"/>
        <v>21.707999999999998</v>
      </c>
      <c r="I1627" s="99">
        <v>18.09</v>
      </c>
      <c r="J1627" s="145">
        <v>6988888170036</v>
      </c>
      <c r="K1627" s="145">
        <v>8</v>
      </c>
      <c r="M1627" s="142" t="s">
        <v>3621</v>
      </c>
      <c r="N1627"/>
      <c r="O1627"/>
      <c r="P1627"/>
    </row>
    <row r="1628" spans="2:16" ht="11.85" customHeight="1" outlineLevel="3" x14ac:dyDescent="0.2">
      <c r="B1628" s="56" t="str">
        <f t="shared" si="445"/>
        <v xml:space="preserve">            Инструмент для обжима 8р8с (17-002)</v>
      </c>
      <c r="C1628" s="29" t="s">
        <v>3624</v>
      </c>
      <c r="D1628" s="78" t="s">
        <v>4619</v>
      </c>
      <c r="E1628" s="77" t="s">
        <v>4620</v>
      </c>
      <c r="F1628" s="31" t="s">
        <v>26</v>
      </c>
      <c r="H1628" s="88">
        <f t="shared" si="440"/>
        <v>15.731999999999999</v>
      </c>
      <c r="I1628" s="99">
        <v>13.11</v>
      </c>
      <c r="J1628" s="145">
        <v>6988888170029</v>
      </c>
      <c r="K1628" s="146"/>
      <c r="M1628" s="142" t="s">
        <v>3623</v>
      </c>
      <c r="N1628"/>
      <c r="O1628"/>
      <c r="P1628"/>
    </row>
    <row r="1629" spans="2:16" ht="12.6" customHeight="1" outlineLevel="2" x14ac:dyDescent="0.2">
      <c r="B1629" s="27" t="s">
        <v>1757</v>
      </c>
      <c r="C1629" s="28"/>
      <c r="D1629" s="28"/>
      <c r="E1629" s="28"/>
      <c r="F1629" s="28"/>
      <c r="G1629" s="28"/>
      <c r="H1629" s="28"/>
      <c r="I1629" s="130"/>
      <c r="J1629" s="144"/>
      <c r="K1629" s="144"/>
      <c r="L1629" s="144"/>
      <c r="M1629" s="144"/>
      <c r="N1629"/>
      <c r="O1629"/>
      <c r="P1629"/>
    </row>
    <row r="1630" spans="2:16" ht="22.35" customHeight="1" outlineLevel="3" x14ac:dyDescent="0.2">
      <c r="B1630" s="56" t="str">
        <f t="shared" ref="B1630:B1633" si="447">HYPERLINK(CONCATENATE("http://belpult.by/site_search?search_term=",C1630),M1630)</f>
        <v xml:space="preserve">            Джек компьютерный 8Р8С 1упак=100шт (48-005)</v>
      </c>
      <c r="C1630" s="29" t="s">
        <v>4643</v>
      </c>
      <c r="D1630" s="78" t="s">
        <v>4619</v>
      </c>
      <c r="E1630" s="77" t="s">
        <v>4620</v>
      </c>
      <c r="F1630" s="31" t="s">
        <v>1673</v>
      </c>
      <c r="H1630" s="88">
        <f t="shared" si="440"/>
        <v>16.847999999999999</v>
      </c>
      <c r="I1630" s="99">
        <v>14.04</v>
      </c>
      <c r="J1630" s="145">
        <v>2000230091470</v>
      </c>
      <c r="K1630" s="146"/>
      <c r="M1630" s="142" t="s">
        <v>4642</v>
      </c>
      <c r="N1630"/>
      <c r="O1630"/>
      <c r="P1630"/>
    </row>
    <row r="1631" spans="2:16" ht="22.35" customHeight="1" outlineLevel="3" x14ac:dyDescent="0.2">
      <c r="B1631" s="56" t="str">
        <f t="shared" si="447"/>
        <v xml:space="preserve">            Колпачек пластиковый для штекера RJ45 (серый)  (АРБАКОМ)</v>
      </c>
      <c r="C1631" s="29" t="s">
        <v>1759</v>
      </c>
      <c r="D1631" s="78" t="s">
        <v>4619</v>
      </c>
      <c r="E1631" s="77" t="s">
        <v>4620</v>
      </c>
      <c r="F1631" s="31" t="s">
        <v>26</v>
      </c>
      <c r="H1631" s="88">
        <f t="shared" si="440"/>
        <v>0.14399999999999999</v>
      </c>
      <c r="I1631" s="99">
        <v>0.12</v>
      </c>
      <c r="J1631" s="142"/>
      <c r="K1631" s="146"/>
      <c r="M1631" s="142" t="s">
        <v>1758</v>
      </c>
      <c r="N1631"/>
      <c r="O1631"/>
      <c r="P1631"/>
    </row>
    <row r="1632" spans="2:16" ht="22.35" customHeight="1" outlineLevel="3" x14ac:dyDescent="0.2">
      <c r="B1632" s="90" t="str">
        <f t="shared" si="447"/>
        <v xml:space="preserve">            Переходник компьютерный гнездо 8Р8С -  гнездо 8Р8С (31-001)</v>
      </c>
      <c r="C1632" s="94" t="s">
        <v>2187</v>
      </c>
      <c r="D1632" s="93">
        <v>2.14</v>
      </c>
      <c r="E1632" s="93">
        <f t="shared" ref="E1632:E1633" si="448">D1632*1.2</f>
        <v>2.5680000000000001</v>
      </c>
      <c r="F1632" s="92" t="s">
        <v>26</v>
      </c>
      <c r="H1632" s="88">
        <f t="shared" si="440"/>
        <v>2.1360000000000001</v>
      </c>
      <c r="I1632" s="99">
        <v>1.78</v>
      </c>
      <c r="J1632" s="145">
        <v>2000240440985</v>
      </c>
      <c r="K1632" s="145">
        <v>96</v>
      </c>
      <c r="M1632" s="142" t="s">
        <v>2186</v>
      </c>
      <c r="N1632"/>
      <c r="O1632"/>
      <c r="P1632"/>
    </row>
    <row r="1633" spans="2:16" ht="22.35" customHeight="1" outlineLevel="3" x14ac:dyDescent="0.2">
      <c r="B1633" s="90" t="str">
        <f t="shared" si="447"/>
        <v xml:space="preserve">            Переходник компьютерный гнездо 8Р8С - 2 гнезда 8Р8С (31-003)</v>
      </c>
      <c r="C1633" s="94" t="s">
        <v>3626</v>
      </c>
      <c r="D1633" s="93">
        <v>3.31</v>
      </c>
      <c r="E1633" s="93">
        <f t="shared" si="448"/>
        <v>3.972</v>
      </c>
      <c r="F1633" s="92" t="s">
        <v>26</v>
      </c>
      <c r="H1633" s="88">
        <f t="shared" si="440"/>
        <v>3.3119999999999998</v>
      </c>
      <c r="I1633" s="99">
        <v>2.76</v>
      </c>
      <c r="J1633" s="145">
        <v>2000230091029</v>
      </c>
      <c r="K1633" s="145">
        <v>37</v>
      </c>
      <c r="M1633" s="142" t="s">
        <v>3625</v>
      </c>
      <c r="N1633"/>
      <c r="O1633"/>
      <c r="P1633"/>
    </row>
    <row r="1634" spans="2:16" ht="12.6" customHeight="1" outlineLevel="2" x14ac:dyDescent="0.2">
      <c r="B1634" s="27" t="s">
        <v>1765</v>
      </c>
      <c r="C1634" s="28"/>
      <c r="D1634" s="28"/>
      <c r="E1634" s="28"/>
      <c r="F1634" s="28"/>
      <c r="G1634" s="28"/>
      <c r="H1634" s="28"/>
      <c r="I1634" s="130"/>
      <c r="J1634" s="144"/>
      <c r="K1634" s="144"/>
      <c r="L1634" s="144"/>
      <c r="M1634" s="144"/>
      <c r="N1634"/>
      <c r="O1634"/>
      <c r="P1634"/>
    </row>
    <row r="1635" spans="2:16" ht="12.6" customHeight="1" outlineLevel="3" x14ac:dyDescent="0.2">
      <c r="B1635" s="32" t="s">
        <v>1766</v>
      </c>
      <c r="C1635" s="33"/>
      <c r="D1635" s="33"/>
      <c r="E1635" s="33"/>
      <c r="F1635" s="33"/>
      <c r="G1635" s="33"/>
      <c r="H1635" s="33"/>
      <c r="I1635" s="131"/>
      <c r="J1635" s="144"/>
      <c r="K1635" s="144"/>
      <c r="L1635" s="144"/>
      <c r="M1635" s="144"/>
      <c r="N1635"/>
      <c r="O1635"/>
      <c r="P1635"/>
    </row>
    <row r="1636" spans="2:16" ht="11.85" customHeight="1" outlineLevel="4" x14ac:dyDescent="0.2">
      <c r="B1636" s="56" t="str">
        <f t="shared" ref="B1636" si="449">HYPERLINK(CONCATENATE("http://belpult.by/site_search?search_term=",C1636),M1636)</f>
        <v xml:space="preserve">                Универсальная вилка телефонная (49-001)</v>
      </c>
      <c r="C1636" s="29" t="s">
        <v>5107</v>
      </c>
      <c r="D1636" s="78" t="s">
        <v>4619</v>
      </c>
      <c r="E1636" s="77" t="s">
        <v>4620</v>
      </c>
      <c r="F1636" s="31" t="s">
        <v>26</v>
      </c>
      <c r="H1636" s="88">
        <f t="shared" si="440"/>
        <v>0.61199999999999999</v>
      </c>
      <c r="I1636" s="99">
        <v>0.51</v>
      </c>
      <c r="J1636" s="145">
        <v>6930010010765</v>
      </c>
      <c r="K1636" s="146"/>
      <c r="M1636" s="142" t="s">
        <v>5106</v>
      </c>
      <c r="O1636"/>
      <c r="P1636"/>
    </row>
    <row r="1637" spans="2:16" ht="12.6" customHeight="1" outlineLevel="3" x14ac:dyDescent="0.2">
      <c r="B1637" s="32" t="s">
        <v>1767</v>
      </c>
      <c r="C1637" s="33"/>
      <c r="D1637" s="33"/>
      <c r="E1637" s="33"/>
      <c r="F1637" s="33"/>
      <c r="G1637" s="33"/>
      <c r="H1637" s="33"/>
      <c r="I1637" s="131"/>
      <c r="J1637" s="144"/>
      <c r="K1637" s="144"/>
      <c r="L1637" s="144"/>
      <c r="M1637" s="144"/>
      <c r="N1637"/>
      <c r="O1637"/>
      <c r="P1637"/>
    </row>
    <row r="1638" spans="2:16" ht="11.85" customHeight="1" outlineLevel="4" x14ac:dyDescent="0.2">
      <c r="B1638" s="56" t="str">
        <f t="shared" ref="B1638:B1643" si="450">HYPERLINK(CONCATENATE("http://belpult.by/site_search?search_term=",C1638),M1638)</f>
        <v xml:space="preserve">                Джек телефонный 4Р4С (48-001)</v>
      </c>
      <c r="C1638" s="29" t="s">
        <v>3920</v>
      </c>
      <c r="D1638" s="78" t="s">
        <v>4619</v>
      </c>
      <c r="E1638" s="77" t="s">
        <v>4620</v>
      </c>
      <c r="F1638" s="31" t="s">
        <v>1627</v>
      </c>
      <c r="H1638" s="88">
        <f t="shared" si="440"/>
        <v>8.16</v>
      </c>
      <c r="I1638" s="99">
        <v>6.8</v>
      </c>
      <c r="J1638" s="145">
        <v>6930010015692</v>
      </c>
      <c r="K1638" s="146"/>
      <c r="M1638" s="142" t="s">
        <v>3919</v>
      </c>
      <c r="N1638"/>
      <c r="O1638"/>
      <c r="P1638"/>
    </row>
    <row r="1639" spans="2:16" ht="11.85" customHeight="1" outlineLevel="4" x14ac:dyDescent="0.2">
      <c r="B1639" s="56" t="str">
        <f t="shared" si="450"/>
        <v xml:space="preserve">                Джек телефонный 4Р4С (48-002)</v>
      </c>
      <c r="C1639" s="29" t="s">
        <v>5109</v>
      </c>
      <c r="D1639" s="78" t="s">
        <v>4619</v>
      </c>
      <c r="E1639" s="77" t="s">
        <v>4620</v>
      </c>
      <c r="F1639" s="31" t="s">
        <v>1627</v>
      </c>
      <c r="H1639" s="88">
        <f t="shared" si="440"/>
        <v>11.411999999999999</v>
      </c>
      <c r="I1639" s="99">
        <v>9.51</v>
      </c>
      <c r="J1639" s="145">
        <v>6934086621092</v>
      </c>
      <c r="K1639" s="146"/>
      <c r="M1639" s="142" t="s">
        <v>5108</v>
      </c>
      <c r="N1639"/>
      <c r="O1639"/>
      <c r="P1639"/>
    </row>
    <row r="1640" spans="2:16" ht="22.35" customHeight="1" outlineLevel="4" x14ac:dyDescent="0.2">
      <c r="B1640" s="56" t="str">
        <f t="shared" si="450"/>
        <v xml:space="preserve">                Переходник RJ11(6Р4С) Штекер - 2хRJ11(6Р4С) Гнезда (пластик) (АРБАКОМ)</v>
      </c>
      <c r="C1640" s="29" t="s">
        <v>1769</v>
      </c>
      <c r="D1640" s="78" t="s">
        <v>4619</v>
      </c>
      <c r="E1640" s="77" t="s">
        <v>4620</v>
      </c>
      <c r="F1640" s="31" t="s">
        <v>26</v>
      </c>
      <c r="H1640" s="88">
        <f t="shared" si="440"/>
        <v>0.79200000000000004</v>
      </c>
      <c r="I1640" s="99">
        <v>0.66</v>
      </c>
      <c r="J1640" s="145">
        <v>4607051131842</v>
      </c>
      <c r="K1640" s="146"/>
      <c r="M1640" s="142" t="s">
        <v>1768</v>
      </c>
      <c r="N1640"/>
      <c r="O1640"/>
      <c r="P1640"/>
    </row>
    <row r="1641" spans="2:16" ht="22.35" customHeight="1" outlineLevel="4" x14ac:dyDescent="0.2">
      <c r="B1641" s="56" t="str">
        <f t="shared" si="450"/>
        <v xml:space="preserve">                Переходник RJ11(6Р4С) Штекер - 3хRJ11(6Р4С) Гнезда (АРБАКОМ)</v>
      </c>
      <c r="C1641" s="29" t="s">
        <v>1771</v>
      </c>
      <c r="D1641" s="78" t="s">
        <v>4619</v>
      </c>
      <c r="E1641" s="77" t="s">
        <v>4620</v>
      </c>
      <c r="F1641" s="31" t="s">
        <v>26</v>
      </c>
      <c r="H1641" s="88">
        <f t="shared" si="440"/>
        <v>1.1879999999999999</v>
      </c>
      <c r="I1641" s="99">
        <v>0.99</v>
      </c>
      <c r="J1641" s="145">
        <v>4607051131828</v>
      </c>
      <c r="K1641" s="146"/>
      <c r="M1641" s="142" t="s">
        <v>1770</v>
      </c>
      <c r="N1641"/>
      <c r="O1641"/>
      <c r="P1641"/>
    </row>
    <row r="1642" spans="2:16" ht="22.35" customHeight="1" outlineLevel="4" x14ac:dyDescent="0.2">
      <c r="B1642" s="56" t="str">
        <f t="shared" si="450"/>
        <v xml:space="preserve">                Переходник телефонный гнездо 6Р4С - 2 гнезда 6Р4С</v>
      </c>
      <c r="C1642" s="29" t="s">
        <v>3922</v>
      </c>
      <c r="D1642" s="78" t="s">
        <v>4619</v>
      </c>
      <c r="E1642" s="77" t="s">
        <v>4620</v>
      </c>
      <c r="F1642" s="31" t="s">
        <v>26</v>
      </c>
      <c r="H1642" s="88">
        <f t="shared" si="440"/>
        <v>0.79200000000000004</v>
      </c>
      <c r="I1642" s="99">
        <v>0.66</v>
      </c>
      <c r="J1642" s="145">
        <v>4607051131811</v>
      </c>
      <c r="K1642" s="146"/>
      <c r="M1642" s="142" t="s">
        <v>3921</v>
      </c>
      <c r="N1642"/>
      <c r="O1642"/>
      <c r="P1642"/>
    </row>
    <row r="1643" spans="2:16" ht="22.35" customHeight="1" outlineLevel="4" x14ac:dyDescent="0.2">
      <c r="B1643" s="56" t="str">
        <f t="shared" si="450"/>
        <v xml:space="preserve">                Переходник телефонный гнездо 6Р4С - гнездо 6Р4С</v>
      </c>
      <c r="C1643" s="29" t="s">
        <v>3900</v>
      </c>
      <c r="D1643" s="78" t="s">
        <v>4619</v>
      </c>
      <c r="E1643" s="77" t="s">
        <v>4620</v>
      </c>
      <c r="F1643" s="31" t="s">
        <v>26</v>
      </c>
      <c r="H1643" s="88">
        <f t="shared" si="440"/>
        <v>0.64800000000000002</v>
      </c>
      <c r="I1643" s="99">
        <v>0.54</v>
      </c>
      <c r="J1643" s="145">
        <v>4607051131835</v>
      </c>
      <c r="K1643" s="146"/>
      <c r="M1643" s="142" t="s">
        <v>3899</v>
      </c>
      <c r="N1643"/>
      <c r="O1643"/>
      <c r="P1643"/>
    </row>
    <row r="1644" spans="2:16" ht="12.6" customHeight="1" outlineLevel="3" x14ac:dyDescent="0.2">
      <c r="B1644" s="32" t="s">
        <v>1772</v>
      </c>
      <c r="C1644" s="33"/>
      <c r="D1644" s="33"/>
      <c r="E1644" s="33"/>
      <c r="F1644" s="33"/>
      <c r="G1644" s="33"/>
      <c r="H1644" s="33"/>
      <c r="I1644" s="131"/>
      <c r="J1644" s="144"/>
      <c r="K1644" s="144"/>
      <c r="L1644" s="144"/>
      <c r="M1644" s="144"/>
      <c r="N1644"/>
      <c r="O1644"/>
      <c r="P1644"/>
    </row>
    <row r="1645" spans="2:16" ht="11.85" customHeight="1" outlineLevel="4" x14ac:dyDescent="0.2">
      <c r="B1645" s="56" t="str">
        <f t="shared" ref="B1645" si="451">HYPERLINK(CONCATENATE("http://belpult.by/site_search?search_term=",C1645),M1645)</f>
        <v xml:space="preserve">                Телефонная розетка-адаптер (102-700)</v>
      </c>
      <c r="C1645" s="29" t="s">
        <v>4966</v>
      </c>
      <c r="D1645" s="78" t="s">
        <v>4619</v>
      </c>
      <c r="E1645" s="77" t="s">
        <v>4620</v>
      </c>
      <c r="F1645" s="31" t="s">
        <v>26</v>
      </c>
      <c r="H1645" s="88">
        <f t="shared" si="440"/>
        <v>3.1799999999999997</v>
      </c>
      <c r="I1645" s="99">
        <v>2.65</v>
      </c>
      <c r="J1645" s="145">
        <v>4607159682031</v>
      </c>
      <c r="K1645" s="146"/>
      <c r="M1645" s="142" t="s">
        <v>4965</v>
      </c>
      <c r="N1645"/>
      <c r="O1645"/>
      <c r="P1645"/>
    </row>
    <row r="1646" spans="2:16" ht="12.6" customHeight="1" outlineLevel="2" x14ac:dyDescent="0.2">
      <c r="B1646" s="27" t="s">
        <v>1773</v>
      </c>
      <c r="C1646" s="28"/>
      <c r="D1646" s="28"/>
      <c r="E1646" s="28"/>
      <c r="F1646" s="28"/>
      <c r="G1646" s="28"/>
      <c r="H1646" s="28"/>
      <c r="I1646" s="130"/>
      <c r="J1646" s="144"/>
      <c r="K1646" s="144"/>
      <c r="L1646" s="144"/>
      <c r="M1646" s="144"/>
      <c r="N1646"/>
      <c r="O1646"/>
      <c r="P1646"/>
    </row>
    <row r="1647" spans="2:16" ht="12.6" customHeight="1" outlineLevel="3" x14ac:dyDescent="0.2">
      <c r="B1647" s="32" t="s">
        <v>1774</v>
      </c>
      <c r="C1647" s="33"/>
      <c r="D1647" s="33"/>
      <c r="E1647" s="33"/>
      <c r="F1647" s="33"/>
      <c r="G1647" s="33"/>
      <c r="H1647" s="33"/>
      <c r="I1647" s="131"/>
      <c r="J1647" s="144"/>
      <c r="K1647" s="144"/>
      <c r="L1647" s="144"/>
      <c r="M1647" s="144"/>
      <c r="N1647"/>
      <c r="O1647"/>
      <c r="P1647"/>
    </row>
    <row r="1648" spans="2:16" ht="22.35" customHeight="1" outlineLevel="4" x14ac:dyDescent="0.2">
      <c r="B1648" s="109" t="str">
        <f t="shared" ref="B1648" si="452">HYPERLINK(CONCATENATE("http://belpult.by/site_search?search_term=",C1648),M1648)</f>
        <v xml:space="preserve">                Шнур оптический spc SC/APC-SC/APC 9/125 3.0мм 2м</v>
      </c>
      <c r="C1648" s="126">
        <v>15508</v>
      </c>
      <c r="D1648" s="78" t="s">
        <v>4619</v>
      </c>
      <c r="E1648" s="77" t="s">
        <v>4620</v>
      </c>
      <c r="F1648" s="31" t="s">
        <v>26</v>
      </c>
      <c r="H1648" s="88">
        <f t="shared" si="440"/>
        <v>5.64</v>
      </c>
      <c r="I1648" s="99">
        <v>4.7</v>
      </c>
      <c r="J1648" s="145">
        <v>2000347304067</v>
      </c>
      <c r="K1648" s="146"/>
      <c r="M1648" s="142" t="s">
        <v>2992</v>
      </c>
      <c r="N1648" s="111" t="s">
        <v>4907</v>
      </c>
      <c r="O1648"/>
      <c r="P1648"/>
    </row>
    <row r="1649" spans="2:16" ht="12.6" customHeight="1" outlineLevel="3" x14ac:dyDescent="0.2">
      <c r="B1649" s="32" t="s">
        <v>1775</v>
      </c>
      <c r="C1649" s="33"/>
      <c r="D1649" s="33"/>
      <c r="E1649" s="33"/>
      <c r="F1649" s="33"/>
      <c r="G1649" s="33"/>
      <c r="H1649" s="33"/>
      <c r="I1649" s="131"/>
      <c r="J1649" s="144"/>
      <c r="K1649" s="144"/>
      <c r="L1649" s="144"/>
      <c r="M1649" s="144"/>
      <c r="N1649"/>
      <c r="O1649"/>
      <c r="P1649"/>
    </row>
    <row r="1650" spans="2:16" ht="22.35" customHeight="1" outlineLevel="4" x14ac:dyDescent="0.2">
      <c r="B1650" s="90" t="str">
        <f t="shared" ref="B1650:B1657" si="453">HYPERLINK(CONCATENATE("http://belpult.by/site_search?search_term=",C1650),M1650)</f>
        <v xml:space="preserve">                Кабель патч-корд штекер 8р8с - штекер 8р8с UTP 5e 10,0 м серый PE (71-006)</v>
      </c>
      <c r="C1650" s="94" t="s">
        <v>3007</v>
      </c>
      <c r="D1650" s="93">
        <v>7.39</v>
      </c>
      <c r="E1650" s="93">
        <f t="shared" ref="E1650" si="454">D1650*1.2</f>
        <v>8.8679999999999986</v>
      </c>
      <c r="F1650" s="92" t="s">
        <v>26</v>
      </c>
      <c r="H1650" s="88">
        <f t="shared" si="440"/>
        <v>6.96</v>
      </c>
      <c r="I1650" s="99">
        <v>5.8</v>
      </c>
      <c r="J1650" s="145">
        <v>6988888710065</v>
      </c>
      <c r="K1650" s="145">
        <v>22</v>
      </c>
      <c r="M1650" s="142" t="s">
        <v>3782</v>
      </c>
      <c r="N1650"/>
      <c r="O1650"/>
      <c r="P1650"/>
    </row>
    <row r="1651" spans="2:16" ht="22.35" customHeight="1" outlineLevel="4" x14ac:dyDescent="0.2">
      <c r="B1651" s="56" t="str">
        <f t="shared" si="453"/>
        <v xml:space="preserve">                Кабель патч-корд штекер 8р8с - штекер 8р8с UTP 5e 15,0 м серый PE (71-007)</v>
      </c>
      <c r="C1651" s="29" t="s">
        <v>3008</v>
      </c>
      <c r="D1651" s="78" t="s">
        <v>4619</v>
      </c>
      <c r="E1651" s="77" t="s">
        <v>4620</v>
      </c>
      <c r="F1651" s="31" t="s">
        <v>26</v>
      </c>
      <c r="H1651" s="88">
        <f t="shared" si="440"/>
        <v>9.395999999999999</v>
      </c>
      <c r="I1651" s="99">
        <v>7.83</v>
      </c>
      <c r="J1651" s="145">
        <v>6988888710072</v>
      </c>
      <c r="K1651" s="146"/>
      <c r="M1651" s="142" t="s">
        <v>3783</v>
      </c>
      <c r="N1651"/>
      <c r="O1651"/>
      <c r="P1651"/>
    </row>
    <row r="1652" spans="2:16" ht="22.35" customHeight="1" outlineLevel="4" x14ac:dyDescent="0.2">
      <c r="B1652" s="56" t="str">
        <f t="shared" si="453"/>
        <v xml:space="preserve">                Кабель патч-корд штекер 8р8с - штекер 8р8с UTP 5e 20,0 м серый PE (71-008) </v>
      </c>
      <c r="C1652" s="29" t="s">
        <v>3449</v>
      </c>
      <c r="D1652" s="78" t="s">
        <v>4619</v>
      </c>
      <c r="E1652" s="77" t="s">
        <v>4620</v>
      </c>
      <c r="F1652" s="31" t="s">
        <v>26</v>
      </c>
      <c r="H1652" s="88">
        <f t="shared" si="440"/>
        <v>12.18</v>
      </c>
      <c r="I1652" s="99">
        <v>10.15</v>
      </c>
      <c r="J1652" s="145">
        <v>6988888710089</v>
      </c>
      <c r="K1652" s="146"/>
      <c r="M1652" s="142" t="s">
        <v>3784</v>
      </c>
      <c r="N1652"/>
      <c r="O1652"/>
      <c r="P1652"/>
    </row>
    <row r="1653" spans="2:16" ht="22.35" customHeight="1" outlineLevel="4" x14ac:dyDescent="0.2">
      <c r="B1653" s="56" t="str">
        <f t="shared" si="453"/>
        <v xml:space="preserve">                Кабель патч-корд штекер 8р8с - штекер 8р8с UTP 5e 25,0 м серый PE (71-009) </v>
      </c>
      <c r="C1653" s="29" t="s">
        <v>3786</v>
      </c>
      <c r="D1653" s="78" t="s">
        <v>4619</v>
      </c>
      <c r="E1653" s="77" t="s">
        <v>4620</v>
      </c>
      <c r="F1653" s="31" t="s">
        <v>26</v>
      </c>
      <c r="H1653" s="88">
        <f t="shared" si="440"/>
        <v>14.58</v>
      </c>
      <c r="I1653" s="99">
        <v>12.15</v>
      </c>
      <c r="J1653" s="145">
        <v>2000000000039</v>
      </c>
      <c r="K1653" s="146"/>
      <c r="M1653" s="142" t="s">
        <v>3785</v>
      </c>
      <c r="N1653"/>
      <c r="O1653"/>
      <c r="P1653"/>
    </row>
    <row r="1654" spans="2:16" ht="22.35" customHeight="1" outlineLevel="4" x14ac:dyDescent="0.2">
      <c r="B1654" s="56" t="str">
        <f t="shared" si="453"/>
        <v xml:space="preserve">                Кабель патч-корд штекер 8р8с - штекер 8р8с UTP 5e 3,0 м серый PE (71-003)</v>
      </c>
      <c r="C1654" s="29" t="s">
        <v>3130</v>
      </c>
      <c r="D1654" s="78" t="s">
        <v>4619</v>
      </c>
      <c r="E1654" s="77" t="s">
        <v>4620</v>
      </c>
      <c r="F1654" s="31" t="s">
        <v>26</v>
      </c>
      <c r="H1654" s="88">
        <f t="shared" si="440"/>
        <v>2.9159999999999999</v>
      </c>
      <c r="I1654" s="99">
        <v>2.4300000000000002</v>
      </c>
      <c r="J1654" s="145">
        <v>6988888710034</v>
      </c>
      <c r="K1654" s="146"/>
      <c r="M1654" s="142" t="s">
        <v>4644</v>
      </c>
      <c r="N1654"/>
      <c r="O1654"/>
      <c r="P1654"/>
    </row>
    <row r="1655" spans="2:16" ht="22.35" customHeight="1" outlineLevel="4" x14ac:dyDescent="0.2">
      <c r="B1655" s="56" t="str">
        <f t="shared" si="453"/>
        <v xml:space="preserve">                Кабель патч-корд штекер 8р8с - штекер 8р8с UTP 5e 5,0 м серый PE (71-004)</v>
      </c>
      <c r="C1655" s="29" t="s">
        <v>3131</v>
      </c>
      <c r="D1655" s="78" t="s">
        <v>4619</v>
      </c>
      <c r="E1655" s="77" t="s">
        <v>4620</v>
      </c>
      <c r="F1655" s="31" t="s">
        <v>26</v>
      </c>
      <c r="H1655" s="88">
        <f t="shared" si="440"/>
        <v>4.1760000000000002</v>
      </c>
      <c r="I1655" s="99">
        <v>3.48</v>
      </c>
      <c r="J1655" s="145">
        <v>6988888710041</v>
      </c>
      <c r="K1655" s="146"/>
      <c r="M1655" s="142" t="s">
        <v>4645</v>
      </c>
      <c r="N1655"/>
      <c r="O1655"/>
      <c r="P1655"/>
    </row>
    <row r="1656" spans="2:16" ht="22.35" customHeight="1" outlineLevel="4" x14ac:dyDescent="0.2">
      <c r="B1656" s="56" t="str">
        <f t="shared" si="453"/>
        <v xml:space="preserve">                Кабель патч-корд штекер 8р8с - штекер 8р8с UTP 5e 7,0 м серый PE (71-005)</v>
      </c>
      <c r="C1656" s="29" t="s">
        <v>3132</v>
      </c>
      <c r="D1656" s="78" t="s">
        <v>4619</v>
      </c>
      <c r="E1656" s="77" t="s">
        <v>4620</v>
      </c>
      <c r="F1656" s="31" t="s">
        <v>26</v>
      </c>
      <c r="H1656" s="88">
        <f t="shared" si="440"/>
        <v>4.8599999999999994</v>
      </c>
      <c r="I1656" s="99">
        <v>4.05</v>
      </c>
      <c r="J1656" s="145">
        <v>6988888710058</v>
      </c>
      <c r="K1656" s="146"/>
      <c r="M1656" s="142" t="s">
        <v>4646</v>
      </c>
      <c r="N1656"/>
      <c r="O1656"/>
      <c r="P1656"/>
    </row>
    <row r="1657" spans="2:16" ht="11.85" customHeight="1" outlineLevel="4" x14ac:dyDescent="0.2">
      <c r="B1657" s="56" t="str">
        <f t="shared" si="453"/>
        <v xml:space="preserve">                Патчкорд UTP Patch Cord 1m (GM)</v>
      </c>
      <c r="C1657" s="29" t="s">
        <v>2292</v>
      </c>
      <c r="D1657" s="78" t="s">
        <v>4619</v>
      </c>
      <c r="E1657" s="77" t="s">
        <v>4620</v>
      </c>
      <c r="F1657" s="31" t="s">
        <v>26</v>
      </c>
      <c r="H1657" s="88">
        <f t="shared" si="440"/>
        <v>1.8719999999999999</v>
      </c>
      <c r="I1657" s="99">
        <v>1.56</v>
      </c>
      <c r="J1657" s="145">
        <v>4607147635445</v>
      </c>
      <c r="K1657" s="146"/>
      <c r="M1657" s="142" t="s">
        <v>2291</v>
      </c>
      <c r="N1657"/>
      <c r="O1657"/>
      <c r="P1657"/>
    </row>
    <row r="1658" spans="2:16" ht="12.6" customHeight="1" outlineLevel="2" x14ac:dyDescent="0.2">
      <c r="B1658" s="27" t="s">
        <v>1776</v>
      </c>
      <c r="C1658" s="28"/>
      <c r="D1658" s="28"/>
      <c r="E1658" s="28"/>
      <c r="F1658" s="28"/>
      <c r="G1658" s="28"/>
      <c r="H1658" s="28"/>
      <c r="I1658" s="130"/>
      <c r="J1658" s="144"/>
      <c r="K1658" s="144"/>
      <c r="L1658" s="144"/>
      <c r="M1658" s="144"/>
      <c r="N1658"/>
      <c r="O1658"/>
      <c r="P1658"/>
    </row>
    <row r="1659" spans="2:16" ht="12.6" customHeight="1" outlineLevel="3" x14ac:dyDescent="0.2">
      <c r="B1659" s="32" t="s">
        <v>1777</v>
      </c>
      <c r="C1659" s="33"/>
      <c r="D1659" s="33"/>
      <c r="E1659" s="33"/>
      <c r="F1659" s="33"/>
      <c r="G1659" s="33"/>
      <c r="H1659" s="33"/>
      <c r="I1659" s="131"/>
      <c r="J1659" s="144"/>
      <c r="K1659" s="144"/>
      <c r="L1659" s="144"/>
      <c r="M1659" s="144"/>
      <c r="N1659"/>
      <c r="O1659"/>
      <c r="P1659"/>
    </row>
    <row r="1660" spans="2:16" ht="22.35" customHeight="1" outlineLevel="4" x14ac:dyDescent="0.2">
      <c r="B1660" s="56" t="str">
        <f t="shared" ref="B1660:B1664" si="455">HYPERLINK(CONCATENATE("http://belpult.by/site_search?search_term=",C1660),M1660)</f>
        <v xml:space="preserve">                Кабель телефонный витой 4р4с 2,0 м белый (73-015)</v>
      </c>
      <c r="C1660" s="29" t="s">
        <v>2189</v>
      </c>
      <c r="D1660" s="78" t="s">
        <v>4619</v>
      </c>
      <c r="E1660" s="77" t="s">
        <v>4620</v>
      </c>
      <c r="F1660" s="31" t="s">
        <v>26</v>
      </c>
      <c r="H1660" s="88">
        <f t="shared" si="440"/>
        <v>1.5</v>
      </c>
      <c r="I1660" s="99">
        <v>1.25</v>
      </c>
      <c r="J1660" s="145">
        <v>6930010013094</v>
      </c>
      <c r="K1660" s="146"/>
      <c r="M1660" s="142" t="s">
        <v>2188</v>
      </c>
      <c r="N1660"/>
      <c r="O1660"/>
      <c r="P1660"/>
    </row>
    <row r="1661" spans="2:16" ht="22.35" customHeight="1" outlineLevel="4" x14ac:dyDescent="0.2">
      <c r="B1661" s="56" t="str">
        <f t="shared" si="455"/>
        <v xml:space="preserve">                Кабель телефонный витой 4р4с 2,0 м черный (73-016)</v>
      </c>
      <c r="C1661" s="29" t="s">
        <v>2191</v>
      </c>
      <c r="D1661" s="78" t="s">
        <v>4619</v>
      </c>
      <c r="E1661" s="77" t="s">
        <v>4620</v>
      </c>
      <c r="F1661" s="31" t="s">
        <v>26</v>
      </c>
      <c r="H1661" s="88">
        <f t="shared" si="440"/>
        <v>1.5</v>
      </c>
      <c r="I1661" s="99">
        <v>1.25</v>
      </c>
      <c r="J1661" s="145">
        <v>6988888730162</v>
      </c>
      <c r="K1661" s="146"/>
      <c r="M1661" s="142" t="s">
        <v>2190</v>
      </c>
      <c r="N1661"/>
      <c r="O1661"/>
      <c r="P1661"/>
    </row>
    <row r="1662" spans="2:16" ht="22.35" customHeight="1" outlineLevel="4" x14ac:dyDescent="0.2">
      <c r="B1662" s="56" t="str">
        <f t="shared" si="455"/>
        <v xml:space="preserve">                Кабель телефонный витой 4р4с 4,0 м белый (73-017)</v>
      </c>
      <c r="C1662" s="29" t="s">
        <v>2193</v>
      </c>
      <c r="D1662" s="78" t="s">
        <v>4619</v>
      </c>
      <c r="E1662" s="77" t="s">
        <v>4620</v>
      </c>
      <c r="F1662" s="31" t="s">
        <v>26</v>
      </c>
      <c r="H1662" s="88">
        <f t="shared" ref="H1662:H1725" si="456">I1662*1.2</f>
        <v>2.2440000000000002</v>
      </c>
      <c r="I1662" s="99">
        <v>1.87</v>
      </c>
      <c r="J1662" s="145">
        <v>6988888730179</v>
      </c>
      <c r="K1662" s="146"/>
      <c r="M1662" s="142" t="s">
        <v>2192</v>
      </c>
      <c r="N1662"/>
      <c r="O1662"/>
      <c r="P1662"/>
    </row>
    <row r="1663" spans="2:16" ht="22.35" customHeight="1" outlineLevel="4" x14ac:dyDescent="0.2">
      <c r="B1663" s="56" t="str">
        <f t="shared" si="455"/>
        <v xml:space="preserve">                Кабель телефонный витой 4р4с 4,0 м черный (73-018)</v>
      </c>
      <c r="C1663" s="29" t="s">
        <v>2195</v>
      </c>
      <c r="D1663" s="78" t="s">
        <v>4619</v>
      </c>
      <c r="E1663" s="77" t="s">
        <v>4620</v>
      </c>
      <c r="F1663" s="31" t="s">
        <v>26</v>
      </c>
      <c r="H1663" s="88">
        <f t="shared" si="456"/>
        <v>2.2440000000000002</v>
      </c>
      <c r="I1663" s="99">
        <v>1.87</v>
      </c>
      <c r="J1663" s="145">
        <v>6988888730186</v>
      </c>
      <c r="K1663" s="146"/>
      <c r="M1663" s="142" t="s">
        <v>2194</v>
      </c>
      <c r="N1663"/>
      <c r="O1663"/>
      <c r="P1663"/>
    </row>
    <row r="1664" spans="2:16" ht="22.35" customHeight="1" outlineLevel="4" x14ac:dyDescent="0.2">
      <c r="B1664" s="56" t="str">
        <f t="shared" si="455"/>
        <v xml:space="preserve">                Шнур Телефонный витой 2м(для трубки) , белый 4Р4С-4Р4С (АРБАКОМ)</v>
      </c>
      <c r="C1664" s="29" t="s">
        <v>2197</v>
      </c>
      <c r="D1664" s="78" t="s">
        <v>4619</v>
      </c>
      <c r="E1664" s="77" t="s">
        <v>4620</v>
      </c>
      <c r="F1664" s="31" t="s">
        <v>26</v>
      </c>
      <c r="H1664" s="88">
        <f t="shared" si="456"/>
        <v>1.512</v>
      </c>
      <c r="I1664" s="99">
        <v>1.26</v>
      </c>
      <c r="J1664" s="145">
        <v>4607051130159</v>
      </c>
      <c r="K1664" s="146"/>
      <c r="M1664" s="142" t="s">
        <v>2196</v>
      </c>
      <c r="N1664"/>
      <c r="O1664"/>
      <c r="P1664"/>
    </row>
    <row r="1665" spans="2:16" ht="12.6" customHeight="1" outlineLevel="3" x14ac:dyDescent="0.2">
      <c r="B1665" s="32" t="s">
        <v>1778</v>
      </c>
      <c r="C1665" s="33"/>
      <c r="D1665" s="33"/>
      <c r="E1665" s="33"/>
      <c r="F1665" s="33"/>
      <c r="G1665" s="33"/>
      <c r="H1665" s="33"/>
      <c r="I1665" s="131"/>
      <c r="J1665" s="144"/>
      <c r="K1665" s="144"/>
      <c r="L1665" s="144"/>
      <c r="M1665" s="144"/>
      <c r="N1665"/>
      <c r="O1665"/>
      <c r="P1665"/>
    </row>
    <row r="1666" spans="2:16" ht="22.35" customHeight="1" outlineLevel="4" x14ac:dyDescent="0.2">
      <c r="B1666" s="56" t="str">
        <f t="shared" ref="B1666:B1672" si="457">HYPERLINK(CONCATENATE("http://belpult.by/site_search?search_term=",C1666),M1666)</f>
        <v xml:space="preserve">                Кабель телефонный удлинитель 6р4с  2,0 м белый (73-001)</v>
      </c>
      <c r="C1666" s="29" t="s">
        <v>3830</v>
      </c>
      <c r="D1666" s="78" t="s">
        <v>4619</v>
      </c>
      <c r="E1666" s="77" t="s">
        <v>4620</v>
      </c>
      <c r="F1666" s="31" t="s">
        <v>26</v>
      </c>
      <c r="H1666" s="88">
        <f t="shared" si="456"/>
        <v>1.5</v>
      </c>
      <c r="I1666" s="99">
        <v>1.25</v>
      </c>
      <c r="J1666" s="145">
        <v>4607051131163</v>
      </c>
      <c r="K1666" s="146"/>
      <c r="M1666" s="142" t="s">
        <v>4647</v>
      </c>
      <c r="N1666"/>
      <c r="O1666"/>
      <c r="P1666"/>
    </row>
    <row r="1667" spans="2:16" ht="22.35" customHeight="1" outlineLevel="4" x14ac:dyDescent="0.2">
      <c r="B1667" s="56" t="str">
        <f t="shared" si="457"/>
        <v xml:space="preserve">                Кабель телефонный удлинитель 6р4с  3,0 м белый (73-003)</v>
      </c>
      <c r="C1667" s="29" t="s">
        <v>3518</v>
      </c>
      <c r="D1667" s="78" t="s">
        <v>4619</v>
      </c>
      <c r="E1667" s="77" t="s">
        <v>4620</v>
      </c>
      <c r="F1667" s="31" t="s">
        <v>26</v>
      </c>
      <c r="H1667" s="88">
        <f t="shared" si="456"/>
        <v>1.6559999999999999</v>
      </c>
      <c r="I1667" s="99">
        <v>1.38</v>
      </c>
      <c r="J1667" s="145">
        <v>4607051131170</v>
      </c>
      <c r="K1667" s="146"/>
      <c r="M1667" s="142" t="s">
        <v>3517</v>
      </c>
      <c r="N1667"/>
      <c r="O1667"/>
      <c r="P1667"/>
    </row>
    <row r="1668" spans="2:16" ht="22.35" customHeight="1" outlineLevel="4" x14ac:dyDescent="0.2">
      <c r="B1668" s="56" t="str">
        <f t="shared" si="457"/>
        <v xml:space="preserve">                Кабель телефонный удлинитель 6р4с  5,0 м белый (73-005)</v>
      </c>
      <c r="C1668" s="29" t="s">
        <v>4517</v>
      </c>
      <c r="D1668" s="78" t="s">
        <v>4619</v>
      </c>
      <c r="E1668" s="77" t="s">
        <v>4620</v>
      </c>
      <c r="F1668" s="31" t="s">
        <v>26</v>
      </c>
      <c r="H1668" s="88">
        <f t="shared" si="456"/>
        <v>2.2679999999999998</v>
      </c>
      <c r="I1668" s="99">
        <v>1.89</v>
      </c>
      <c r="J1668" s="145">
        <v>4607051131187</v>
      </c>
      <c r="K1668" s="146"/>
      <c r="M1668" s="142" t="s">
        <v>4518</v>
      </c>
      <c r="N1668"/>
      <c r="O1668"/>
      <c r="P1668"/>
    </row>
    <row r="1669" spans="2:16" ht="22.35" customHeight="1" outlineLevel="4" x14ac:dyDescent="0.2">
      <c r="B1669" s="56" t="str">
        <f t="shared" si="457"/>
        <v xml:space="preserve">                Кабель телефонный удлинитель 6р4с  7,0 м белый (73-007)</v>
      </c>
      <c r="C1669" s="29" t="s">
        <v>3628</v>
      </c>
      <c r="D1669" s="78" t="s">
        <v>4619</v>
      </c>
      <c r="E1669" s="77" t="s">
        <v>4620</v>
      </c>
      <c r="F1669" s="31" t="s">
        <v>26</v>
      </c>
      <c r="H1669" s="88">
        <f t="shared" si="456"/>
        <v>2.7839999999999998</v>
      </c>
      <c r="I1669" s="99">
        <v>2.3199999999999998</v>
      </c>
      <c r="J1669" s="145">
        <v>4607051131194</v>
      </c>
      <c r="K1669" s="146"/>
      <c r="M1669" s="142" t="s">
        <v>3627</v>
      </c>
      <c r="N1669"/>
      <c r="O1669"/>
      <c r="P1669"/>
    </row>
    <row r="1670" spans="2:16" ht="22.35" customHeight="1" outlineLevel="4" x14ac:dyDescent="0.2">
      <c r="B1670" s="56" t="str">
        <f t="shared" si="457"/>
        <v xml:space="preserve">                Кабель телефонный удлинитель 6р4с 10,0 м белый (73-009)</v>
      </c>
      <c r="C1670" s="29" t="s">
        <v>3630</v>
      </c>
      <c r="D1670" s="78" t="s">
        <v>4619</v>
      </c>
      <c r="E1670" s="77" t="s">
        <v>4620</v>
      </c>
      <c r="F1670" s="31" t="s">
        <v>26</v>
      </c>
      <c r="H1670" s="88">
        <f t="shared" si="456"/>
        <v>3.8639999999999999</v>
      </c>
      <c r="I1670" s="99">
        <v>3.22</v>
      </c>
      <c r="J1670" s="145">
        <v>4607051131200</v>
      </c>
      <c r="K1670" s="146"/>
      <c r="M1670" s="142" t="s">
        <v>3629</v>
      </c>
      <c r="N1670"/>
      <c r="O1670"/>
      <c r="P1670"/>
    </row>
    <row r="1671" spans="2:16" ht="22.35" customHeight="1" outlineLevel="4" x14ac:dyDescent="0.2">
      <c r="B1671" s="56" t="str">
        <f t="shared" si="457"/>
        <v xml:space="preserve">                Кабель телефонный удлинитель 6р4с 15,0 м белый (10 шт) (73-011)</v>
      </c>
      <c r="C1671" s="29" t="s">
        <v>4649</v>
      </c>
      <c r="D1671" s="78" t="s">
        <v>4619</v>
      </c>
      <c r="E1671" s="77" t="s">
        <v>4620</v>
      </c>
      <c r="F1671" s="31" t="s">
        <v>26</v>
      </c>
      <c r="H1671" s="88">
        <f t="shared" si="456"/>
        <v>5.1119999999999992</v>
      </c>
      <c r="I1671" s="99">
        <v>4.26</v>
      </c>
      <c r="J1671" s="145">
        <v>4607051131217</v>
      </c>
      <c r="K1671" s="146"/>
      <c r="M1671" s="142" t="s">
        <v>4648</v>
      </c>
      <c r="N1671"/>
      <c r="O1671"/>
      <c r="P1671"/>
    </row>
    <row r="1672" spans="2:16" ht="22.35" customHeight="1" outlineLevel="4" x14ac:dyDescent="0.2">
      <c r="B1672" s="56" t="str">
        <f t="shared" si="457"/>
        <v xml:space="preserve">                Кабель телефонный удлинитель 6р4с 20,0 м черный (73-014)</v>
      </c>
      <c r="C1672" s="29" t="s">
        <v>3896</v>
      </c>
      <c r="D1672" s="78" t="s">
        <v>4619</v>
      </c>
      <c r="E1672" s="77" t="s">
        <v>4620</v>
      </c>
      <c r="F1672" s="31" t="s">
        <v>26</v>
      </c>
      <c r="H1672" s="88">
        <f t="shared" si="456"/>
        <v>5.508</v>
      </c>
      <c r="I1672" s="99">
        <v>4.59</v>
      </c>
      <c r="J1672" s="145">
        <v>4607051131224</v>
      </c>
      <c r="K1672" s="146"/>
      <c r="M1672" s="142" t="s">
        <v>3895</v>
      </c>
      <c r="N1672"/>
      <c r="O1672"/>
      <c r="P1672"/>
    </row>
    <row r="1673" spans="2:16" ht="24.75" customHeight="1" outlineLevel="1" x14ac:dyDescent="0.2">
      <c r="B1673" s="57" t="s">
        <v>2303</v>
      </c>
      <c r="C1673" s="57"/>
      <c r="D1673" s="57"/>
      <c r="E1673" s="57"/>
      <c r="F1673" s="57"/>
      <c r="G1673" s="57"/>
      <c r="H1673" s="57"/>
      <c r="I1673" s="135"/>
      <c r="J1673" s="149"/>
      <c r="K1673" s="149"/>
      <c r="L1673" s="149"/>
      <c r="M1673" s="149"/>
      <c r="N1673"/>
      <c r="O1673"/>
      <c r="P1673"/>
    </row>
    <row r="1674" spans="2:16" ht="22.35" customHeight="1" outlineLevel="2" x14ac:dyDescent="0.2">
      <c r="B1674" s="90" t="str">
        <f t="shared" ref="B1674:B1680" si="458">HYPERLINK(CONCATENATE("http://belpult.by/site_search?search_term=",C1674),M1674)</f>
        <v xml:space="preserve">        FM-модулятор с авто ЗУ Hoco E59 цвет: черный (Bluetooth 5.0,USB-флэш,MP3, 2 USB:QC3.0)</v>
      </c>
      <c r="C1674" s="91">
        <v>48447</v>
      </c>
      <c r="D1674" s="93">
        <v>32.4</v>
      </c>
      <c r="E1674" s="93">
        <f t="shared" ref="E1674:E1678" si="459">D1674*1.2</f>
        <v>38.879999999999995</v>
      </c>
      <c r="F1674" s="92" t="s">
        <v>26</v>
      </c>
      <c r="H1674" s="88">
        <f t="shared" si="456"/>
        <v>20.471999999999998</v>
      </c>
      <c r="I1674" s="99">
        <v>17.059999999999999</v>
      </c>
      <c r="J1674" s="145">
        <v>6931474748447</v>
      </c>
      <c r="K1674" s="145">
        <v>2</v>
      </c>
      <c r="M1674" s="142" t="s">
        <v>4887</v>
      </c>
      <c r="N1674"/>
      <c r="O1674"/>
      <c r="P1674"/>
    </row>
    <row r="1675" spans="2:16" ht="22.35" customHeight="1" outlineLevel="2" x14ac:dyDescent="0.2">
      <c r="B1675" s="90" t="str">
        <f t="shared" si="458"/>
        <v xml:space="preserve">        FM-модулятор с автомобильным ЗУ BOROFONE BC41 цвет: черный</v>
      </c>
      <c r="C1675" s="91">
        <v>82884</v>
      </c>
      <c r="D1675" s="93">
        <v>27.2</v>
      </c>
      <c r="E1675" s="93">
        <f t="shared" si="459"/>
        <v>32.64</v>
      </c>
      <c r="F1675" s="92" t="s">
        <v>26</v>
      </c>
      <c r="H1675" s="88">
        <f t="shared" si="456"/>
        <v>18.791999999999998</v>
      </c>
      <c r="I1675" s="99">
        <v>15.66</v>
      </c>
      <c r="J1675" s="145">
        <v>6974443382884</v>
      </c>
      <c r="K1675" s="145">
        <v>8</v>
      </c>
      <c r="M1675" s="142" t="s">
        <v>3377</v>
      </c>
      <c r="N1675"/>
      <c r="O1675"/>
      <c r="P1675"/>
    </row>
    <row r="1676" spans="2:16" ht="22.35" customHeight="1" outlineLevel="2" x14ac:dyDescent="0.2">
      <c r="B1676" s="90" t="str">
        <f t="shared" si="458"/>
        <v xml:space="preserve">        FM-модулятор с автомобильным ЗУ Hoco E19 цвет: металлик</v>
      </c>
      <c r="C1676" s="91">
        <v>67276</v>
      </c>
      <c r="D1676" s="93">
        <v>44.35</v>
      </c>
      <c r="E1676" s="93">
        <f t="shared" si="459"/>
        <v>53.22</v>
      </c>
      <c r="F1676" s="92" t="s">
        <v>26</v>
      </c>
      <c r="H1676" s="88">
        <f t="shared" si="456"/>
        <v>44.351999999999997</v>
      </c>
      <c r="I1676" s="99">
        <v>36.96</v>
      </c>
      <c r="J1676" s="145">
        <v>6957531067276</v>
      </c>
      <c r="K1676" s="145">
        <v>2</v>
      </c>
      <c r="M1676" s="142" t="s">
        <v>2517</v>
      </c>
      <c r="N1676"/>
      <c r="O1676"/>
      <c r="P1676"/>
    </row>
    <row r="1677" spans="2:16" ht="22.35" customHeight="1" outlineLevel="2" x14ac:dyDescent="0.2">
      <c r="B1677" s="90" t="str">
        <f t="shared" si="458"/>
        <v xml:space="preserve">        FM-модулятор с автомобильным ЗУ Hoco E51 цвет: черный (Bluetooth 5.0.,2 USB: 5V-2.1A-3.1A + Type-C:</v>
      </c>
      <c r="C1677" s="91">
        <v>30350</v>
      </c>
      <c r="D1677" s="93">
        <v>43.56</v>
      </c>
      <c r="E1677" s="93">
        <f t="shared" si="459"/>
        <v>52.271999999999998</v>
      </c>
      <c r="F1677" s="92" t="s">
        <v>26</v>
      </c>
      <c r="H1677" s="88">
        <f t="shared" si="456"/>
        <v>43.559999999999995</v>
      </c>
      <c r="I1677" s="99">
        <v>36.299999999999997</v>
      </c>
      <c r="J1677" s="145">
        <v>6931474730350</v>
      </c>
      <c r="K1677" s="145">
        <v>3</v>
      </c>
      <c r="M1677" s="142" t="s">
        <v>2518</v>
      </c>
      <c r="N1677"/>
      <c r="O1677"/>
      <c r="P1677"/>
    </row>
    <row r="1678" spans="2:16" ht="22.35" customHeight="1" outlineLevel="2" x14ac:dyDescent="0.2">
      <c r="B1678" s="90" t="str">
        <f t="shared" si="458"/>
        <v xml:space="preserve">        FM-модулятор с автомобильным ЗУ Hoco E67 цвет: черный</v>
      </c>
      <c r="C1678" s="91">
        <v>62122</v>
      </c>
      <c r="D1678" s="93">
        <v>30.96</v>
      </c>
      <c r="E1678" s="93">
        <f t="shared" si="459"/>
        <v>37.152000000000001</v>
      </c>
      <c r="F1678" s="92" t="s">
        <v>26</v>
      </c>
      <c r="H1678" s="88">
        <f t="shared" si="456"/>
        <v>30.96</v>
      </c>
      <c r="I1678" s="99">
        <v>25.8</v>
      </c>
      <c r="J1678" s="145">
        <v>6931474762122</v>
      </c>
      <c r="K1678" s="145">
        <v>14</v>
      </c>
      <c r="M1678" s="142" t="s">
        <v>3765</v>
      </c>
      <c r="N1678"/>
      <c r="O1678"/>
      <c r="P1678"/>
    </row>
    <row r="1679" spans="2:16" ht="11.85" customHeight="1" outlineLevel="2" x14ac:dyDescent="0.2">
      <c r="B1679" s="56" t="str">
        <f t="shared" si="458"/>
        <v xml:space="preserve">        Автомобильный Bluetooth EarlDom ET-M52 (черный)</v>
      </c>
      <c r="C1679" s="30">
        <v>59751</v>
      </c>
      <c r="D1679" s="78" t="s">
        <v>4619</v>
      </c>
      <c r="E1679" s="77" t="s">
        <v>4620</v>
      </c>
      <c r="F1679" s="31" t="s">
        <v>26</v>
      </c>
      <c r="H1679" s="88">
        <f t="shared" si="456"/>
        <v>39.6</v>
      </c>
      <c r="I1679" s="99">
        <v>33</v>
      </c>
      <c r="J1679" s="145">
        <v>6971410559751</v>
      </c>
      <c r="K1679" s="146"/>
      <c r="M1679" s="142" t="s">
        <v>2323</v>
      </c>
      <c r="N1679"/>
      <c r="O1679"/>
      <c r="P1679"/>
    </row>
    <row r="1680" spans="2:16" ht="11.85" customHeight="1" outlineLevel="2" x14ac:dyDescent="0.2">
      <c r="B1680" s="90" t="str">
        <f t="shared" si="458"/>
        <v xml:space="preserve">        Автомобильный беспроводной ресивер AUX  Hoco E53</v>
      </c>
      <c r="C1680" s="91">
        <v>29750</v>
      </c>
      <c r="D1680" s="93">
        <v>25.92</v>
      </c>
      <c r="E1680" s="93">
        <f t="shared" ref="E1680" si="460">D1680*1.2</f>
        <v>31.103999999999999</v>
      </c>
      <c r="F1680" s="92" t="s">
        <v>26</v>
      </c>
      <c r="H1680" s="88">
        <f t="shared" si="456"/>
        <v>25.92</v>
      </c>
      <c r="I1680" s="99">
        <v>21.6</v>
      </c>
      <c r="J1680" s="145">
        <v>6931474729750</v>
      </c>
      <c r="K1680" s="145">
        <v>11</v>
      </c>
      <c r="M1680" s="142" t="s">
        <v>2363</v>
      </c>
      <c r="N1680"/>
      <c r="O1680"/>
      <c r="P1680"/>
    </row>
    <row r="1681" spans="2:16" ht="24.75" customHeight="1" outlineLevel="1" x14ac:dyDescent="0.2">
      <c r="B1681" s="57" t="s">
        <v>1779</v>
      </c>
      <c r="C1681" s="57"/>
      <c r="D1681" s="57"/>
      <c r="E1681" s="57"/>
      <c r="F1681" s="57"/>
      <c r="G1681" s="57"/>
      <c r="H1681" s="57"/>
      <c r="I1681" s="135"/>
      <c r="J1681" s="149"/>
      <c r="K1681" s="149"/>
      <c r="L1681" s="149"/>
      <c r="M1681" s="149"/>
      <c r="N1681"/>
      <c r="O1681"/>
      <c r="P1681"/>
    </row>
    <row r="1682" spans="2:16" ht="12.6" customHeight="1" outlineLevel="2" x14ac:dyDescent="0.2">
      <c r="B1682" s="27" t="s">
        <v>1780</v>
      </c>
      <c r="C1682" s="28"/>
      <c r="D1682" s="28"/>
      <c r="E1682" s="28"/>
      <c r="F1682" s="28"/>
      <c r="G1682" s="28"/>
      <c r="H1682" s="28"/>
      <c r="I1682" s="130"/>
      <c r="J1682" s="144"/>
      <c r="K1682" s="144"/>
      <c r="L1682" s="144"/>
      <c r="M1682" s="144"/>
      <c r="N1682"/>
      <c r="O1682"/>
      <c r="P1682"/>
    </row>
    <row r="1683" spans="2:16" ht="22.35" customHeight="1" outlineLevel="3" x14ac:dyDescent="0.2">
      <c r="B1683" s="56" t="str">
        <f t="shared" ref="B1683:B1697" si="461">HYPERLINK(CONCATENATE("http://belpult.by/site_search?search_term=",C1683),M1683)</f>
        <v xml:space="preserve">            Автомобильное ЗУ BOROFONE BZ02 с инд. (2USB: 5V/2.4A) цвет: черный</v>
      </c>
      <c r="C1683" s="30">
        <v>89272</v>
      </c>
      <c r="D1683" s="78" t="s">
        <v>4619</v>
      </c>
      <c r="E1683" s="77" t="s">
        <v>4620</v>
      </c>
      <c r="F1683" s="31"/>
      <c r="H1683" s="88">
        <f t="shared" si="456"/>
        <v>9.7799999999999994</v>
      </c>
      <c r="I1683" s="99">
        <v>8.15</v>
      </c>
      <c r="J1683" s="145">
        <v>6974443389272</v>
      </c>
      <c r="K1683" s="146"/>
      <c r="M1683" s="142" t="s">
        <v>4824</v>
      </c>
      <c r="N1683"/>
      <c r="O1683"/>
      <c r="P1683"/>
    </row>
    <row r="1684" spans="2:16" ht="22.35" customHeight="1" outlineLevel="3" x14ac:dyDescent="0.2">
      <c r="B1684" s="56" t="str">
        <f t="shared" si="461"/>
        <v xml:space="preserve">            Автомобильное ЗУ BOROFONE BZ03 с инд.  (PD36W+QC3.0) цвет: черный</v>
      </c>
      <c r="C1684" s="30">
        <v>89289</v>
      </c>
      <c r="D1684" s="78" t="s">
        <v>4619</v>
      </c>
      <c r="E1684" s="77" t="s">
        <v>4620</v>
      </c>
      <c r="F1684" s="31" t="s">
        <v>26</v>
      </c>
      <c r="H1684" s="88">
        <f t="shared" si="456"/>
        <v>18.335999999999999</v>
      </c>
      <c r="I1684" s="99">
        <v>15.28</v>
      </c>
      <c r="J1684" s="145">
        <v>6974443389289</v>
      </c>
      <c r="K1684" s="146"/>
      <c r="M1684" s="142" t="s">
        <v>4825</v>
      </c>
      <c r="N1684"/>
      <c r="O1684"/>
      <c r="P1684"/>
    </row>
    <row r="1685" spans="2:16" ht="22.35" customHeight="1" outlineLevel="3" x14ac:dyDescent="0.2">
      <c r="B1685" s="56" t="str">
        <f t="shared" si="461"/>
        <v xml:space="preserve">            Автомобильное ЗУ BOROFONE BZ04 (3USB: 5V/2.4A+1USB QC3.0) цвет: черный</v>
      </c>
      <c r="C1685" s="30">
        <v>89296</v>
      </c>
      <c r="D1685" s="78" t="s">
        <v>4619</v>
      </c>
      <c r="E1685" s="77" t="s">
        <v>4620</v>
      </c>
      <c r="F1685" s="31" t="s">
        <v>26</v>
      </c>
      <c r="H1685" s="88">
        <f t="shared" si="456"/>
        <v>9.7199999999999989</v>
      </c>
      <c r="I1685" s="99">
        <v>8.1</v>
      </c>
      <c r="J1685" s="145">
        <v>6974443389296</v>
      </c>
      <c r="K1685" s="146"/>
      <c r="M1685" s="142" t="s">
        <v>4650</v>
      </c>
      <c r="N1685"/>
      <c r="O1685"/>
      <c r="P1685"/>
    </row>
    <row r="1686" spans="2:16" ht="22.35" customHeight="1" outlineLevel="3" x14ac:dyDescent="0.2">
      <c r="B1686" s="90" t="str">
        <f t="shared" si="461"/>
        <v xml:space="preserve">            Автомобильное ЗУ BOROFONE BZ12 (2USB: 5V/2.4A) цвет: белый</v>
      </c>
      <c r="C1686" s="95">
        <v>8649</v>
      </c>
      <c r="D1686" s="93">
        <v>6.46</v>
      </c>
      <c r="E1686" s="93">
        <f t="shared" ref="E1686" si="462">D1686*1.2</f>
        <v>7.7519999999999998</v>
      </c>
      <c r="F1686" s="92" t="s">
        <v>26</v>
      </c>
      <c r="H1686" s="88">
        <f t="shared" si="456"/>
        <v>5.1840000000000002</v>
      </c>
      <c r="I1686" s="99">
        <v>4.32</v>
      </c>
      <c r="J1686" s="145">
        <v>6931474708649</v>
      </c>
      <c r="K1686" s="145">
        <v>42</v>
      </c>
      <c r="M1686" s="142" t="s">
        <v>3117</v>
      </c>
      <c r="N1686"/>
      <c r="O1686"/>
      <c r="P1686"/>
    </row>
    <row r="1687" spans="2:16" ht="22.35" customHeight="1" outlineLevel="3" x14ac:dyDescent="0.2">
      <c r="B1687" s="56" t="str">
        <f t="shared" si="461"/>
        <v xml:space="preserve">            Автомобильное ЗУ BOROFONE BZ12A (1USB: QC3.0) цвет: белый</v>
      </c>
      <c r="C1687" s="36">
        <v>8687</v>
      </c>
      <c r="D1687" s="78" t="s">
        <v>4619</v>
      </c>
      <c r="E1687" s="77" t="s">
        <v>4620</v>
      </c>
      <c r="F1687" s="31" t="s">
        <v>26</v>
      </c>
      <c r="H1687" s="88">
        <f t="shared" si="456"/>
        <v>5.8319999999999999</v>
      </c>
      <c r="I1687" s="99">
        <v>4.8600000000000003</v>
      </c>
      <c r="J1687" s="145">
        <v>6931474708687</v>
      </c>
      <c r="K1687" s="146"/>
      <c r="M1687" s="142" t="s">
        <v>4651</v>
      </c>
      <c r="N1687"/>
      <c r="O1687"/>
      <c r="P1687"/>
    </row>
    <row r="1688" spans="2:16" ht="22.35" customHeight="1" outlineLevel="3" x14ac:dyDescent="0.2">
      <c r="B1688" s="90" t="str">
        <f t="shared" si="461"/>
        <v xml:space="preserve">            Автомобильное ЗУ BOROFONE BZ13 (2USB: 5V/2.4A) цвет: белый</v>
      </c>
      <c r="C1688" s="91">
        <v>17146</v>
      </c>
      <c r="D1688" s="93">
        <v>8.0500000000000007</v>
      </c>
      <c r="E1688" s="93">
        <f t="shared" ref="E1688" si="463">D1688*1.2</f>
        <v>9.66</v>
      </c>
      <c r="F1688" s="92" t="s">
        <v>26</v>
      </c>
      <c r="H1688" s="88">
        <f t="shared" si="456"/>
        <v>8.0519999999999996</v>
      </c>
      <c r="I1688" s="99">
        <v>6.71</v>
      </c>
      <c r="J1688" s="145">
        <v>6931474717146</v>
      </c>
      <c r="K1688" s="145">
        <v>22</v>
      </c>
      <c r="M1688" s="142" t="s">
        <v>3787</v>
      </c>
      <c r="N1688"/>
      <c r="O1688"/>
      <c r="P1688"/>
    </row>
    <row r="1689" spans="2:16" ht="22.35" customHeight="1" outlineLevel="3" x14ac:dyDescent="0.2">
      <c r="B1689" s="56" t="str">
        <f t="shared" si="461"/>
        <v xml:space="preserve">            Автомобильное ЗУ BOROFONE BZ14 (2USB: 5V/2.4A с подсветкой) цвет: черный</v>
      </c>
      <c r="C1689" s="30">
        <v>35904</v>
      </c>
      <c r="D1689" s="78" t="s">
        <v>4619</v>
      </c>
      <c r="E1689" s="77" t="s">
        <v>4620</v>
      </c>
      <c r="F1689" s="31" t="s">
        <v>26</v>
      </c>
      <c r="H1689" s="88">
        <f t="shared" si="456"/>
        <v>7.032</v>
      </c>
      <c r="I1689" s="99">
        <v>5.86</v>
      </c>
      <c r="J1689" s="145">
        <v>6931474735904</v>
      </c>
      <c r="K1689" s="146"/>
      <c r="M1689" s="142" t="s">
        <v>4826</v>
      </c>
      <c r="N1689"/>
      <c r="O1689"/>
      <c r="P1689"/>
    </row>
    <row r="1690" spans="2:16" ht="22.35" customHeight="1" outlineLevel="3" x14ac:dyDescent="0.2">
      <c r="B1690" s="56" t="str">
        <f t="shared" si="461"/>
        <v xml:space="preserve">            Автомобильное ЗУ BOROFONE BZ14 (2USB: 5V/2.4A с подсветкой+кабель Micro ) цвет: белый</v>
      </c>
      <c r="C1690" s="30">
        <v>35959</v>
      </c>
      <c r="D1690" s="78" t="s">
        <v>4619</v>
      </c>
      <c r="E1690" s="77" t="s">
        <v>4620</v>
      </c>
      <c r="F1690" s="31" t="s">
        <v>26</v>
      </c>
      <c r="H1690" s="88">
        <f t="shared" si="456"/>
        <v>12.984</v>
      </c>
      <c r="I1690" s="99">
        <v>10.82</v>
      </c>
      <c r="J1690" s="145">
        <v>6931474735959</v>
      </c>
      <c r="K1690" s="146"/>
      <c r="M1690" s="142" t="s">
        <v>4197</v>
      </c>
      <c r="N1690"/>
      <c r="O1690"/>
      <c r="P1690"/>
    </row>
    <row r="1691" spans="2:16" ht="22.35" customHeight="1" outlineLevel="3" x14ac:dyDescent="0.2">
      <c r="B1691" s="56" t="str">
        <f t="shared" si="461"/>
        <v xml:space="preserve">            Автомобильное ЗУ BOROFONE BZ19 (2USB: 5V/2.4A) цвет: черный</v>
      </c>
      <c r="C1691" s="30">
        <v>87308</v>
      </c>
      <c r="D1691" s="78" t="s">
        <v>4619</v>
      </c>
      <c r="E1691" s="77" t="s">
        <v>4620</v>
      </c>
      <c r="F1691" s="31" t="s">
        <v>26</v>
      </c>
      <c r="H1691" s="88">
        <f t="shared" si="456"/>
        <v>4.8599999999999994</v>
      </c>
      <c r="I1691" s="99">
        <v>4.05</v>
      </c>
      <c r="J1691" s="145">
        <v>6974443387308</v>
      </c>
      <c r="K1691" s="146"/>
      <c r="M1691" s="142" t="s">
        <v>4652</v>
      </c>
      <c r="N1691"/>
      <c r="O1691"/>
      <c r="P1691"/>
    </row>
    <row r="1692" spans="2:16" ht="22.35" customHeight="1" outlineLevel="3" x14ac:dyDescent="0.2">
      <c r="B1692" s="56" t="str">
        <f t="shared" si="461"/>
        <v xml:space="preserve">            Автомобильное ЗУ BOROFONE BZ19A (1USB: QC3.0) цвет: белый</v>
      </c>
      <c r="C1692" s="30">
        <v>87421</v>
      </c>
      <c r="D1692" s="78" t="s">
        <v>4619</v>
      </c>
      <c r="E1692" s="77" t="s">
        <v>4620</v>
      </c>
      <c r="F1692" s="31" t="s">
        <v>26</v>
      </c>
      <c r="H1692" s="88">
        <f t="shared" si="456"/>
        <v>6.1559999999999997</v>
      </c>
      <c r="I1692" s="99">
        <v>5.13</v>
      </c>
      <c r="J1692" s="145">
        <v>6974443387421</v>
      </c>
      <c r="K1692" s="146"/>
      <c r="M1692" s="142" t="s">
        <v>4653</v>
      </c>
      <c r="N1692"/>
      <c r="O1692"/>
      <c r="P1692"/>
    </row>
    <row r="1693" spans="2:16" ht="11.85" customHeight="1" outlineLevel="3" x14ac:dyDescent="0.2">
      <c r="B1693" s="56" t="str">
        <f t="shared" si="461"/>
        <v xml:space="preserve">            Автомобильное ЗУ Hoco Z46A цвет: синий</v>
      </c>
      <c r="C1693" s="30">
        <v>70349</v>
      </c>
      <c r="D1693" s="78" t="s">
        <v>4619</v>
      </c>
      <c r="E1693" s="77" t="s">
        <v>4620</v>
      </c>
      <c r="F1693" s="31" t="s">
        <v>26</v>
      </c>
      <c r="H1693" s="88">
        <f t="shared" si="456"/>
        <v>13.931999999999999</v>
      </c>
      <c r="I1693" s="99">
        <v>11.61</v>
      </c>
      <c r="J1693" s="145">
        <v>6931474770349</v>
      </c>
      <c r="K1693" s="146"/>
      <c r="M1693" s="142" t="s">
        <v>4654</v>
      </c>
      <c r="N1693"/>
      <c r="O1693"/>
      <c r="P1693"/>
    </row>
    <row r="1694" spans="2:16" ht="11.85" customHeight="1" outlineLevel="3" x14ac:dyDescent="0.2">
      <c r="B1694" s="56" t="str">
        <f t="shared" si="461"/>
        <v xml:space="preserve">            Автомобильное ЗУ Hoco Z47 Черный</v>
      </c>
      <c r="C1694" s="30">
        <v>82229</v>
      </c>
      <c r="D1694" s="78" t="s">
        <v>4619</v>
      </c>
      <c r="E1694" s="77" t="s">
        <v>4620</v>
      </c>
      <c r="F1694" s="31" t="s">
        <v>26</v>
      </c>
      <c r="H1694" s="88">
        <f t="shared" si="456"/>
        <v>13.127999999999998</v>
      </c>
      <c r="I1694" s="99">
        <v>10.94</v>
      </c>
      <c r="J1694" s="145">
        <v>6931474782229</v>
      </c>
      <c r="K1694" s="146"/>
      <c r="M1694" s="142" t="s">
        <v>4655</v>
      </c>
      <c r="N1694"/>
      <c r="O1694"/>
      <c r="P1694"/>
    </row>
    <row r="1695" spans="2:16" ht="11.85" customHeight="1" outlineLevel="3" x14ac:dyDescent="0.2">
      <c r="B1695" s="56" t="str">
        <f t="shared" si="461"/>
        <v xml:space="preserve">            Автомобильное ЗУ Hoco Z47A Черный</v>
      </c>
      <c r="C1695" s="30">
        <v>82281</v>
      </c>
      <c r="D1695" s="78" t="s">
        <v>4619</v>
      </c>
      <c r="E1695" s="77" t="s">
        <v>4620</v>
      </c>
      <c r="F1695" s="31"/>
      <c r="H1695" s="88">
        <f t="shared" si="456"/>
        <v>12.215999999999999</v>
      </c>
      <c r="I1695" s="99">
        <v>10.18</v>
      </c>
      <c r="J1695" s="145">
        <v>6931474782281</v>
      </c>
      <c r="K1695" s="146"/>
      <c r="M1695" s="142" t="s">
        <v>4827</v>
      </c>
      <c r="N1695"/>
      <c r="O1695"/>
      <c r="P1695"/>
    </row>
    <row r="1696" spans="2:16" ht="22.35" customHeight="1" outlineLevel="3" x14ac:dyDescent="0.2">
      <c r="B1696" s="90" t="str">
        <f t="shared" si="461"/>
        <v xml:space="preserve">            Автомобильный разветвитель прикуривателя Eplutus FC-340</v>
      </c>
      <c r="C1696" s="94" t="s">
        <v>4770</v>
      </c>
      <c r="D1696" s="93">
        <v>17.66</v>
      </c>
      <c r="E1696" s="93">
        <f t="shared" ref="E1696:E1697" si="464">D1696*1.2</f>
        <v>21.192</v>
      </c>
      <c r="F1696" s="92" t="s">
        <v>26</v>
      </c>
      <c r="H1696" s="88">
        <f t="shared" si="456"/>
        <v>16.331999999999997</v>
      </c>
      <c r="I1696" s="99">
        <v>13.61</v>
      </c>
      <c r="J1696" s="145">
        <v>4602022032340</v>
      </c>
      <c r="K1696" s="145">
        <v>7</v>
      </c>
      <c r="M1696" s="142" t="s">
        <v>4967</v>
      </c>
      <c r="N1696"/>
      <c r="O1696"/>
      <c r="P1696"/>
    </row>
    <row r="1697" spans="2:16" ht="22.35" customHeight="1" outlineLevel="3" x14ac:dyDescent="0.2">
      <c r="B1697" s="90" t="str">
        <f t="shared" si="461"/>
        <v xml:space="preserve">            Автомобильный разветвитель прикуривателя Eplutus FC-341</v>
      </c>
      <c r="C1697" s="94" t="s">
        <v>4771</v>
      </c>
      <c r="D1697" s="93">
        <v>17.05</v>
      </c>
      <c r="E1697" s="93">
        <f t="shared" si="464"/>
        <v>20.46</v>
      </c>
      <c r="F1697" s="92" t="s">
        <v>26</v>
      </c>
      <c r="H1697" s="88">
        <f t="shared" si="456"/>
        <v>15.78</v>
      </c>
      <c r="I1697" s="99">
        <v>13.15</v>
      </c>
      <c r="J1697" s="145">
        <v>4602022118341</v>
      </c>
      <c r="K1697" s="145">
        <v>3</v>
      </c>
      <c r="M1697" s="142" t="s">
        <v>4968</v>
      </c>
      <c r="N1697"/>
      <c r="O1697"/>
      <c r="P1697"/>
    </row>
    <row r="1698" spans="2:16" ht="12.6" customHeight="1" outlineLevel="2" x14ac:dyDescent="0.2">
      <c r="B1698" s="27" t="s">
        <v>1781</v>
      </c>
      <c r="C1698" s="28"/>
      <c r="D1698" s="28"/>
      <c r="E1698" s="28"/>
      <c r="F1698" s="28"/>
      <c r="G1698" s="28"/>
      <c r="H1698" s="28"/>
      <c r="I1698" s="130"/>
      <c r="J1698" s="144"/>
      <c r="K1698" s="144"/>
      <c r="L1698" s="144"/>
      <c r="M1698" s="144"/>
      <c r="N1698"/>
      <c r="O1698"/>
      <c r="P1698"/>
    </row>
    <row r="1699" spans="2:16" ht="11.85" customHeight="1" outlineLevel="3" x14ac:dyDescent="0.2">
      <c r="B1699" s="56" t="str">
        <f t="shared" ref="B1699:B1742" si="465">HYPERLINK(CONCATENATE("http://belpult.by/site_search?search_term=",C1699),M1699)</f>
        <v xml:space="preserve">            Беспроводная зарядка MA-39/ S11</v>
      </c>
      <c r="C1699" s="29" t="s">
        <v>3924</v>
      </c>
      <c r="D1699" s="78" t="s">
        <v>4619</v>
      </c>
      <c r="E1699" s="77" t="s">
        <v>4620</v>
      </c>
      <c r="F1699" s="31" t="s">
        <v>26</v>
      </c>
      <c r="H1699" s="88">
        <f t="shared" si="456"/>
        <v>40.559999999999995</v>
      </c>
      <c r="I1699" s="99">
        <v>33.799999999999997</v>
      </c>
      <c r="J1699" s="145">
        <v>2000456681936</v>
      </c>
      <c r="K1699" s="146"/>
      <c r="M1699" s="142" t="s">
        <v>3923</v>
      </c>
      <c r="N1699"/>
      <c r="O1699"/>
      <c r="P1699"/>
    </row>
    <row r="1700" spans="2:16" ht="22.35" customHeight="1" outlineLevel="3" x14ac:dyDescent="0.2">
      <c r="B1700" s="90" t="str">
        <f t="shared" si="465"/>
        <v xml:space="preserve">            Беспроводное зарядное устройство BOROFONE BQ3, цвет: серебристый</v>
      </c>
      <c r="C1700" s="91">
        <v>83818</v>
      </c>
      <c r="D1700" s="93">
        <v>23.87</v>
      </c>
      <c r="E1700" s="93">
        <f t="shared" ref="E1700" si="466">D1700*1.2</f>
        <v>28.644000000000002</v>
      </c>
      <c r="F1700" s="92" t="s">
        <v>26</v>
      </c>
      <c r="H1700" s="88">
        <f t="shared" si="456"/>
        <v>23.867999999999999</v>
      </c>
      <c r="I1700" s="99">
        <v>19.89</v>
      </c>
      <c r="J1700" s="145">
        <v>6957531083818</v>
      </c>
      <c r="K1700" s="145">
        <v>1</v>
      </c>
      <c r="M1700" s="142" t="s">
        <v>1782</v>
      </c>
      <c r="N1700"/>
      <c r="O1700"/>
      <c r="P1700"/>
    </row>
    <row r="1701" spans="2:16" ht="22.35" customHeight="1" outlineLevel="3" x14ac:dyDescent="0.2">
      <c r="B1701" s="56" t="str">
        <f t="shared" si="465"/>
        <v xml:space="preserve">            Беспроводное зарядное устройство BOROFONE BQ3, цвет: черный</v>
      </c>
      <c r="C1701" s="30">
        <v>83801</v>
      </c>
      <c r="D1701" s="78" t="s">
        <v>4619</v>
      </c>
      <c r="E1701" s="77" t="s">
        <v>4620</v>
      </c>
      <c r="F1701" s="31" t="s">
        <v>26</v>
      </c>
      <c r="H1701" s="88">
        <f t="shared" si="456"/>
        <v>25.2</v>
      </c>
      <c r="I1701" s="99">
        <v>21</v>
      </c>
      <c r="J1701" s="145">
        <v>6957531083801</v>
      </c>
      <c r="K1701" s="146"/>
      <c r="M1701" s="142" t="s">
        <v>1783</v>
      </c>
      <c r="N1701"/>
      <c r="O1701"/>
      <c r="P1701"/>
    </row>
    <row r="1702" spans="2:16" ht="22.35" customHeight="1" outlineLevel="3" x14ac:dyDescent="0.2">
      <c r="B1702" s="56" t="str">
        <f t="shared" si="465"/>
        <v xml:space="preserve">            Беспроводное зарядное устройство BQ10 Wise source 3-in-1 verticfl wireless fast charger (black)</v>
      </c>
      <c r="C1702" s="30">
        <v>46832</v>
      </c>
      <c r="D1702" s="78" t="s">
        <v>4619</v>
      </c>
      <c r="E1702" s="77" t="s">
        <v>4620</v>
      </c>
      <c r="F1702" s="31" t="s">
        <v>26</v>
      </c>
      <c r="H1702" s="88">
        <f t="shared" si="456"/>
        <v>61.199999999999996</v>
      </c>
      <c r="I1702" s="99">
        <v>51</v>
      </c>
      <c r="J1702" s="145">
        <v>6931474746832</v>
      </c>
      <c r="K1702" s="146"/>
      <c r="M1702" s="142" t="s">
        <v>2993</v>
      </c>
      <c r="N1702"/>
      <c r="O1702"/>
      <c r="P1702"/>
    </row>
    <row r="1703" spans="2:16" ht="22.35" customHeight="1" outlineLevel="3" x14ac:dyDescent="0.2">
      <c r="B1703" s="56" t="str">
        <f t="shared" si="465"/>
        <v xml:space="preserve">            Беспроводное зарядное устройство BQ6 Boon 15W wireless fast charger  (white)</v>
      </c>
      <c r="C1703" s="30">
        <v>33085</v>
      </c>
      <c r="D1703" s="78" t="s">
        <v>4619</v>
      </c>
      <c r="E1703" s="77" t="s">
        <v>4620</v>
      </c>
      <c r="F1703" s="31" t="s">
        <v>26</v>
      </c>
      <c r="H1703" s="88">
        <f t="shared" si="456"/>
        <v>32.4</v>
      </c>
      <c r="I1703" s="99">
        <v>27</v>
      </c>
      <c r="J1703" s="145">
        <v>6931474733085</v>
      </c>
      <c r="K1703" s="146"/>
      <c r="M1703" s="142" t="s">
        <v>2994</v>
      </c>
      <c r="N1703"/>
      <c r="O1703"/>
      <c r="P1703"/>
    </row>
    <row r="1704" spans="2:16" ht="22.35" customHeight="1" outlineLevel="3" x14ac:dyDescent="0.2">
      <c r="B1704" s="56" t="str">
        <f t="shared" si="465"/>
        <v xml:space="preserve">            Беспроводное зарядное устройство BQ9 Pro Original series magnetic wireless fast charger (silver)</v>
      </c>
      <c r="C1704" s="30">
        <v>44043</v>
      </c>
      <c r="D1704" s="78" t="s">
        <v>4619</v>
      </c>
      <c r="E1704" s="77" t="s">
        <v>4620</v>
      </c>
      <c r="F1704" s="31" t="s">
        <v>26</v>
      </c>
      <c r="H1704" s="88">
        <f t="shared" si="456"/>
        <v>25.271999999999998</v>
      </c>
      <c r="I1704" s="99">
        <v>21.06</v>
      </c>
      <c r="J1704" s="145">
        <v>6931474744043</v>
      </c>
      <c r="K1704" s="146"/>
      <c r="M1704" s="142" t="s">
        <v>2881</v>
      </c>
      <c r="N1704"/>
      <c r="O1704"/>
      <c r="P1704"/>
    </row>
    <row r="1705" spans="2:16" ht="22.35" customHeight="1" outlineLevel="3" x14ac:dyDescent="0.2">
      <c r="B1705" s="56" t="str">
        <f t="shared" si="465"/>
        <v xml:space="preserve">            Беспроводное зарядное устройство Hoco CW13, цвет: черный</v>
      </c>
      <c r="C1705" s="30">
        <v>91387</v>
      </c>
      <c r="D1705" s="78" t="s">
        <v>4619</v>
      </c>
      <c r="E1705" s="77" t="s">
        <v>4620</v>
      </c>
      <c r="F1705" s="31" t="s">
        <v>26</v>
      </c>
      <c r="H1705" s="88">
        <f t="shared" si="456"/>
        <v>18.035999999999998</v>
      </c>
      <c r="I1705" s="99">
        <v>15.03</v>
      </c>
      <c r="J1705" s="145">
        <v>6957531091387</v>
      </c>
      <c r="K1705" s="146"/>
      <c r="M1705" s="142" t="s">
        <v>1784</v>
      </c>
      <c r="N1705"/>
      <c r="O1705"/>
      <c r="P1705"/>
    </row>
    <row r="1706" spans="2:16" ht="22.35" customHeight="1" outlineLevel="3" x14ac:dyDescent="0.2">
      <c r="B1706" s="56" t="str">
        <f t="shared" si="465"/>
        <v xml:space="preserve">            Беспроводное зарядное устройство MagSafe Charger Copy (в упаковке) БЕЗ ЛОГО</v>
      </c>
      <c r="C1706" s="30">
        <v>71296</v>
      </c>
      <c r="D1706" s="78" t="s">
        <v>4619</v>
      </c>
      <c r="E1706" s="77" t="s">
        <v>4620</v>
      </c>
      <c r="F1706" s="31" t="s">
        <v>26</v>
      </c>
      <c r="H1706" s="88">
        <f t="shared" si="456"/>
        <v>23.327999999999999</v>
      </c>
      <c r="I1706" s="99">
        <v>19.440000000000001</v>
      </c>
      <c r="J1706" s="145">
        <v>2000456671296</v>
      </c>
      <c r="K1706" s="146"/>
      <c r="M1706" s="142" t="s">
        <v>4198</v>
      </c>
      <c r="N1706"/>
      <c r="O1706"/>
      <c r="P1706"/>
    </row>
    <row r="1707" spans="2:16" ht="22.35" customHeight="1" outlineLevel="3" x14ac:dyDescent="0.2">
      <c r="B1707" s="56" t="str">
        <f t="shared" si="465"/>
        <v xml:space="preserve">            Двойное зарядное устройство MagSafe Copy БЕЗ ЛОГО</v>
      </c>
      <c r="C1707" s="30">
        <v>71302</v>
      </c>
      <c r="D1707" s="78" t="s">
        <v>4619</v>
      </c>
      <c r="E1707" s="77" t="s">
        <v>4620</v>
      </c>
      <c r="F1707" s="31" t="s">
        <v>26</v>
      </c>
      <c r="H1707" s="88">
        <f t="shared" si="456"/>
        <v>81.11999999999999</v>
      </c>
      <c r="I1707" s="99">
        <v>67.599999999999994</v>
      </c>
      <c r="J1707" s="145">
        <v>2000456671302</v>
      </c>
      <c r="K1707" s="146"/>
      <c r="M1707" s="142" t="s">
        <v>4199</v>
      </c>
      <c r="N1707"/>
      <c r="O1707"/>
      <c r="P1707"/>
    </row>
    <row r="1708" spans="2:16" ht="22.35" customHeight="1" outlineLevel="3" x14ac:dyDescent="0.2">
      <c r="B1708" s="56" t="str">
        <f t="shared" si="465"/>
        <v xml:space="preserve">            Сетевое зарядное устройство Hoco C113A (USB-A: 18W, Type-C:PD65W Type-C+USB-A: 45W+18W) цвет: белый</v>
      </c>
      <c r="C1708" s="30">
        <v>90910</v>
      </c>
      <c r="D1708" s="78" t="s">
        <v>4619</v>
      </c>
      <c r="E1708" s="77" t="s">
        <v>4620</v>
      </c>
      <c r="F1708" s="31"/>
      <c r="H1708" s="88">
        <f t="shared" si="456"/>
        <v>46.8</v>
      </c>
      <c r="I1708" s="99">
        <v>39</v>
      </c>
      <c r="J1708" s="145">
        <v>6931474790910</v>
      </c>
      <c r="K1708" s="146"/>
      <c r="M1708" s="142" t="s">
        <v>5110</v>
      </c>
      <c r="N1708"/>
      <c r="O1708"/>
      <c r="P1708"/>
    </row>
    <row r="1709" spans="2:16" ht="22.35" customHeight="1" outlineLevel="3" x14ac:dyDescent="0.2">
      <c r="B1709" s="56" t="str">
        <f t="shared" si="465"/>
        <v xml:space="preserve">            Сетевое зарядное устройство Hoco N30 (Три входа максиммум PD65W ) цвет: белый</v>
      </c>
      <c r="C1709" s="30">
        <v>84155</v>
      </c>
      <c r="D1709" s="78" t="s">
        <v>4619</v>
      </c>
      <c r="E1709" s="77" t="s">
        <v>4620</v>
      </c>
      <c r="F1709" s="31"/>
      <c r="H1709" s="88">
        <f t="shared" si="456"/>
        <v>52.8</v>
      </c>
      <c r="I1709" s="99">
        <v>44</v>
      </c>
      <c r="J1709" s="145">
        <v>6931474784155</v>
      </c>
      <c r="K1709" s="146"/>
      <c r="M1709" s="142" t="s">
        <v>5111</v>
      </c>
      <c r="N1709"/>
      <c r="O1709"/>
      <c r="P1709"/>
    </row>
    <row r="1710" spans="2:16" ht="22.35" customHeight="1" outlineLevel="3" x14ac:dyDescent="0.2">
      <c r="B1710" s="56" t="str">
        <f t="shared" si="465"/>
        <v xml:space="preserve">            Сетевое зарядное устройство Hoco N5 (USB QC3.0 +PD20W Type-C) цвет: черный</v>
      </c>
      <c r="C1710" s="30">
        <v>38899</v>
      </c>
      <c r="D1710" s="78" t="s">
        <v>4619</v>
      </c>
      <c r="E1710" s="77" t="s">
        <v>4620</v>
      </c>
      <c r="F1710" s="31" t="s">
        <v>26</v>
      </c>
      <c r="H1710" s="88">
        <f t="shared" si="456"/>
        <v>28.799999999999997</v>
      </c>
      <c r="I1710" s="99">
        <v>24</v>
      </c>
      <c r="J1710" s="145">
        <v>6931474738899</v>
      </c>
      <c r="K1710" s="146"/>
      <c r="M1710" s="142" t="s">
        <v>3458</v>
      </c>
      <c r="N1710"/>
      <c r="O1710"/>
      <c r="P1710"/>
    </row>
    <row r="1711" spans="2:16" ht="11.85" customHeight="1" outlineLevel="3" x14ac:dyDescent="0.2">
      <c r="B1711" s="56" t="str">
        <f t="shared" si="465"/>
        <v xml:space="preserve">            Сетевое ЗУ BOROFONE 1A 1хUSB  BA19A (black)</v>
      </c>
      <c r="C1711" s="36">
        <v>2586</v>
      </c>
      <c r="D1711" s="78" t="s">
        <v>4619</v>
      </c>
      <c r="E1711" s="77" t="s">
        <v>4620</v>
      </c>
      <c r="F1711" s="31" t="s">
        <v>26</v>
      </c>
      <c r="H1711" s="88">
        <f t="shared" si="456"/>
        <v>4.68</v>
      </c>
      <c r="I1711" s="99">
        <v>3.9</v>
      </c>
      <c r="J1711" s="145">
        <v>6931474702586</v>
      </c>
      <c r="K1711" s="146"/>
      <c r="M1711" s="142" t="s">
        <v>3118</v>
      </c>
      <c r="N1711"/>
      <c r="O1711"/>
      <c r="P1711"/>
    </row>
    <row r="1712" spans="2:16" ht="11.85" customHeight="1" outlineLevel="3" x14ac:dyDescent="0.2">
      <c r="B1712" s="56" t="str">
        <f t="shared" si="465"/>
        <v xml:space="preserve">            Сетевое ЗУ BOROFONE 1A 1хUSB  BA19A (white)</v>
      </c>
      <c r="C1712" s="36">
        <v>667</v>
      </c>
      <c r="D1712" s="78" t="s">
        <v>4619</v>
      </c>
      <c r="E1712" s="77" t="s">
        <v>4620</v>
      </c>
      <c r="F1712" s="31" t="s">
        <v>26</v>
      </c>
      <c r="H1712" s="88">
        <f t="shared" si="456"/>
        <v>4.68</v>
      </c>
      <c r="I1712" s="99">
        <v>3.9</v>
      </c>
      <c r="J1712" s="145">
        <v>6931474700667</v>
      </c>
      <c r="K1712" s="146"/>
      <c r="M1712" s="142" t="s">
        <v>3119</v>
      </c>
      <c r="N1712"/>
      <c r="O1712"/>
      <c r="P1712"/>
    </row>
    <row r="1713" spans="2:16" ht="11.85" customHeight="1" outlineLevel="3" x14ac:dyDescent="0.2">
      <c r="B1713" s="56" t="str">
        <f t="shared" si="465"/>
        <v xml:space="preserve">            Сетевое ЗУ BOROFONE 2.1A 1хUSB  BA20A  (black)</v>
      </c>
      <c r="C1713" s="36">
        <v>2081</v>
      </c>
      <c r="D1713" s="78" t="s">
        <v>4619</v>
      </c>
      <c r="E1713" s="77" t="s">
        <v>4620</v>
      </c>
      <c r="F1713" s="31" t="s">
        <v>26</v>
      </c>
      <c r="H1713" s="88">
        <f t="shared" si="456"/>
        <v>5.04</v>
      </c>
      <c r="I1713" s="99">
        <v>4.2</v>
      </c>
      <c r="J1713" s="145">
        <v>6931474702081</v>
      </c>
      <c r="K1713" s="146"/>
      <c r="M1713" s="142" t="s">
        <v>3671</v>
      </c>
      <c r="N1713"/>
      <c r="O1713"/>
      <c r="P1713"/>
    </row>
    <row r="1714" spans="2:16" ht="11.85" customHeight="1" outlineLevel="3" x14ac:dyDescent="0.2">
      <c r="B1714" s="56" t="str">
        <f t="shared" si="465"/>
        <v xml:space="preserve">            Сетевое ЗУ BOROFONE 2.1A 1хUSB  BA20A  (white)</v>
      </c>
      <c r="C1714" s="36">
        <v>681</v>
      </c>
      <c r="D1714" s="78" t="s">
        <v>4619</v>
      </c>
      <c r="E1714" s="77" t="s">
        <v>4620</v>
      </c>
      <c r="F1714" s="31" t="s">
        <v>26</v>
      </c>
      <c r="H1714" s="88">
        <f t="shared" si="456"/>
        <v>5.04</v>
      </c>
      <c r="I1714" s="99">
        <v>4.2</v>
      </c>
      <c r="J1714" s="145">
        <v>6931474700681</v>
      </c>
      <c r="K1714" s="146"/>
      <c r="M1714" s="142" t="s">
        <v>2364</v>
      </c>
      <c r="N1714"/>
      <c r="O1714"/>
      <c r="P1714"/>
    </row>
    <row r="1715" spans="2:16" ht="22.35" customHeight="1" outlineLevel="3" x14ac:dyDescent="0.2">
      <c r="B1715" s="56" t="str">
        <f t="shared" si="465"/>
        <v xml:space="preserve">            Сетевое ЗУ BOROFONE 2.1A 1хUSB  BA20A с кабелем TYPE-C (black)</v>
      </c>
      <c r="C1715" s="36">
        <v>2142</v>
      </c>
      <c r="D1715" s="78" t="s">
        <v>4619</v>
      </c>
      <c r="E1715" s="77" t="s">
        <v>4620</v>
      </c>
      <c r="F1715" s="31" t="s">
        <v>26</v>
      </c>
      <c r="H1715" s="88">
        <f t="shared" si="456"/>
        <v>6.6</v>
      </c>
      <c r="I1715" s="99">
        <v>5.5</v>
      </c>
      <c r="J1715" s="145">
        <v>6931474702142</v>
      </c>
      <c r="K1715" s="146"/>
      <c r="M1715" s="142" t="s">
        <v>5112</v>
      </c>
      <c r="N1715"/>
      <c r="O1715"/>
      <c r="P1715"/>
    </row>
    <row r="1716" spans="2:16" ht="22.35" customHeight="1" outlineLevel="3" x14ac:dyDescent="0.2">
      <c r="B1716" s="56" t="str">
        <f t="shared" si="465"/>
        <v xml:space="preserve">            Сетевое ЗУ BOROFONE 2.1A 1хUSB  BA20A с кабелем TYPE-C (white)</v>
      </c>
      <c r="C1716" s="36">
        <v>742</v>
      </c>
      <c r="D1716" s="78" t="s">
        <v>4619</v>
      </c>
      <c r="E1716" s="77" t="s">
        <v>4620</v>
      </c>
      <c r="F1716" s="31" t="s">
        <v>26</v>
      </c>
      <c r="H1716" s="88">
        <f t="shared" si="456"/>
        <v>6.6</v>
      </c>
      <c r="I1716" s="99">
        <v>5.5</v>
      </c>
      <c r="J1716" s="145">
        <v>6931474700742</v>
      </c>
      <c r="K1716" s="146"/>
      <c r="M1716" s="142" t="s">
        <v>5113</v>
      </c>
      <c r="N1716"/>
      <c r="O1716"/>
      <c r="P1716"/>
    </row>
    <row r="1717" spans="2:16" ht="11.85" customHeight="1" outlineLevel="3" x14ac:dyDescent="0.2">
      <c r="B1717" s="56" t="str">
        <f t="shared" si="465"/>
        <v xml:space="preserve">            Сетевое ЗУ BOROFONE 2.1A 1хUSB  BA68A  (white)</v>
      </c>
      <c r="C1717" s="30">
        <v>85670</v>
      </c>
      <c r="D1717" s="78" t="s">
        <v>4619</v>
      </c>
      <c r="E1717" s="77" t="s">
        <v>4620</v>
      </c>
      <c r="F1717" s="31" t="s">
        <v>26</v>
      </c>
      <c r="H1717" s="88">
        <f t="shared" si="456"/>
        <v>4.68</v>
      </c>
      <c r="I1717" s="99">
        <v>3.9</v>
      </c>
      <c r="J1717" s="145">
        <v>6974443385670</v>
      </c>
      <c r="K1717" s="146"/>
      <c r="M1717" s="142" t="s">
        <v>5114</v>
      </c>
      <c r="N1717"/>
      <c r="O1717"/>
      <c r="P1717"/>
    </row>
    <row r="1718" spans="2:16" ht="22.35" customHeight="1" outlineLevel="3" x14ac:dyDescent="0.2">
      <c r="B1718" s="56" t="str">
        <f t="shared" si="465"/>
        <v xml:space="preserve">            Сетевое ЗУ BOROFONE 3A 1хUSB  BA21A 1хUSB  функц. быстр зарядки  (white)</v>
      </c>
      <c r="C1718" s="36">
        <v>2067</v>
      </c>
      <c r="D1718" s="78" t="s">
        <v>4619</v>
      </c>
      <c r="E1718" s="77" t="s">
        <v>4620</v>
      </c>
      <c r="F1718" s="31" t="s">
        <v>26</v>
      </c>
      <c r="H1718" s="88">
        <f t="shared" si="456"/>
        <v>9</v>
      </c>
      <c r="I1718" s="99">
        <v>7.5</v>
      </c>
      <c r="J1718" s="145">
        <v>6931474702067</v>
      </c>
      <c r="K1718" s="146"/>
      <c r="M1718" s="142" t="s">
        <v>3672</v>
      </c>
      <c r="N1718"/>
      <c r="O1718"/>
      <c r="P1718"/>
    </row>
    <row r="1719" spans="2:16" ht="11.85" customHeight="1" outlineLevel="3" x14ac:dyDescent="0.2">
      <c r="B1719" s="56" t="str">
        <f t="shared" si="465"/>
        <v xml:space="preserve">            Сетевое ЗУ BOROFONE BA23A  (white)</v>
      </c>
      <c r="C1719" s="36">
        <v>3996</v>
      </c>
      <c r="D1719" s="78" t="s">
        <v>4619</v>
      </c>
      <c r="E1719" s="77" t="s">
        <v>4620</v>
      </c>
      <c r="F1719" s="31" t="s">
        <v>26</v>
      </c>
      <c r="H1719" s="88">
        <f t="shared" si="456"/>
        <v>7.56</v>
      </c>
      <c r="I1719" s="99">
        <v>6.3</v>
      </c>
      <c r="J1719" s="145">
        <v>6931474703996</v>
      </c>
      <c r="K1719" s="146"/>
      <c r="M1719" s="142" t="s">
        <v>4200</v>
      </c>
      <c r="N1719"/>
      <c r="O1719"/>
      <c r="P1719"/>
    </row>
    <row r="1720" spans="2:16" ht="11.85" customHeight="1" outlineLevel="3" x14ac:dyDescent="0.2">
      <c r="B1720" s="56" t="str">
        <f t="shared" si="465"/>
        <v xml:space="preserve">            Сетевой адаптер питания Mivo MP-121</v>
      </c>
      <c r="C1720" s="29" t="s">
        <v>4812</v>
      </c>
      <c r="D1720" s="78" t="s">
        <v>4619</v>
      </c>
      <c r="E1720" s="77" t="s">
        <v>4620</v>
      </c>
      <c r="F1720" s="31" t="s">
        <v>26</v>
      </c>
      <c r="H1720" s="88">
        <f t="shared" si="456"/>
        <v>5.9639999999999995</v>
      </c>
      <c r="I1720" s="99">
        <v>4.97</v>
      </c>
      <c r="J1720" s="145">
        <v>4601908201214</v>
      </c>
      <c r="K1720" s="146"/>
      <c r="M1720" s="142" t="s">
        <v>4969</v>
      </c>
      <c r="N1720"/>
      <c r="O1720"/>
      <c r="P1720"/>
    </row>
    <row r="1721" spans="2:16" ht="11.85" customHeight="1" outlineLevel="3" x14ac:dyDescent="0.2">
      <c r="B1721" s="56" t="str">
        <f t="shared" si="465"/>
        <v xml:space="preserve">            Сетевой адаптер питания Mivo MP-320Q</v>
      </c>
      <c r="C1721" s="29" t="s">
        <v>4813</v>
      </c>
      <c r="D1721" s="78" t="s">
        <v>4619</v>
      </c>
      <c r="E1721" s="77" t="s">
        <v>4620</v>
      </c>
      <c r="F1721" s="31" t="s">
        <v>26</v>
      </c>
      <c r="H1721" s="88">
        <f t="shared" si="456"/>
        <v>9.5640000000000001</v>
      </c>
      <c r="I1721" s="99">
        <v>7.97</v>
      </c>
      <c r="J1721" s="145">
        <v>4601908203201</v>
      </c>
      <c r="K1721" s="146"/>
      <c r="M1721" s="142" t="s">
        <v>4970</v>
      </c>
      <c r="N1721"/>
      <c r="O1721"/>
      <c r="P1721"/>
    </row>
    <row r="1722" spans="2:16" ht="11.85" customHeight="1" outlineLevel="3" x14ac:dyDescent="0.2">
      <c r="B1722" s="56" t="str">
        <f t="shared" si="465"/>
        <v xml:space="preserve">            Сетевой адаптер питания Mivo MP-321Q</v>
      </c>
      <c r="C1722" s="29" t="s">
        <v>4814</v>
      </c>
      <c r="D1722" s="78" t="s">
        <v>4619</v>
      </c>
      <c r="E1722" s="77" t="s">
        <v>4620</v>
      </c>
      <c r="F1722" s="31" t="s">
        <v>26</v>
      </c>
      <c r="H1722" s="88">
        <f t="shared" si="456"/>
        <v>16.331999999999997</v>
      </c>
      <c r="I1722" s="99">
        <v>13.61</v>
      </c>
      <c r="J1722" s="145">
        <v>4601908263212</v>
      </c>
      <c r="K1722" s="146"/>
      <c r="M1722" s="142" t="s">
        <v>4971</v>
      </c>
      <c r="N1722"/>
      <c r="O1722"/>
      <c r="P1722"/>
    </row>
    <row r="1723" spans="2:16" ht="11.85" customHeight="1" outlineLevel="3" x14ac:dyDescent="0.2">
      <c r="B1723" s="56" t="str">
        <f t="shared" si="465"/>
        <v xml:space="preserve">            Сетевой адаптер питания Mivo MP-322Q</v>
      </c>
      <c r="C1723" s="29" t="s">
        <v>4815</v>
      </c>
      <c r="D1723" s="78" t="s">
        <v>4619</v>
      </c>
      <c r="E1723" s="77" t="s">
        <v>4620</v>
      </c>
      <c r="F1723" s="31" t="s">
        <v>26</v>
      </c>
      <c r="H1723" s="88">
        <f t="shared" si="456"/>
        <v>14.388</v>
      </c>
      <c r="I1723" s="99">
        <v>11.99</v>
      </c>
      <c r="J1723" s="145">
        <v>4602021037322</v>
      </c>
      <c r="K1723" s="146"/>
      <c r="M1723" s="142" t="s">
        <v>4972</v>
      </c>
      <c r="N1723"/>
      <c r="O1723"/>
      <c r="P1723"/>
    </row>
    <row r="1724" spans="2:16" ht="11.85" customHeight="1" outlineLevel="3" x14ac:dyDescent="0.2">
      <c r="B1724" s="56" t="str">
        <f t="shared" si="465"/>
        <v xml:space="preserve">            Сетевой адаптер питания Mivo MP-331</v>
      </c>
      <c r="C1724" s="29" t="s">
        <v>4816</v>
      </c>
      <c r="D1724" s="78" t="s">
        <v>4619</v>
      </c>
      <c r="E1724" s="77" t="s">
        <v>4620</v>
      </c>
      <c r="F1724" s="31" t="s">
        <v>26</v>
      </c>
      <c r="H1724" s="88">
        <f t="shared" si="456"/>
        <v>11.016</v>
      </c>
      <c r="I1724" s="99">
        <v>9.18</v>
      </c>
      <c r="J1724" s="145">
        <v>4601908273310</v>
      </c>
      <c r="K1724" s="146"/>
      <c r="M1724" s="142" t="s">
        <v>4973</v>
      </c>
      <c r="N1724"/>
      <c r="O1724"/>
      <c r="P1724"/>
    </row>
    <row r="1725" spans="2:16" ht="22.35" customHeight="1" outlineLevel="3" x14ac:dyDescent="0.2">
      <c r="B1725" s="56" t="str">
        <f t="shared" si="465"/>
        <v xml:space="preserve">            СЗУ BOROFONE BA21A с кабелем USB-C (EU) (белый)</v>
      </c>
      <c r="C1725" s="36">
        <v>2487</v>
      </c>
      <c r="D1725" s="78" t="s">
        <v>4619</v>
      </c>
      <c r="E1725" s="77" t="s">
        <v>4620</v>
      </c>
      <c r="F1725" s="31" t="s">
        <v>26</v>
      </c>
      <c r="H1725" s="88">
        <f t="shared" si="456"/>
        <v>9.1319999999999997</v>
      </c>
      <c r="I1725" s="99">
        <v>7.61</v>
      </c>
      <c r="J1725" s="145">
        <v>6931474702487</v>
      </c>
      <c r="K1725" s="146"/>
      <c r="M1725" s="142" t="s">
        <v>4828</v>
      </c>
      <c r="N1725"/>
      <c r="O1725"/>
      <c r="P1725"/>
    </row>
    <row r="1726" spans="2:16" ht="22.35" customHeight="1" outlineLevel="3" x14ac:dyDescent="0.2">
      <c r="B1726" s="56" t="str">
        <f t="shared" si="465"/>
        <v xml:space="preserve">            СЗУ BOROFONE BA38A PLUS Speedy PD3.0 charger(EU) (белый)</v>
      </c>
      <c r="C1726" s="30">
        <v>46870</v>
      </c>
      <c r="D1726" s="78" t="s">
        <v>4619</v>
      </c>
      <c r="E1726" s="77" t="s">
        <v>4620</v>
      </c>
      <c r="F1726" s="31" t="s">
        <v>26</v>
      </c>
      <c r="H1726" s="88">
        <f t="shared" ref="H1726:H1789" si="467">I1726*1.2</f>
        <v>17.399999999999999</v>
      </c>
      <c r="I1726" s="99">
        <v>14.5</v>
      </c>
      <c r="J1726" s="145">
        <v>6931474746870</v>
      </c>
      <c r="K1726" s="146"/>
      <c r="M1726" s="142" t="s">
        <v>3694</v>
      </c>
      <c r="N1726"/>
      <c r="O1726"/>
      <c r="P1726"/>
    </row>
    <row r="1727" spans="2:16" ht="22.35" customHeight="1" outlineLevel="3" x14ac:dyDescent="0.2">
      <c r="B1727" s="56" t="str">
        <f t="shared" si="465"/>
        <v xml:space="preserve">            СЗУ BOROFONE BA46A Premium PD+QC3.0 charger(EU) (black)</v>
      </c>
      <c r="C1727" s="30">
        <v>27336</v>
      </c>
      <c r="D1727" s="78" t="s">
        <v>4619</v>
      </c>
      <c r="E1727" s="77" t="s">
        <v>4620</v>
      </c>
      <c r="F1727" s="31" t="s">
        <v>26</v>
      </c>
      <c r="H1727" s="88">
        <f t="shared" si="467"/>
        <v>10.368</v>
      </c>
      <c r="I1727" s="99">
        <v>8.64</v>
      </c>
      <c r="J1727" s="145">
        <v>6931474727336</v>
      </c>
      <c r="K1727" s="146"/>
      <c r="M1727" s="142" t="s">
        <v>3695</v>
      </c>
      <c r="N1727"/>
      <c r="O1727"/>
      <c r="P1727"/>
    </row>
    <row r="1728" spans="2:16" ht="22.35" customHeight="1" outlineLevel="3" x14ac:dyDescent="0.2">
      <c r="B1728" s="56" t="str">
        <f t="shared" si="465"/>
        <v xml:space="preserve">            СЗУ BOROFONE BA47A Mighty speed single port QC3.0 charger(EU) (white)</v>
      </c>
      <c r="C1728" s="30">
        <v>28296</v>
      </c>
      <c r="D1728" s="78" t="s">
        <v>4619</v>
      </c>
      <c r="E1728" s="77" t="s">
        <v>4620</v>
      </c>
      <c r="F1728" s="31" t="s">
        <v>26</v>
      </c>
      <c r="H1728" s="88">
        <f t="shared" si="467"/>
        <v>8.1</v>
      </c>
      <c r="I1728" s="99">
        <v>6.75</v>
      </c>
      <c r="J1728" s="145">
        <v>6931474728296</v>
      </c>
      <c r="K1728" s="146"/>
      <c r="M1728" s="142" t="s">
        <v>3631</v>
      </c>
      <c r="N1728"/>
      <c r="O1728"/>
      <c r="P1728"/>
    </row>
    <row r="1729" spans="2:16" ht="22.35" customHeight="1" outlineLevel="3" x14ac:dyDescent="0.2">
      <c r="B1729" s="56" t="str">
        <f t="shared" si="465"/>
        <v xml:space="preserve">            СЗУ BOROFONE BA47A Mighty speed single port QC3.0 charger(EU) с кабелем TYPE-C (white)</v>
      </c>
      <c r="C1729" s="30">
        <v>28319</v>
      </c>
      <c r="D1729" s="78" t="s">
        <v>4619</v>
      </c>
      <c r="E1729" s="77" t="s">
        <v>4620</v>
      </c>
      <c r="F1729" s="31"/>
      <c r="H1729" s="88">
        <f t="shared" si="467"/>
        <v>9.9600000000000009</v>
      </c>
      <c r="I1729" s="99">
        <v>8.3000000000000007</v>
      </c>
      <c r="J1729" s="145">
        <v>6931474728319</v>
      </c>
      <c r="K1729" s="146"/>
      <c r="M1729" s="142" t="s">
        <v>5115</v>
      </c>
      <c r="N1729"/>
      <c r="O1729"/>
      <c r="P1729"/>
    </row>
    <row r="1730" spans="2:16" ht="22.35" customHeight="1" outlineLevel="3" x14ac:dyDescent="0.2">
      <c r="B1730" s="56" t="str">
        <f t="shared" si="465"/>
        <v xml:space="preserve">            СЗУ BOROFONE BA52A Gamble single port charger(EU) (black)</v>
      </c>
      <c r="C1730" s="30">
        <v>37304</v>
      </c>
      <c r="D1730" s="78" t="s">
        <v>4619</v>
      </c>
      <c r="E1730" s="77" t="s">
        <v>4620</v>
      </c>
      <c r="F1730" s="31" t="s">
        <v>26</v>
      </c>
      <c r="H1730" s="88">
        <f t="shared" si="467"/>
        <v>5.3999999999999995</v>
      </c>
      <c r="I1730" s="99">
        <v>4.5</v>
      </c>
      <c r="J1730" s="145">
        <v>6931474737304</v>
      </c>
      <c r="K1730" s="146"/>
      <c r="M1730" s="142" t="s">
        <v>4201</v>
      </c>
      <c r="N1730"/>
      <c r="O1730"/>
      <c r="P1730"/>
    </row>
    <row r="1731" spans="2:16" ht="22.35" customHeight="1" outlineLevel="3" x14ac:dyDescent="0.2">
      <c r="B1731" s="56" t="str">
        <f t="shared" si="465"/>
        <v xml:space="preserve">            СЗУ BOROFONE BA52A Gamble single port charger(EU) (white)</v>
      </c>
      <c r="C1731" s="30">
        <v>37311</v>
      </c>
      <c r="D1731" s="78" t="s">
        <v>4619</v>
      </c>
      <c r="E1731" s="77" t="s">
        <v>4620</v>
      </c>
      <c r="F1731" s="31" t="s">
        <v>26</v>
      </c>
      <c r="H1731" s="88">
        <f t="shared" si="467"/>
        <v>5.3999999999999995</v>
      </c>
      <c r="I1731" s="99">
        <v>4.5</v>
      </c>
      <c r="J1731" s="145">
        <v>6931474737311</v>
      </c>
      <c r="K1731" s="146"/>
      <c r="M1731" s="142" t="s">
        <v>4202</v>
      </c>
      <c r="N1731"/>
      <c r="O1731"/>
      <c r="P1731"/>
    </row>
    <row r="1732" spans="2:16" ht="22.35" customHeight="1" outlineLevel="3" x14ac:dyDescent="0.2">
      <c r="B1732" s="56" t="str">
        <f t="shared" si="465"/>
        <v xml:space="preserve">            СЗУ BOROFONE BA57A с выходом USB-C PD 20W, вилка EU, набор с кабелем USB-C на Lightning PD (white)</v>
      </c>
      <c r="C1732" s="30">
        <v>45545</v>
      </c>
      <c r="D1732" s="78" t="s">
        <v>4619</v>
      </c>
      <c r="E1732" s="77" t="s">
        <v>4620</v>
      </c>
      <c r="F1732" s="31" t="s">
        <v>26</v>
      </c>
      <c r="H1732" s="88">
        <f t="shared" si="467"/>
        <v>17.783999999999999</v>
      </c>
      <c r="I1732" s="99">
        <v>14.82</v>
      </c>
      <c r="J1732" s="145">
        <v>6931474745545</v>
      </c>
      <c r="K1732" s="146"/>
      <c r="M1732" s="142" t="s">
        <v>4538</v>
      </c>
      <c r="N1732"/>
      <c r="O1732"/>
      <c r="P1732"/>
    </row>
    <row r="1733" spans="2:16" ht="22.35" customHeight="1" outlineLevel="3" x14ac:dyDescent="0.2">
      <c r="B1733" s="56" t="str">
        <f t="shared" si="465"/>
        <v xml:space="preserve">            СЗУ BOROFONE BA57A с выходом USB-C PD 20W, вилка EU(white)</v>
      </c>
      <c r="C1733" s="30">
        <v>45538</v>
      </c>
      <c r="D1733" s="78" t="s">
        <v>4619</v>
      </c>
      <c r="E1733" s="77" t="s">
        <v>4620</v>
      </c>
      <c r="F1733" s="31" t="s">
        <v>26</v>
      </c>
      <c r="H1733" s="88">
        <f t="shared" si="467"/>
        <v>12.48</v>
      </c>
      <c r="I1733" s="99">
        <v>10.4</v>
      </c>
      <c r="J1733" s="145">
        <v>6931474745538</v>
      </c>
      <c r="K1733" s="146"/>
      <c r="M1733" s="142" t="s">
        <v>4539</v>
      </c>
      <c r="N1733"/>
      <c r="O1733"/>
      <c r="P1733"/>
    </row>
    <row r="1734" spans="2:16" ht="22.35" customHeight="1" outlineLevel="3" x14ac:dyDescent="0.2">
      <c r="B1734" s="56" t="str">
        <f t="shared" si="465"/>
        <v xml:space="preserve">            СЗУ BOROFONE BA61A с выходом USB-C 5V / 2.1A, вилка EU, набор с кабелем USB-C на Lightning (белый)</v>
      </c>
      <c r="C1734" s="30">
        <v>81146</v>
      </c>
      <c r="D1734" s="78" t="s">
        <v>4619</v>
      </c>
      <c r="E1734" s="77" t="s">
        <v>4620</v>
      </c>
      <c r="F1734" s="31" t="s">
        <v>26</v>
      </c>
      <c r="H1734" s="88">
        <f t="shared" si="467"/>
        <v>10.92</v>
      </c>
      <c r="I1734" s="99">
        <v>9.1</v>
      </c>
      <c r="J1734" s="145">
        <v>6974443381146</v>
      </c>
      <c r="K1734" s="146"/>
      <c r="M1734" s="142" t="s">
        <v>4540</v>
      </c>
      <c r="N1734"/>
      <c r="O1734"/>
      <c r="P1734"/>
    </row>
    <row r="1735" spans="2:16" ht="22.35" customHeight="1" outlineLevel="3" x14ac:dyDescent="0.2">
      <c r="B1735" s="56" t="str">
        <f t="shared" si="465"/>
        <v xml:space="preserve">            СЗУ BOROFONE BN1 Innovative single port charger(EU) (black)</v>
      </c>
      <c r="C1735" s="30">
        <v>41073</v>
      </c>
      <c r="D1735" s="78" t="s">
        <v>4619</v>
      </c>
      <c r="E1735" s="77" t="s">
        <v>4620</v>
      </c>
      <c r="F1735" s="31" t="s">
        <v>26</v>
      </c>
      <c r="H1735" s="88">
        <f t="shared" si="467"/>
        <v>10.223999999999998</v>
      </c>
      <c r="I1735" s="99">
        <v>8.52</v>
      </c>
      <c r="J1735" s="145">
        <v>6931474741073</v>
      </c>
      <c r="K1735" s="146"/>
      <c r="M1735" s="142" t="s">
        <v>2882</v>
      </c>
      <c r="N1735"/>
      <c r="O1735"/>
      <c r="P1735"/>
    </row>
    <row r="1736" spans="2:16" ht="22.35" customHeight="1" outlineLevel="3" x14ac:dyDescent="0.2">
      <c r="B1736" s="56" t="str">
        <f t="shared" si="465"/>
        <v xml:space="preserve">            СЗУ BOROFONE BN1 Innovative single port charger(EU) (white)</v>
      </c>
      <c r="C1736" s="30">
        <v>41080</v>
      </c>
      <c r="D1736" s="78" t="s">
        <v>4619</v>
      </c>
      <c r="E1736" s="77" t="s">
        <v>4620</v>
      </c>
      <c r="F1736" s="31" t="s">
        <v>26</v>
      </c>
      <c r="H1736" s="88">
        <f t="shared" si="467"/>
        <v>10.223999999999998</v>
      </c>
      <c r="I1736" s="99">
        <v>8.52</v>
      </c>
      <c r="J1736" s="145">
        <v>6931474741080</v>
      </c>
      <c r="K1736" s="146"/>
      <c r="M1736" s="142" t="s">
        <v>2883</v>
      </c>
      <c r="N1736"/>
      <c r="O1736"/>
      <c r="P1736"/>
    </row>
    <row r="1737" spans="2:16" ht="22.35" customHeight="1" outlineLevel="3" x14ac:dyDescent="0.2">
      <c r="B1737" s="56" t="str">
        <f t="shared" si="465"/>
        <v xml:space="preserve">            СЗУ BOROFONE BN10 Innovative single port charger(EU) (black)</v>
      </c>
      <c r="C1737" s="30">
        <v>88190</v>
      </c>
      <c r="D1737" s="78" t="s">
        <v>4619</v>
      </c>
      <c r="E1737" s="77" t="s">
        <v>4620</v>
      </c>
      <c r="F1737" s="31"/>
      <c r="H1737" s="88">
        <f t="shared" si="467"/>
        <v>42</v>
      </c>
      <c r="I1737" s="99">
        <v>35</v>
      </c>
      <c r="J1737" s="145">
        <v>6974443388190</v>
      </c>
      <c r="K1737" s="146"/>
      <c r="M1737" s="142" t="s">
        <v>5116</v>
      </c>
      <c r="N1737"/>
      <c r="O1737"/>
      <c r="P1737"/>
    </row>
    <row r="1738" spans="2:16" ht="11.85" customHeight="1" outlineLevel="3" x14ac:dyDescent="0.2">
      <c r="B1738" s="56" t="str">
        <f t="shared" si="465"/>
        <v xml:space="preserve">            СЗУ iPhone 12 20W  Copy (без упаковки) БЕЗ ЛОГО</v>
      </c>
      <c r="C1738" s="30">
        <v>67190</v>
      </c>
      <c r="D1738" s="78" t="s">
        <v>4619</v>
      </c>
      <c r="E1738" s="77" t="s">
        <v>4620</v>
      </c>
      <c r="F1738" s="31"/>
      <c r="H1738" s="88">
        <f t="shared" si="467"/>
        <v>8.4</v>
      </c>
      <c r="I1738" s="99">
        <v>7</v>
      </c>
      <c r="J1738" s="145">
        <v>2000456667190</v>
      </c>
      <c r="K1738" s="146"/>
      <c r="M1738" s="142" t="s">
        <v>4974</v>
      </c>
      <c r="N1738"/>
      <c r="O1738"/>
      <c r="P1738"/>
    </row>
    <row r="1739" spans="2:16" ht="11.85" customHeight="1" outlineLevel="3" x14ac:dyDescent="0.2">
      <c r="B1739" s="56" t="str">
        <f t="shared" si="465"/>
        <v xml:space="preserve">            СЗУ iPhone 12 20W  Copy (в упаковке) БЕЗ ЛОГО</v>
      </c>
      <c r="C1739" s="30">
        <v>70923</v>
      </c>
      <c r="D1739" s="78" t="s">
        <v>4619</v>
      </c>
      <c r="E1739" s="77" t="s">
        <v>4620</v>
      </c>
      <c r="F1739" s="31" t="s">
        <v>26</v>
      </c>
      <c r="H1739" s="88">
        <f t="shared" si="467"/>
        <v>10.752000000000001</v>
      </c>
      <c r="I1739" s="99">
        <v>8.9600000000000009</v>
      </c>
      <c r="J1739" s="145">
        <v>2000456670923</v>
      </c>
      <c r="K1739" s="146"/>
      <c r="M1739" s="142" t="s">
        <v>4541</v>
      </c>
      <c r="N1739"/>
      <c r="O1739"/>
      <c r="P1739"/>
    </row>
    <row r="1740" spans="2:16" ht="22.35" customHeight="1" outlineLevel="3" x14ac:dyDescent="0.2">
      <c r="B1740" s="56" t="str">
        <f t="shared" si="465"/>
        <v xml:space="preserve">            СЗУ iPhone 12 20W HIGH Copy (в упаковке) БЕЗ ЛОГО</v>
      </c>
      <c r="C1740" s="30">
        <v>67190</v>
      </c>
      <c r="D1740" s="78" t="s">
        <v>4619</v>
      </c>
      <c r="E1740" s="77" t="s">
        <v>4620</v>
      </c>
      <c r="F1740" s="31" t="s">
        <v>26</v>
      </c>
      <c r="H1740" s="88">
        <f t="shared" si="467"/>
        <v>20.544</v>
      </c>
      <c r="I1740" s="99">
        <v>17.12</v>
      </c>
      <c r="J1740" s="145">
        <v>2000456667183</v>
      </c>
      <c r="K1740" s="146"/>
      <c r="M1740" s="142" t="s">
        <v>4975</v>
      </c>
      <c r="N1740"/>
      <c r="O1740"/>
      <c r="P1740"/>
    </row>
    <row r="1741" spans="2:16" ht="22.35" customHeight="1" outlineLevel="3" x14ac:dyDescent="0.2">
      <c r="B1741" s="56" t="str">
        <f t="shared" si="465"/>
        <v xml:space="preserve">            СЗУ iPhone 20W 2in1 Copy (в белой упаковке) БЕЗ ЛОГО</v>
      </c>
      <c r="C1741" s="30">
        <v>73825</v>
      </c>
      <c r="D1741" s="78" t="s">
        <v>4619</v>
      </c>
      <c r="E1741" s="77" t="s">
        <v>4620</v>
      </c>
      <c r="F1741" s="31" t="s">
        <v>26</v>
      </c>
      <c r="H1741" s="88">
        <f t="shared" si="467"/>
        <v>29.015999999999998</v>
      </c>
      <c r="I1741" s="99">
        <v>24.18</v>
      </c>
      <c r="J1741" s="145">
        <v>2000456673825</v>
      </c>
      <c r="K1741" s="146"/>
      <c r="M1741" s="142" t="s">
        <v>4203</v>
      </c>
      <c r="N1741"/>
      <c r="O1741"/>
      <c r="P1741"/>
    </row>
    <row r="1742" spans="2:16" ht="11.85" customHeight="1" outlineLevel="3" x14ac:dyDescent="0.2">
      <c r="B1742" s="56" t="str">
        <f t="shared" si="465"/>
        <v xml:space="preserve">            СЗУ IPhone 8 5W Matte Logo (в Упаковке) БЕЗ ЛОГО</v>
      </c>
      <c r="C1742" s="30">
        <v>71265</v>
      </c>
      <c r="D1742" s="78" t="s">
        <v>4619</v>
      </c>
      <c r="E1742" s="77" t="s">
        <v>4620</v>
      </c>
      <c r="F1742" s="31" t="s">
        <v>26</v>
      </c>
      <c r="H1742" s="88">
        <f t="shared" si="467"/>
        <v>6.8639999999999999</v>
      </c>
      <c r="I1742" s="99">
        <v>5.72</v>
      </c>
      <c r="J1742" s="145">
        <v>2000456671265</v>
      </c>
      <c r="K1742" s="146"/>
      <c r="M1742" s="142" t="s">
        <v>4204</v>
      </c>
      <c r="N1742"/>
      <c r="O1742"/>
      <c r="P1742"/>
    </row>
    <row r="1743" spans="2:16" ht="23.85" customHeight="1" outlineLevel="2" x14ac:dyDescent="0.2">
      <c r="B1743" s="27" t="s">
        <v>1785</v>
      </c>
      <c r="C1743" s="28"/>
      <c r="D1743" s="28"/>
      <c r="E1743" s="28"/>
      <c r="F1743" s="28"/>
      <c r="G1743" s="28"/>
      <c r="H1743" s="28"/>
      <c r="I1743" s="130"/>
      <c r="J1743" s="144"/>
      <c r="K1743" s="144"/>
      <c r="L1743" s="144"/>
      <c r="M1743" s="144"/>
      <c r="N1743"/>
      <c r="O1743"/>
      <c r="P1743"/>
    </row>
    <row r="1744" spans="2:16" ht="12.6" customHeight="1" outlineLevel="3" x14ac:dyDescent="0.2">
      <c r="B1744" s="32" t="s">
        <v>1786</v>
      </c>
      <c r="C1744" s="33"/>
      <c r="D1744" s="33"/>
      <c r="E1744" s="33"/>
      <c r="F1744" s="33"/>
      <c r="G1744" s="33"/>
      <c r="H1744" s="33"/>
      <c r="I1744" s="131"/>
      <c r="J1744" s="144"/>
      <c r="K1744" s="144"/>
      <c r="L1744" s="144"/>
      <c r="M1744" s="144"/>
      <c r="N1744"/>
      <c r="O1744"/>
      <c r="P1744"/>
    </row>
    <row r="1745" spans="2:16" ht="11.85" customHeight="1" outlineLevel="4" x14ac:dyDescent="0.2">
      <c r="B1745" s="56" t="str">
        <f t="shared" ref="B1745:B1796" si="468">HYPERLINK(CONCATENATE("http://belpult.by/site_search?search_term=",C1745),M1745)</f>
        <v xml:space="preserve">                PEN Кабел Без Лого (в техпаке)</v>
      </c>
      <c r="C1745" s="30">
        <v>69811</v>
      </c>
      <c r="D1745" s="78" t="s">
        <v>4619</v>
      </c>
      <c r="E1745" s="77" t="s">
        <v>4620</v>
      </c>
      <c r="F1745" s="31" t="s">
        <v>26</v>
      </c>
      <c r="H1745" s="88">
        <f t="shared" si="467"/>
        <v>10.02</v>
      </c>
      <c r="I1745" s="99">
        <v>8.35</v>
      </c>
      <c r="J1745" s="145">
        <v>2000456669811</v>
      </c>
      <c r="K1745" s="146"/>
      <c r="M1745" s="142" t="s">
        <v>4542</v>
      </c>
      <c r="N1745"/>
      <c r="O1745"/>
      <c r="P1745"/>
    </row>
    <row r="1746" spans="2:16" ht="22.35" customHeight="1" outlineLevel="4" x14ac:dyDescent="0.2">
      <c r="B1746" s="90" t="str">
        <f t="shared" si="468"/>
        <v xml:space="preserve">                Дата-кабель AWEI CL-54 Lightning (1,5 м.,поддержка 2.4А) цвет: красный</v>
      </c>
      <c r="C1746" s="91">
        <v>52641</v>
      </c>
      <c r="D1746" s="93">
        <v>7.56</v>
      </c>
      <c r="E1746" s="93">
        <f t="shared" ref="E1746:E1749" si="469">D1746*1.2</f>
        <v>9.0719999999999992</v>
      </c>
      <c r="F1746" s="92" t="s">
        <v>26</v>
      </c>
      <c r="H1746" s="88">
        <f t="shared" si="467"/>
        <v>7.56</v>
      </c>
      <c r="I1746" s="99">
        <v>6.3</v>
      </c>
      <c r="J1746" s="145">
        <v>6954284052641</v>
      </c>
      <c r="K1746" s="145">
        <v>15</v>
      </c>
      <c r="M1746" s="142" t="s">
        <v>1787</v>
      </c>
      <c r="N1746"/>
      <c r="O1746"/>
      <c r="P1746"/>
    </row>
    <row r="1747" spans="2:16" ht="22.35" customHeight="1" outlineLevel="4" x14ac:dyDescent="0.2">
      <c r="B1747" s="90" t="str">
        <f t="shared" si="468"/>
        <v xml:space="preserve">                Дата-кабель AWEI CL-54 Lightning (1,5 м.,поддержка 2.4А) цвет: синий</v>
      </c>
      <c r="C1747" s="91">
        <v>87971</v>
      </c>
      <c r="D1747" s="93">
        <v>7.56</v>
      </c>
      <c r="E1747" s="93">
        <f t="shared" si="469"/>
        <v>9.0719999999999992</v>
      </c>
      <c r="F1747" s="92" t="s">
        <v>26</v>
      </c>
      <c r="H1747" s="88">
        <f t="shared" si="467"/>
        <v>7.56</v>
      </c>
      <c r="I1747" s="99">
        <v>6.3</v>
      </c>
      <c r="J1747" s="145">
        <v>6954284087971</v>
      </c>
      <c r="K1747" s="145">
        <v>12</v>
      </c>
      <c r="M1747" s="142" t="s">
        <v>1788</v>
      </c>
      <c r="N1747"/>
      <c r="O1747"/>
      <c r="P1747"/>
    </row>
    <row r="1748" spans="2:16" ht="22.35" customHeight="1" outlineLevel="4" x14ac:dyDescent="0.2">
      <c r="B1748" s="90" t="str">
        <f t="shared" si="468"/>
        <v xml:space="preserve">                Дата-кабель BOROFONE BU1 Lightning (магнитный, 1,2 м.,2,4A), цвет: черный</v>
      </c>
      <c r="C1748" s="91">
        <v>92544</v>
      </c>
      <c r="D1748" s="93">
        <v>17.03</v>
      </c>
      <c r="E1748" s="93">
        <f t="shared" si="469"/>
        <v>20.436</v>
      </c>
      <c r="F1748" s="92" t="s">
        <v>26</v>
      </c>
      <c r="H1748" s="88">
        <f t="shared" si="467"/>
        <v>17.027999999999999</v>
      </c>
      <c r="I1748" s="99">
        <v>14.19</v>
      </c>
      <c r="J1748" s="145">
        <v>6957531092544</v>
      </c>
      <c r="K1748" s="145">
        <v>1</v>
      </c>
      <c r="M1748" s="142" t="s">
        <v>2628</v>
      </c>
      <c r="N1748"/>
      <c r="O1748"/>
      <c r="P1748"/>
    </row>
    <row r="1749" spans="2:16" ht="22.35" customHeight="1" outlineLevel="4" x14ac:dyDescent="0.2">
      <c r="B1749" s="90" t="str">
        <f t="shared" si="468"/>
        <v xml:space="preserve">                Дата-кабель BOROFONE BU11 Lightning (двухсторонний USB, 1.2 м), цвет: черный</v>
      </c>
      <c r="C1749" s="91">
        <v>12288</v>
      </c>
      <c r="D1749" s="93">
        <v>6.48</v>
      </c>
      <c r="E1749" s="93">
        <f t="shared" si="469"/>
        <v>7.7759999999999998</v>
      </c>
      <c r="F1749" s="92" t="s">
        <v>26</v>
      </c>
      <c r="H1749" s="88">
        <f t="shared" si="467"/>
        <v>6.48</v>
      </c>
      <c r="I1749" s="99">
        <v>5.4</v>
      </c>
      <c r="J1749" s="145">
        <v>6931474712288</v>
      </c>
      <c r="K1749" s="145">
        <v>9</v>
      </c>
      <c r="M1749" s="142" t="s">
        <v>2629</v>
      </c>
      <c r="N1749"/>
      <c r="O1749"/>
      <c r="P1749"/>
    </row>
    <row r="1750" spans="2:16" ht="22.35" customHeight="1" outlineLevel="4" x14ac:dyDescent="0.2">
      <c r="B1750" s="56" t="str">
        <f t="shared" si="468"/>
        <v xml:space="preserve">                Дата-кабель BOROFONE BX14 Lightning (2 м.) цвет: белый</v>
      </c>
      <c r="C1750" s="30">
        <v>90007</v>
      </c>
      <c r="D1750" s="78" t="s">
        <v>4619</v>
      </c>
      <c r="E1750" s="77" t="s">
        <v>4620</v>
      </c>
      <c r="F1750" s="31" t="s">
        <v>26</v>
      </c>
      <c r="H1750" s="88">
        <f t="shared" si="467"/>
        <v>4.8599999999999994</v>
      </c>
      <c r="I1750" s="99">
        <v>4.05</v>
      </c>
      <c r="J1750" s="145">
        <v>6957531090007</v>
      </c>
      <c r="K1750" s="146"/>
      <c r="M1750" s="142" t="s">
        <v>4656</v>
      </c>
      <c r="N1750"/>
      <c r="O1750"/>
      <c r="P1750"/>
    </row>
    <row r="1751" spans="2:16" ht="22.35" customHeight="1" outlineLevel="4" x14ac:dyDescent="0.2">
      <c r="B1751" s="56" t="str">
        <f t="shared" si="468"/>
        <v xml:space="preserve">                Дата-кабель BOROFONE BX14 Lightning (3 м.) цвет: белый</v>
      </c>
      <c r="C1751" s="30">
        <v>90373</v>
      </c>
      <c r="D1751" s="78" t="s">
        <v>4619</v>
      </c>
      <c r="E1751" s="77" t="s">
        <v>4620</v>
      </c>
      <c r="F1751" s="31" t="s">
        <v>26</v>
      </c>
      <c r="H1751" s="88">
        <f t="shared" si="467"/>
        <v>6.48</v>
      </c>
      <c r="I1751" s="99">
        <v>5.4</v>
      </c>
      <c r="J1751" s="145">
        <v>6957531090373</v>
      </c>
      <c r="K1751" s="146"/>
      <c r="M1751" s="142" t="s">
        <v>3028</v>
      </c>
      <c r="N1751"/>
      <c r="O1751"/>
      <c r="P1751"/>
    </row>
    <row r="1752" spans="2:16" ht="22.35" customHeight="1" outlineLevel="4" x14ac:dyDescent="0.2">
      <c r="B1752" s="90" t="str">
        <f t="shared" si="468"/>
        <v xml:space="preserve">                Дата-кабель BOROFONE BX18 Lightning (3м., 1,6A), цвет: белый</v>
      </c>
      <c r="C1752" s="95">
        <v>483</v>
      </c>
      <c r="D1752" s="93">
        <v>5.9</v>
      </c>
      <c r="E1752" s="93">
        <f t="shared" ref="E1752" si="470">D1752*1.2</f>
        <v>7.08</v>
      </c>
      <c r="F1752" s="92" t="s">
        <v>26</v>
      </c>
      <c r="H1752" s="88">
        <f t="shared" si="467"/>
        <v>5.9039999999999999</v>
      </c>
      <c r="I1752" s="99">
        <v>4.92</v>
      </c>
      <c r="J1752" s="145">
        <v>6931474700483</v>
      </c>
      <c r="K1752" s="145">
        <v>3</v>
      </c>
      <c r="M1752" s="142" t="s">
        <v>2630</v>
      </c>
      <c r="N1752"/>
      <c r="O1752"/>
      <c r="P1752"/>
    </row>
    <row r="1753" spans="2:16" ht="22.35" customHeight="1" outlineLevel="4" x14ac:dyDescent="0.2">
      <c r="B1753" s="56" t="str">
        <f t="shared" si="468"/>
        <v xml:space="preserve">                Дата-кабель BOROFONE BX19 Lightning (1м., 1.3A), цвет: чёрный</v>
      </c>
      <c r="C1753" s="36">
        <v>1756</v>
      </c>
      <c r="D1753" s="78" t="s">
        <v>4619</v>
      </c>
      <c r="E1753" s="77" t="s">
        <v>4620</v>
      </c>
      <c r="F1753" s="31" t="s">
        <v>26</v>
      </c>
      <c r="H1753" s="88">
        <f t="shared" si="467"/>
        <v>2.3039999999999998</v>
      </c>
      <c r="I1753" s="99">
        <v>1.92</v>
      </c>
      <c r="J1753" s="145">
        <v>6931474701756</v>
      </c>
      <c r="K1753" s="146"/>
      <c r="M1753" s="142" t="s">
        <v>1789</v>
      </c>
      <c r="N1753"/>
      <c r="O1753"/>
      <c r="P1753"/>
    </row>
    <row r="1754" spans="2:16" ht="22.35" customHeight="1" outlineLevel="4" x14ac:dyDescent="0.2">
      <c r="B1754" s="56" t="str">
        <f t="shared" si="468"/>
        <v xml:space="preserve">                Дата-кабель BOROFONE BX22 Lightning (1м., 1.3A), цвет: белый</v>
      </c>
      <c r="C1754" s="36">
        <v>3286</v>
      </c>
      <c r="D1754" s="78" t="s">
        <v>4619</v>
      </c>
      <c r="E1754" s="77" t="s">
        <v>4620</v>
      </c>
      <c r="F1754" s="31" t="s">
        <v>26</v>
      </c>
      <c r="H1754" s="88">
        <f t="shared" si="467"/>
        <v>3.42</v>
      </c>
      <c r="I1754" s="99">
        <v>2.85</v>
      </c>
      <c r="J1754" s="145">
        <v>6931474703286</v>
      </c>
      <c r="K1754" s="146"/>
      <c r="M1754" s="142" t="s">
        <v>2293</v>
      </c>
      <c r="N1754"/>
      <c r="O1754"/>
      <c r="P1754"/>
    </row>
    <row r="1755" spans="2:16" ht="22.35" customHeight="1" outlineLevel="4" x14ac:dyDescent="0.2">
      <c r="B1755" s="90" t="str">
        <f t="shared" si="468"/>
        <v xml:space="preserve">                Дата-кабель BOROFONE BX23 Lightning (1м.,быстрая зарядка 2,4A), цвет: белый</v>
      </c>
      <c r="C1755" s="95">
        <v>3323</v>
      </c>
      <c r="D1755" s="93">
        <v>5.4</v>
      </c>
      <c r="E1755" s="93">
        <f t="shared" ref="E1755:E1757" si="471">D1755*1.2</f>
        <v>6.48</v>
      </c>
      <c r="F1755" s="92" t="s">
        <v>26</v>
      </c>
      <c r="H1755" s="88">
        <f t="shared" si="467"/>
        <v>5.3999999999999995</v>
      </c>
      <c r="I1755" s="99">
        <v>4.5</v>
      </c>
      <c r="J1755" s="145">
        <v>6931474703323</v>
      </c>
      <c r="K1755" s="145">
        <v>20</v>
      </c>
      <c r="M1755" s="142" t="s">
        <v>4273</v>
      </c>
      <c r="N1755"/>
      <c r="O1755"/>
      <c r="P1755"/>
    </row>
    <row r="1756" spans="2:16" ht="22.35" customHeight="1" outlineLevel="4" x14ac:dyDescent="0.2">
      <c r="B1756" s="90" t="str">
        <f t="shared" si="468"/>
        <v xml:space="preserve">                Дата-кабель BOROFONE BX23 Lightning (1м.,быстрая зарядка 2,4A), цвет: чёрный</v>
      </c>
      <c r="C1756" s="95">
        <v>3316</v>
      </c>
      <c r="D1756" s="93">
        <v>5.4</v>
      </c>
      <c r="E1756" s="93">
        <f t="shared" si="471"/>
        <v>6.48</v>
      </c>
      <c r="F1756" s="92" t="s">
        <v>26</v>
      </c>
      <c r="H1756" s="88">
        <f t="shared" si="467"/>
        <v>5.3999999999999995</v>
      </c>
      <c r="I1756" s="99">
        <v>4.5</v>
      </c>
      <c r="J1756" s="145">
        <v>6931474703316</v>
      </c>
      <c r="K1756" s="145">
        <v>12</v>
      </c>
      <c r="M1756" s="142" t="s">
        <v>4274</v>
      </c>
      <c r="N1756"/>
      <c r="O1756"/>
      <c r="P1756"/>
    </row>
    <row r="1757" spans="2:16" ht="22.35" customHeight="1" outlineLevel="4" x14ac:dyDescent="0.2">
      <c r="B1757" s="90" t="str">
        <f t="shared" si="468"/>
        <v xml:space="preserve">                Дата-кабель BOROFONE BX26 Lightning (1м.,нейлон,угловой штекер 2,4A), цвет: металлик</v>
      </c>
      <c r="C1757" s="95">
        <v>3521</v>
      </c>
      <c r="D1757" s="93">
        <v>4.9400000000000004</v>
      </c>
      <c r="E1757" s="93">
        <f t="shared" si="471"/>
        <v>5.9279999999999999</v>
      </c>
      <c r="F1757" s="92" t="s">
        <v>26</v>
      </c>
      <c r="H1757" s="88">
        <f t="shared" si="467"/>
        <v>4.944</v>
      </c>
      <c r="I1757" s="99">
        <v>4.12</v>
      </c>
      <c r="J1757" s="145">
        <v>6931474703521</v>
      </c>
      <c r="K1757" s="145">
        <v>17</v>
      </c>
      <c r="M1757" s="142" t="s">
        <v>4275</v>
      </c>
      <c r="N1757"/>
      <c r="O1757"/>
      <c r="P1757"/>
    </row>
    <row r="1758" spans="2:16" ht="22.35" customHeight="1" outlineLevel="4" x14ac:dyDescent="0.2">
      <c r="B1758" s="56" t="str">
        <f t="shared" si="468"/>
        <v xml:space="preserve">                Дата-кабель BOROFONE BX28 Lightning (1м.,аллюминиевый штекер 2,4A), цвет: металлик</v>
      </c>
      <c r="C1758" s="36">
        <v>5969</v>
      </c>
      <c r="D1758" s="78" t="s">
        <v>4619</v>
      </c>
      <c r="E1758" s="77" t="s">
        <v>4620</v>
      </c>
      <c r="F1758" s="31" t="s">
        <v>26</v>
      </c>
      <c r="H1758" s="88">
        <f t="shared" si="467"/>
        <v>4.8959999999999999</v>
      </c>
      <c r="I1758" s="99">
        <v>4.08</v>
      </c>
      <c r="J1758" s="145">
        <v>6931474705969</v>
      </c>
      <c r="K1758" s="146"/>
      <c r="M1758" s="142" t="s">
        <v>2631</v>
      </c>
      <c r="N1758"/>
      <c r="O1758"/>
      <c r="P1758"/>
    </row>
    <row r="1759" spans="2:16" ht="22.35" customHeight="1" outlineLevel="4" x14ac:dyDescent="0.2">
      <c r="B1759" s="90" t="str">
        <f t="shared" si="468"/>
        <v xml:space="preserve">                Дата-кабель BOROFONE BX39 Lightning (1,0 м,нейлон,быстрая зарядка 2,4А), цвет: черный-красный</v>
      </c>
      <c r="C1759" s="91">
        <v>27282</v>
      </c>
      <c r="D1759" s="93">
        <v>4.4000000000000004</v>
      </c>
      <c r="E1759" s="93">
        <f t="shared" ref="E1759:E1761" si="472">D1759*1.2</f>
        <v>5.28</v>
      </c>
      <c r="F1759" s="92" t="s">
        <v>26</v>
      </c>
      <c r="H1759" s="88">
        <f t="shared" si="467"/>
        <v>4.4039999999999999</v>
      </c>
      <c r="I1759" s="99">
        <v>3.67</v>
      </c>
      <c r="J1759" s="145">
        <v>6931474727282</v>
      </c>
      <c r="K1759" s="145">
        <v>14</v>
      </c>
      <c r="M1759" s="142" t="s">
        <v>4276</v>
      </c>
      <c r="N1759"/>
      <c r="O1759"/>
      <c r="P1759"/>
    </row>
    <row r="1760" spans="2:16" ht="22.35" customHeight="1" outlineLevel="4" x14ac:dyDescent="0.2">
      <c r="B1760" s="90" t="str">
        <f t="shared" si="468"/>
        <v xml:space="preserve">                Дата-кабель BOROFONE BX39 Lightning (1,0 м,нейлон,быстрая зарядка 2,4А), цвет: черный&amp;белый</v>
      </c>
      <c r="C1760" s="91">
        <v>27275</v>
      </c>
      <c r="D1760" s="93">
        <v>4.4000000000000004</v>
      </c>
      <c r="E1760" s="93">
        <f t="shared" si="472"/>
        <v>5.28</v>
      </c>
      <c r="F1760" s="92" t="s">
        <v>26</v>
      </c>
      <c r="H1760" s="88">
        <f t="shared" si="467"/>
        <v>4.4039999999999999</v>
      </c>
      <c r="I1760" s="99">
        <v>3.67</v>
      </c>
      <c r="J1760" s="145">
        <v>6931474727275</v>
      </c>
      <c r="K1760" s="145">
        <v>17</v>
      </c>
      <c r="M1760" s="142" t="s">
        <v>4277</v>
      </c>
      <c r="N1760"/>
      <c r="O1760"/>
      <c r="P1760"/>
    </row>
    <row r="1761" spans="2:16" ht="22.35" customHeight="1" outlineLevel="4" x14ac:dyDescent="0.2">
      <c r="B1761" s="90" t="str">
        <f t="shared" si="468"/>
        <v xml:space="preserve">                Дата-кабель BOROFONE BX49 Type-C to Lightning (1 м,быстрая зарядка,20W,QC 3.0) цвет: черный</v>
      </c>
      <c r="C1761" s="91">
        <v>40229</v>
      </c>
      <c r="D1761" s="93">
        <v>8.8000000000000007</v>
      </c>
      <c r="E1761" s="93">
        <f t="shared" si="472"/>
        <v>10.56</v>
      </c>
      <c r="F1761" s="92" t="s">
        <v>26</v>
      </c>
      <c r="H1761" s="88">
        <f t="shared" si="467"/>
        <v>8.7959999999999994</v>
      </c>
      <c r="I1761" s="99">
        <v>7.33</v>
      </c>
      <c r="J1761" s="145">
        <v>6931474740229</v>
      </c>
      <c r="K1761" s="145">
        <v>20</v>
      </c>
      <c r="M1761" s="142" t="s">
        <v>4543</v>
      </c>
      <c r="N1761"/>
      <c r="O1761"/>
      <c r="P1761"/>
    </row>
    <row r="1762" spans="2:16" ht="22.35" customHeight="1" outlineLevel="4" x14ac:dyDescent="0.2">
      <c r="B1762" s="56" t="str">
        <f t="shared" si="468"/>
        <v xml:space="preserve">                Дата-кабель BOROFONE BX51 Lightning (1м., 2.4A), цвет: белый</v>
      </c>
      <c r="C1762" s="30">
        <v>43909</v>
      </c>
      <c r="D1762" s="78" t="s">
        <v>4619</v>
      </c>
      <c r="E1762" s="77" t="s">
        <v>4620</v>
      </c>
      <c r="F1762" s="31" t="s">
        <v>26</v>
      </c>
      <c r="H1762" s="88">
        <f t="shared" si="467"/>
        <v>2.2679999999999998</v>
      </c>
      <c r="I1762" s="99">
        <v>1.89</v>
      </c>
      <c r="J1762" s="145">
        <v>6931474743909</v>
      </c>
      <c r="K1762" s="146"/>
      <c r="M1762" s="142" t="s">
        <v>4657</v>
      </c>
      <c r="N1762"/>
      <c r="O1762"/>
      <c r="P1762"/>
    </row>
    <row r="1763" spans="2:16" ht="22.35" customHeight="1" outlineLevel="4" x14ac:dyDescent="0.2">
      <c r="B1763" s="56" t="str">
        <f t="shared" si="468"/>
        <v xml:space="preserve">                Дата-кабель BOROFONE BX51 Lightning (1м., 2.4A), цвет: черный</v>
      </c>
      <c r="C1763" s="30">
        <v>43893</v>
      </c>
      <c r="D1763" s="78" t="s">
        <v>4619</v>
      </c>
      <c r="E1763" s="77" t="s">
        <v>4620</v>
      </c>
      <c r="F1763" s="31" t="s">
        <v>26</v>
      </c>
      <c r="H1763" s="88">
        <f t="shared" si="467"/>
        <v>2.2679999999999998</v>
      </c>
      <c r="I1763" s="99">
        <v>1.89</v>
      </c>
      <c r="J1763" s="145">
        <v>6931474743893</v>
      </c>
      <c r="K1763" s="146"/>
      <c r="M1763" s="142" t="s">
        <v>4658</v>
      </c>
      <c r="N1763"/>
      <c r="O1763"/>
      <c r="P1763"/>
    </row>
    <row r="1764" spans="2:16" ht="22.35" customHeight="1" outlineLevel="4" x14ac:dyDescent="0.2">
      <c r="B1764" s="90" t="str">
        <f t="shared" si="468"/>
        <v xml:space="preserve">                Дата-кабель Borofone BX70 Type-C to Lightning  (1 м) цвет: белый</v>
      </c>
      <c r="C1764" s="91">
        <v>84451</v>
      </c>
      <c r="D1764" s="93">
        <v>7.2</v>
      </c>
      <c r="E1764" s="93">
        <f t="shared" ref="E1764:E1765" si="473">D1764*1.2</f>
        <v>8.64</v>
      </c>
      <c r="F1764" s="92" t="s">
        <v>26</v>
      </c>
      <c r="H1764" s="88">
        <f t="shared" si="467"/>
        <v>7.1999999999999993</v>
      </c>
      <c r="I1764" s="99">
        <v>6</v>
      </c>
      <c r="J1764" s="145">
        <v>6974443384451</v>
      </c>
      <c r="K1764" s="145">
        <v>10</v>
      </c>
      <c r="M1764" s="142" t="s">
        <v>4422</v>
      </c>
      <c r="N1764"/>
      <c r="O1764"/>
      <c r="P1764"/>
    </row>
    <row r="1765" spans="2:16" ht="22.35" customHeight="1" outlineLevel="4" x14ac:dyDescent="0.2">
      <c r="B1765" s="90" t="str">
        <f t="shared" si="468"/>
        <v xml:space="preserve">                Дата-кабель Borofone BX79 Lightning (силиконовый 1м., 2.4A), цвет: черный</v>
      </c>
      <c r="C1765" s="91">
        <v>84741</v>
      </c>
      <c r="D1765" s="93">
        <v>5.4</v>
      </c>
      <c r="E1765" s="93">
        <f t="shared" si="473"/>
        <v>6.48</v>
      </c>
      <c r="F1765" s="92" t="s">
        <v>26</v>
      </c>
      <c r="H1765" s="88">
        <f t="shared" si="467"/>
        <v>5.3999999999999995</v>
      </c>
      <c r="I1765" s="99">
        <v>4.5</v>
      </c>
      <c r="J1765" s="145">
        <v>6974443384741</v>
      </c>
      <c r="K1765" s="145">
        <v>46</v>
      </c>
      <c r="M1765" s="142" t="s">
        <v>4423</v>
      </c>
      <c r="N1765"/>
      <c r="O1765"/>
      <c r="P1765"/>
    </row>
    <row r="1766" spans="2:16" ht="22.35" customHeight="1" outlineLevel="4" x14ac:dyDescent="0.2">
      <c r="B1766" s="56" t="str">
        <f t="shared" si="468"/>
        <v xml:space="preserve">                Дата-кабель BOROFONE BX86 Lightning (1м., 2,4A), цвет: белый</v>
      </c>
      <c r="C1766" s="30">
        <v>88794</v>
      </c>
      <c r="D1766" s="78" t="s">
        <v>4619</v>
      </c>
      <c r="E1766" s="77" t="s">
        <v>4620</v>
      </c>
      <c r="F1766" s="31" t="s">
        <v>26</v>
      </c>
      <c r="H1766" s="88">
        <f t="shared" si="467"/>
        <v>4.056</v>
      </c>
      <c r="I1766" s="99">
        <v>3.38</v>
      </c>
      <c r="J1766" s="145">
        <v>6974443388794</v>
      </c>
      <c r="K1766" s="146"/>
      <c r="M1766" s="142" t="s">
        <v>4659</v>
      </c>
      <c r="N1766"/>
      <c r="O1766"/>
      <c r="P1766"/>
    </row>
    <row r="1767" spans="2:16" ht="22.35" customHeight="1" outlineLevel="4" x14ac:dyDescent="0.2">
      <c r="B1767" s="56" t="str">
        <f t="shared" si="468"/>
        <v xml:space="preserve">                Дата-кабель BOROFONE BX86 Lightning (1м., 2,4A), цвет: черный</v>
      </c>
      <c r="C1767" s="30">
        <v>88787</v>
      </c>
      <c r="D1767" s="78" t="s">
        <v>4619</v>
      </c>
      <c r="E1767" s="77" t="s">
        <v>4620</v>
      </c>
      <c r="F1767" s="31" t="s">
        <v>26</v>
      </c>
      <c r="H1767" s="88">
        <f t="shared" si="467"/>
        <v>4.056</v>
      </c>
      <c r="I1767" s="99">
        <v>3.38</v>
      </c>
      <c r="J1767" s="145">
        <v>6974443388787</v>
      </c>
      <c r="K1767" s="146"/>
      <c r="M1767" s="142" t="s">
        <v>4660</v>
      </c>
      <c r="N1767"/>
      <c r="O1767"/>
      <c r="P1767"/>
    </row>
    <row r="1768" spans="2:16" ht="22.35" customHeight="1" outlineLevel="4" x14ac:dyDescent="0.2">
      <c r="B1768" s="90" t="str">
        <f t="shared" si="468"/>
        <v xml:space="preserve">                Дата-кабель Denmen D18L  Lightning (магнитный, 1,0 м,2.4 A) цвет: белый</v>
      </c>
      <c r="C1768" s="91">
        <v>71548</v>
      </c>
      <c r="D1768" s="93">
        <v>6.05</v>
      </c>
      <c r="E1768" s="93">
        <f t="shared" ref="E1768:E1788" si="474">D1768*1.2</f>
        <v>7.26</v>
      </c>
      <c r="F1768" s="92" t="s">
        <v>26</v>
      </c>
      <c r="H1768" s="88">
        <f t="shared" si="467"/>
        <v>6.048</v>
      </c>
      <c r="I1768" s="99">
        <v>5.04</v>
      </c>
      <c r="J1768" s="145">
        <v>6973224871548</v>
      </c>
      <c r="K1768" s="145">
        <v>35</v>
      </c>
      <c r="M1768" s="142" t="s">
        <v>3133</v>
      </c>
      <c r="N1768"/>
      <c r="O1768"/>
      <c r="P1768"/>
    </row>
    <row r="1769" spans="2:16" ht="22.35" customHeight="1" outlineLevel="4" x14ac:dyDescent="0.2">
      <c r="B1769" s="90" t="str">
        <f t="shared" si="468"/>
        <v xml:space="preserve">                Дата-кабель Hoco S13 Lightning (таймер, 1.2 м) цвет: черный</v>
      </c>
      <c r="C1769" s="91">
        <v>13124</v>
      </c>
      <c r="D1769" s="93">
        <v>19.87</v>
      </c>
      <c r="E1769" s="93">
        <f t="shared" si="474"/>
        <v>23.844000000000001</v>
      </c>
      <c r="F1769" s="92" t="s">
        <v>26</v>
      </c>
      <c r="H1769" s="88">
        <f t="shared" si="467"/>
        <v>19.871999999999996</v>
      </c>
      <c r="I1769" s="99">
        <v>16.559999999999999</v>
      </c>
      <c r="J1769" s="145">
        <v>6931474713124</v>
      </c>
      <c r="K1769" s="145">
        <v>1</v>
      </c>
      <c r="M1769" s="142" t="s">
        <v>2044</v>
      </c>
      <c r="N1769"/>
      <c r="O1769"/>
      <c r="P1769"/>
    </row>
    <row r="1770" spans="2:16" ht="22.35" customHeight="1" outlineLevel="4" x14ac:dyDescent="0.2">
      <c r="B1770" s="90" t="str">
        <f t="shared" si="468"/>
        <v xml:space="preserve">                Дата-кабель Hoco S4 Lightning (1.2 м., дисплей+время зарядки., 2.4A) цвет: чёрный</v>
      </c>
      <c r="C1770" s="95">
        <v>5808</v>
      </c>
      <c r="D1770" s="93">
        <v>17.64</v>
      </c>
      <c r="E1770" s="93">
        <f t="shared" si="474"/>
        <v>21.167999999999999</v>
      </c>
      <c r="F1770" s="92" t="s">
        <v>26</v>
      </c>
      <c r="H1770" s="88">
        <f t="shared" si="467"/>
        <v>17.639999999999997</v>
      </c>
      <c r="I1770" s="99">
        <v>14.7</v>
      </c>
      <c r="J1770" s="145">
        <v>6931474705808</v>
      </c>
      <c r="K1770" s="145">
        <v>5</v>
      </c>
      <c r="M1770" s="142" t="s">
        <v>2519</v>
      </c>
      <c r="N1770"/>
      <c r="O1770"/>
      <c r="P1770"/>
    </row>
    <row r="1771" spans="2:16" ht="22.35" customHeight="1" outlineLevel="4" x14ac:dyDescent="0.2">
      <c r="B1771" s="90" t="str">
        <f t="shared" si="468"/>
        <v xml:space="preserve">                Дата-кабель Hoco S6 Lightning (таймер, 1.2 м) цвет: черный</v>
      </c>
      <c r="C1771" s="95">
        <v>9714</v>
      </c>
      <c r="D1771" s="93">
        <v>23.4</v>
      </c>
      <c r="E1771" s="93">
        <f t="shared" si="474"/>
        <v>28.08</v>
      </c>
      <c r="F1771" s="92" t="s">
        <v>26</v>
      </c>
      <c r="H1771" s="88">
        <f t="shared" si="467"/>
        <v>23.4</v>
      </c>
      <c r="I1771" s="99">
        <v>19.5</v>
      </c>
      <c r="J1771" s="145">
        <v>6931474709714</v>
      </c>
      <c r="K1771" s="145">
        <v>3</v>
      </c>
      <c r="M1771" s="142" t="s">
        <v>2045</v>
      </c>
      <c r="N1771"/>
      <c r="O1771"/>
      <c r="P1771"/>
    </row>
    <row r="1772" spans="2:16" ht="22.35" customHeight="1" outlineLevel="4" x14ac:dyDescent="0.2">
      <c r="B1772" s="90" t="str">
        <f t="shared" si="468"/>
        <v xml:space="preserve">                Дата-кабель Hoco S8 Lightning (магнитный, 1.2 м) цвет: черный</v>
      </c>
      <c r="C1772" s="91">
        <v>12592</v>
      </c>
      <c r="D1772" s="93">
        <v>24.48</v>
      </c>
      <c r="E1772" s="93">
        <f t="shared" si="474"/>
        <v>29.375999999999998</v>
      </c>
      <c r="F1772" s="92" t="s">
        <v>26</v>
      </c>
      <c r="H1772" s="88">
        <f t="shared" si="467"/>
        <v>24.479999999999997</v>
      </c>
      <c r="I1772" s="99">
        <v>20.399999999999999</v>
      </c>
      <c r="J1772" s="145">
        <v>6931474712592</v>
      </c>
      <c r="K1772" s="145">
        <v>3</v>
      </c>
      <c r="M1772" s="142" t="s">
        <v>2520</v>
      </c>
      <c r="N1772"/>
      <c r="O1772"/>
      <c r="P1772"/>
    </row>
    <row r="1773" spans="2:16" ht="22.35" customHeight="1" outlineLevel="4" x14ac:dyDescent="0.2">
      <c r="B1773" s="90" t="str">
        <f t="shared" si="468"/>
        <v xml:space="preserve">                Дата-кабель Hoco U39 Rapid  Lightning (1.0 м) Красный-черный</v>
      </c>
      <c r="C1773" s="91">
        <v>77343</v>
      </c>
      <c r="D1773" s="93">
        <v>8.1</v>
      </c>
      <c r="E1773" s="93">
        <f t="shared" si="474"/>
        <v>9.7199999999999989</v>
      </c>
      <c r="F1773" s="92" t="s">
        <v>26</v>
      </c>
      <c r="H1773" s="88">
        <f t="shared" si="467"/>
        <v>8.1</v>
      </c>
      <c r="I1773" s="99">
        <v>6.75</v>
      </c>
      <c r="J1773" s="145">
        <v>6957531077343</v>
      </c>
      <c r="K1773" s="145">
        <v>4</v>
      </c>
      <c r="M1773" s="142" t="s">
        <v>1790</v>
      </c>
      <c r="N1773"/>
      <c r="O1773"/>
      <c r="P1773"/>
    </row>
    <row r="1774" spans="2:16" ht="22.35" customHeight="1" outlineLevel="4" x14ac:dyDescent="0.2">
      <c r="B1774" s="90" t="str">
        <f t="shared" si="468"/>
        <v xml:space="preserve">                Дата-кабель Hoco U51 Lightning (1.2 м, присоски, 2A) цвет: чёрный</v>
      </c>
      <c r="C1774" s="91">
        <v>94180</v>
      </c>
      <c r="D1774" s="93">
        <v>16.02</v>
      </c>
      <c r="E1774" s="93">
        <f t="shared" si="474"/>
        <v>19.224</v>
      </c>
      <c r="F1774" s="92" t="s">
        <v>26</v>
      </c>
      <c r="H1774" s="88">
        <f t="shared" si="467"/>
        <v>16.02</v>
      </c>
      <c r="I1774" s="99">
        <v>13.35</v>
      </c>
      <c r="J1774" s="145">
        <v>6957531094180</v>
      </c>
      <c r="K1774" s="145">
        <v>2</v>
      </c>
      <c r="M1774" s="142" t="s">
        <v>3209</v>
      </c>
      <c r="N1774"/>
      <c r="O1774"/>
      <c r="P1774"/>
    </row>
    <row r="1775" spans="2:16" ht="22.35" customHeight="1" outlineLevel="4" x14ac:dyDescent="0.2">
      <c r="B1775" s="90" t="str">
        <f t="shared" si="468"/>
        <v xml:space="preserve">                Дата-кабель Hoco U55 Lightning (1.2 м, двусторонний USB-штекер, 2.4A) цвет: красный</v>
      </c>
      <c r="C1775" s="91">
        <v>96252</v>
      </c>
      <c r="D1775" s="93">
        <v>7.92</v>
      </c>
      <c r="E1775" s="93">
        <f t="shared" si="474"/>
        <v>9.5039999999999996</v>
      </c>
      <c r="F1775" s="92" t="s">
        <v>26</v>
      </c>
      <c r="H1775" s="88">
        <f t="shared" si="467"/>
        <v>7.919999999999999</v>
      </c>
      <c r="I1775" s="99">
        <v>6.6</v>
      </c>
      <c r="J1775" s="145">
        <v>6957531096252</v>
      </c>
      <c r="K1775" s="145">
        <v>6</v>
      </c>
      <c r="M1775" s="142" t="s">
        <v>1791</v>
      </c>
      <c r="N1775"/>
      <c r="O1775"/>
      <c r="P1775"/>
    </row>
    <row r="1776" spans="2:16" ht="22.35" customHeight="1" outlineLevel="4" x14ac:dyDescent="0.2">
      <c r="B1776" s="90" t="str">
        <f t="shared" si="468"/>
        <v xml:space="preserve">                Дата-кабель Hoco U55 Lightning (1.2 м, двусторонний USB-штекер, 2.4A) цвет: чёрный</v>
      </c>
      <c r="C1776" s="91">
        <v>96269</v>
      </c>
      <c r="D1776" s="93">
        <v>7.92</v>
      </c>
      <c r="E1776" s="93">
        <f t="shared" si="474"/>
        <v>9.5039999999999996</v>
      </c>
      <c r="F1776" s="92" t="s">
        <v>26</v>
      </c>
      <c r="H1776" s="88">
        <f t="shared" si="467"/>
        <v>7.919999999999999</v>
      </c>
      <c r="I1776" s="99">
        <v>6.6</v>
      </c>
      <c r="J1776" s="145">
        <v>6957531096269</v>
      </c>
      <c r="K1776" s="145">
        <v>5</v>
      </c>
      <c r="M1776" s="142" t="s">
        <v>1792</v>
      </c>
      <c r="N1776"/>
      <c r="O1776"/>
      <c r="P1776"/>
    </row>
    <row r="1777" spans="2:16" ht="22.35" customHeight="1" outlineLevel="4" x14ac:dyDescent="0.2">
      <c r="B1777" s="90" t="str">
        <f t="shared" si="468"/>
        <v xml:space="preserve">                Дата-кабель Hoco U75 Lightning (магнитный, 1.2 м) цвет: черный</v>
      </c>
      <c r="C1777" s="91">
        <v>16163</v>
      </c>
      <c r="D1777" s="93">
        <v>17.28</v>
      </c>
      <c r="E1777" s="93">
        <f t="shared" si="474"/>
        <v>20.736000000000001</v>
      </c>
      <c r="F1777" s="92" t="s">
        <v>26</v>
      </c>
      <c r="H1777" s="88">
        <f t="shared" si="467"/>
        <v>17.28</v>
      </c>
      <c r="I1777" s="99">
        <v>14.4</v>
      </c>
      <c r="J1777" s="145">
        <v>6931474716163</v>
      </c>
      <c r="K1777" s="145">
        <v>10</v>
      </c>
      <c r="M1777" s="142" t="s">
        <v>2046</v>
      </c>
      <c r="N1777"/>
      <c r="O1777"/>
      <c r="P1777"/>
    </row>
    <row r="1778" spans="2:16" ht="22.35" customHeight="1" outlineLevel="4" x14ac:dyDescent="0.2">
      <c r="B1778" s="90" t="str">
        <f t="shared" si="468"/>
        <v xml:space="preserve">                Дата-кабель Hoco U94 Lightning (магнитный,функция вращения,1.2 м), цвет: черный</v>
      </c>
      <c r="C1778" s="91">
        <v>38349</v>
      </c>
      <c r="D1778" s="93">
        <v>13.32</v>
      </c>
      <c r="E1778" s="93">
        <f t="shared" si="474"/>
        <v>15.984</v>
      </c>
      <c r="F1778" s="92" t="s">
        <v>26</v>
      </c>
      <c r="H1778" s="88">
        <f t="shared" si="467"/>
        <v>13.319999999999999</v>
      </c>
      <c r="I1778" s="99">
        <v>11.1</v>
      </c>
      <c r="J1778" s="145">
        <v>6931474738349</v>
      </c>
      <c r="K1778" s="145">
        <v>10</v>
      </c>
      <c r="M1778" s="142" t="s">
        <v>2946</v>
      </c>
      <c r="N1778"/>
      <c r="O1778"/>
      <c r="P1778"/>
    </row>
    <row r="1779" spans="2:16" ht="22.35" customHeight="1" outlineLevel="4" x14ac:dyDescent="0.2">
      <c r="B1779" s="90" t="str">
        <f t="shared" si="468"/>
        <v xml:space="preserve">                Дата-кабель Hoco U99 Type-C to Lightning (1,2 м,магнитный) цвет: черный</v>
      </c>
      <c r="C1779" s="91">
        <v>46016</v>
      </c>
      <c r="D1779" s="93">
        <v>23.76</v>
      </c>
      <c r="E1779" s="93">
        <f t="shared" si="474"/>
        <v>28.512</v>
      </c>
      <c r="F1779" s="92" t="s">
        <v>26</v>
      </c>
      <c r="H1779" s="88">
        <f t="shared" si="467"/>
        <v>23.76</v>
      </c>
      <c r="I1779" s="99">
        <v>19.8</v>
      </c>
      <c r="J1779" s="145">
        <v>6931474746016</v>
      </c>
      <c r="K1779" s="145">
        <v>5</v>
      </c>
      <c r="M1779" s="142" t="s">
        <v>2947</v>
      </c>
      <c r="N1779"/>
      <c r="O1779"/>
      <c r="P1779"/>
    </row>
    <row r="1780" spans="2:16" ht="22.35" customHeight="1" outlineLevel="4" x14ac:dyDescent="0.2">
      <c r="B1780" s="90" t="str">
        <f t="shared" si="468"/>
        <v xml:space="preserve">                Дата-кабель Hoco X1 Lightning 2шт./уп. (1.0 м.) Белый.</v>
      </c>
      <c r="C1780" s="91">
        <v>61809</v>
      </c>
      <c r="D1780" s="93">
        <v>5.4</v>
      </c>
      <c r="E1780" s="93">
        <f t="shared" si="474"/>
        <v>6.48</v>
      </c>
      <c r="F1780" s="92" t="s">
        <v>26</v>
      </c>
      <c r="H1780" s="88">
        <f t="shared" si="467"/>
        <v>5.3999999999999995</v>
      </c>
      <c r="I1780" s="99">
        <v>4.5</v>
      </c>
      <c r="J1780" s="145">
        <v>6957531061809</v>
      </c>
      <c r="K1780" s="145">
        <v>25</v>
      </c>
      <c r="M1780" s="142" t="s">
        <v>1793</v>
      </c>
      <c r="N1780"/>
      <c r="O1780"/>
      <c r="P1780"/>
    </row>
    <row r="1781" spans="2:16" ht="11.85" customHeight="1" outlineLevel="4" x14ac:dyDescent="0.2">
      <c r="B1781" s="90" t="str">
        <f t="shared" si="468"/>
        <v xml:space="preserve">                Дата-кабель Hoco X24 Lightning (1.2 м) Белый</v>
      </c>
      <c r="C1781" s="91">
        <v>76988</v>
      </c>
      <c r="D1781" s="93">
        <v>5.44</v>
      </c>
      <c r="E1781" s="93">
        <f t="shared" si="474"/>
        <v>6.5280000000000005</v>
      </c>
      <c r="F1781" s="92" t="s">
        <v>26</v>
      </c>
      <c r="H1781" s="88">
        <f t="shared" si="467"/>
        <v>5.4359999999999999</v>
      </c>
      <c r="I1781" s="99">
        <v>4.53</v>
      </c>
      <c r="J1781" s="145">
        <v>6957531076988</v>
      </c>
      <c r="K1781" s="145">
        <v>7</v>
      </c>
      <c r="M1781" s="142" t="s">
        <v>1794</v>
      </c>
      <c r="N1781"/>
      <c r="O1781"/>
      <c r="P1781"/>
    </row>
    <row r="1782" spans="2:16" ht="11.85" customHeight="1" outlineLevel="4" x14ac:dyDescent="0.2">
      <c r="B1782" s="90" t="str">
        <f t="shared" si="468"/>
        <v xml:space="preserve">                Дата-кабель Hoco X24 Lightning (1.2 м) Синий</v>
      </c>
      <c r="C1782" s="91">
        <v>77008</v>
      </c>
      <c r="D1782" s="93">
        <v>5.44</v>
      </c>
      <c r="E1782" s="93">
        <f t="shared" si="474"/>
        <v>6.5280000000000005</v>
      </c>
      <c r="F1782" s="92" t="s">
        <v>26</v>
      </c>
      <c r="H1782" s="88">
        <f t="shared" si="467"/>
        <v>5.4359999999999999</v>
      </c>
      <c r="I1782" s="99">
        <v>4.53</v>
      </c>
      <c r="J1782" s="145">
        <v>6957531077008</v>
      </c>
      <c r="K1782" s="145">
        <v>8</v>
      </c>
      <c r="M1782" s="142" t="s">
        <v>1795</v>
      </c>
      <c r="N1782"/>
      <c r="O1782"/>
      <c r="P1782"/>
    </row>
    <row r="1783" spans="2:16" ht="22.35" customHeight="1" outlineLevel="4" x14ac:dyDescent="0.2">
      <c r="B1783" s="90" t="str">
        <f t="shared" si="468"/>
        <v xml:space="preserve">                Дата-кабель Hoco X31 Lightning  (1.0 м., +держатель, 2.1A) цвет: белый</v>
      </c>
      <c r="C1783" s="91">
        <v>95484</v>
      </c>
      <c r="D1783" s="93">
        <v>5.4</v>
      </c>
      <c r="E1783" s="93">
        <f t="shared" si="474"/>
        <v>6.48</v>
      </c>
      <c r="F1783" s="92" t="s">
        <v>26</v>
      </c>
      <c r="H1783" s="88">
        <f t="shared" si="467"/>
        <v>5.3999999999999995</v>
      </c>
      <c r="I1783" s="99">
        <v>4.5</v>
      </c>
      <c r="J1783" s="145">
        <v>6957531095484</v>
      </c>
      <c r="K1783" s="145">
        <v>8</v>
      </c>
      <c r="M1783" s="142" t="s">
        <v>1796</v>
      </c>
      <c r="N1783"/>
      <c r="O1783"/>
      <c r="P1783"/>
    </row>
    <row r="1784" spans="2:16" ht="22.35" customHeight="1" outlineLevel="4" x14ac:dyDescent="0.2">
      <c r="B1784" s="90" t="str">
        <f t="shared" si="468"/>
        <v xml:space="preserve">                Дата-кабель Hoco X32 Lightning (1.0 м., износоустойчивый, тисненый, 2.0A) цвет: красный</v>
      </c>
      <c r="C1784" s="95">
        <v>926</v>
      </c>
      <c r="D1784" s="93">
        <v>7.92</v>
      </c>
      <c r="E1784" s="93">
        <f t="shared" si="474"/>
        <v>9.5039999999999996</v>
      </c>
      <c r="F1784" s="92" t="s">
        <v>26</v>
      </c>
      <c r="H1784" s="88">
        <f t="shared" si="467"/>
        <v>7.919999999999999</v>
      </c>
      <c r="I1784" s="99">
        <v>6.6</v>
      </c>
      <c r="J1784" s="145">
        <v>6931474700926</v>
      </c>
      <c r="K1784" s="145">
        <v>20</v>
      </c>
      <c r="M1784" s="142" t="s">
        <v>1797</v>
      </c>
      <c r="N1784"/>
      <c r="O1784"/>
      <c r="P1784"/>
    </row>
    <row r="1785" spans="2:16" ht="22.35" customHeight="1" outlineLevel="4" x14ac:dyDescent="0.2">
      <c r="B1785" s="90" t="str">
        <f t="shared" si="468"/>
        <v xml:space="preserve">                Дата-кабель Hoco X59 Lightning (1 м, 2.4 A,нейлон) цвет: красный</v>
      </c>
      <c r="C1785" s="91">
        <v>44876</v>
      </c>
      <c r="D1785" s="93">
        <v>4.3099999999999996</v>
      </c>
      <c r="E1785" s="93">
        <f t="shared" si="474"/>
        <v>5.1719999999999997</v>
      </c>
      <c r="F1785" s="92" t="s">
        <v>26</v>
      </c>
      <c r="H1785" s="88">
        <f t="shared" si="467"/>
        <v>4.3079999999999998</v>
      </c>
      <c r="I1785" s="99">
        <v>3.59</v>
      </c>
      <c r="J1785" s="145">
        <v>6931474744876</v>
      </c>
      <c r="K1785" s="145">
        <v>29</v>
      </c>
      <c r="M1785" s="142" t="s">
        <v>4544</v>
      </c>
      <c r="N1785"/>
      <c r="O1785"/>
      <c r="P1785"/>
    </row>
    <row r="1786" spans="2:16" ht="22.35" customHeight="1" outlineLevel="4" x14ac:dyDescent="0.2">
      <c r="B1786" s="90" t="str">
        <f t="shared" si="468"/>
        <v xml:space="preserve">                Дата-кабель Hoco X59 Lightning (1 м,2.4 A,нейлон) цвет: черный</v>
      </c>
      <c r="C1786" s="91">
        <v>44869</v>
      </c>
      <c r="D1786" s="93">
        <v>4.3099999999999996</v>
      </c>
      <c r="E1786" s="93">
        <f t="shared" si="474"/>
        <v>5.1719999999999997</v>
      </c>
      <c r="F1786" s="92" t="s">
        <v>26</v>
      </c>
      <c r="H1786" s="88">
        <f t="shared" si="467"/>
        <v>4.3079999999999998</v>
      </c>
      <c r="I1786" s="99">
        <v>3.59</v>
      </c>
      <c r="J1786" s="145">
        <v>6931474744869</v>
      </c>
      <c r="K1786" s="145">
        <v>42</v>
      </c>
      <c r="M1786" s="142" t="s">
        <v>4424</v>
      </c>
      <c r="N1786"/>
      <c r="O1786"/>
      <c r="P1786"/>
    </row>
    <row r="1787" spans="2:16" ht="11.85" customHeight="1" outlineLevel="4" x14ac:dyDescent="0.2">
      <c r="B1787" s="90" t="str">
        <f t="shared" si="468"/>
        <v xml:space="preserve">                Дата-кабель Hoco X6 Khaki Lightning (1.0 м) Белый</v>
      </c>
      <c r="C1787" s="91">
        <v>45182</v>
      </c>
      <c r="D1787" s="93">
        <v>4.32</v>
      </c>
      <c r="E1787" s="93">
        <f t="shared" si="474"/>
        <v>5.1840000000000002</v>
      </c>
      <c r="F1787" s="92" t="s">
        <v>26</v>
      </c>
      <c r="H1787" s="88">
        <f t="shared" si="467"/>
        <v>4.32</v>
      </c>
      <c r="I1787" s="99">
        <v>3.6</v>
      </c>
      <c r="J1787" s="145">
        <v>6957531045182</v>
      </c>
      <c r="K1787" s="145">
        <v>3</v>
      </c>
      <c r="M1787" s="142" t="s">
        <v>1798</v>
      </c>
      <c r="N1787"/>
      <c r="O1787"/>
      <c r="P1787"/>
    </row>
    <row r="1788" spans="2:16" ht="11.85" customHeight="1" outlineLevel="4" x14ac:dyDescent="0.2">
      <c r="B1788" s="90" t="str">
        <f t="shared" si="468"/>
        <v xml:space="preserve">                Дата-кабель Hoco X6 Khaki Lightning (1.0 м)Черный</v>
      </c>
      <c r="C1788" s="91">
        <v>45175</v>
      </c>
      <c r="D1788" s="93">
        <v>4.32</v>
      </c>
      <c r="E1788" s="93">
        <f t="shared" si="474"/>
        <v>5.1840000000000002</v>
      </c>
      <c r="F1788" s="92" t="s">
        <v>26</v>
      </c>
      <c r="H1788" s="88">
        <f t="shared" si="467"/>
        <v>4.32</v>
      </c>
      <c r="I1788" s="99">
        <v>3.6</v>
      </c>
      <c r="J1788" s="145">
        <v>6957531045175</v>
      </c>
      <c r="K1788" s="145">
        <v>2</v>
      </c>
      <c r="M1788" s="142" t="s">
        <v>1799</v>
      </c>
      <c r="N1788"/>
      <c r="O1788"/>
      <c r="P1788"/>
    </row>
    <row r="1789" spans="2:16" ht="22.35" customHeight="1" outlineLevel="4" x14ac:dyDescent="0.2">
      <c r="B1789" s="56" t="str">
        <f t="shared" si="468"/>
        <v xml:space="preserve">                Дата-кабель Hoco X61 Lightning (силиконовый,1 м, 2.4A) цвет: белый</v>
      </c>
      <c r="C1789" s="30">
        <v>47815</v>
      </c>
      <c r="D1789" s="78" t="s">
        <v>4619</v>
      </c>
      <c r="E1789" s="77" t="s">
        <v>4620</v>
      </c>
      <c r="F1789" s="31" t="s">
        <v>26</v>
      </c>
      <c r="H1789" s="88">
        <f t="shared" si="467"/>
        <v>6.1559999999999997</v>
      </c>
      <c r="I1789" s="99">
        <v>5.13</v>
      </c>
      <c r="J1789" s="145">
        <v>6931474747815</v>
      </c>
      <c r="K1789" s="146"/>
      <c r="M1789" s="142" t="s">
        <v>4661</v>
      </c>
      <c r="N1789"/>
      <c r="O1789"/>
      <c r="P1789"/>
    </row>
    <row r="1790" spans="2:16" ht="22.35" customHeight="1" outlineLevel="4" x14ac:dyDescent="0.2">
      <c r="B1790" s="56" t="str">
        <f t="shared" si="468"/>
        <v xml:space="preserve">                Дата-кабель Hoco X61 Lightning (силиконовый,1 м, 2.4A) цвет: черный</v>
      </c>
      <c r="C1790" s="30">
        <v>47808</v>
      </c>
      <c r="D1790" s="78" t="s">
        <v>4619</v>
      </c>
      <c r="E1790" s="77" t="s">
        <v>4620</v>
      </c>
      <c r="F1790" s="31" t="s">
        <v>26</v>
      </c>
      <c r="H1790" s="88">
        <f t="shared" ref="H1790:H1853" si="475">I1790*1.2</f>
        <v>6.1559999999999997</v>
      </c>
      <c r="I1790" s="99">
        <v>5.13</v>
      </c>
      <c r="J1790" s="145">
        <v>6931474747808</v>
      </c>
      <c r="K1790" s="146"/>
      <c r="M1790" s="142" t="s">
        <v>4662</v>
      </c>
      <c r="N1790"/>
      <c r="O1790"/>
      <c r="P1790"/>
    </row>
    <row r="1791" spans="2:16" ht="22.35" customHeight="1" outlineLevel="4" x14ac:dyDescent="0.2">
      <c r="B1791" s="56" t="str">
        <f t="shared" si="468"/>
        <v xml:space="preserve">                Дата-кабель Hoco X72 Lightning (силиконовый,1 м, 2.4A) цвет: черный</v>
      </c>
      <c r="C1791" s="30">
        <v>61750</v>
      </c>
      <c r="D1791" s="78" t="s">
        <v>4619</v>
      </c>
      <c r="E1791" s="77" t="s">
        <v>4620</v>
      </c>
      <c r="F1791" s="31" t="s">
        <v>26</v>
      </c>
      <c r="H1791" s="88">
        <f t="shared" si="475"/>
        <v>6.48</v>
      </c>
      <c r="I1791" s="99">
        <v>5.4</v>
      </c>
      <c r="J1791" s="145">
        <v>6931474761750</v>
      </c>
      <c r="K1791" s="146"/>
      <c r="M1791" s="142" t="s">
        <v>4663</v>
      </c>
      <c r="N1791"/>
      <c r="O1791"/>
      <c r="P1791"/>
    </row>
    <row r="1792" spans="2:16" ht="22.35" customHeight="1" outlineLevel="4" x14ac:dyDescent="0.2">
      <c r="B1792" s="56" t="str">
        <f t="shared" si="468"/>
        <v xml:space="preserve">                Дата-кабель Hoco X9 High speed Lightning (1.0 м) Белый</v>
      </c>
      <c r="C1792" s="30">
        <v>46592</v>
      </c>
      <c r="D1792" s="78" t="s">
        <v>4619</v>
      </c>
      <c r="E1792" s="77" t="s">
        <v>4620</v>
      </c>
      <c r="F1792" s="31" t="s">
        <v>26</v>
      </c>
      <c r="H1792" s="88">
        <f t="shared" si="475"/>
        <v>5.8679999999999994</v>
      </c>
      <c r="I1792" s="99">
        <v>4.8899999999999997</v>
      </c>
      <c r="J1792" s="145">
        <v>6957531046592</v>
      </c>
      <c r="K1792" s="146"/>
      <c r="M1792" s="142" t="s">
        <v>4148</v>
      </c>
      <c r="N1792"/>
      <c r="O1792"/>
      <c r="P1792"/>
    </row>
    <row r="1793" spans="2:16" ht="22.35" customHeight="1" outlineLevel="4" x14ac:dyDescent="0.2">
      <c r="B1793" s="90" t="str">
        <f t="shared" si="468"/>
        <v xml:space="preserve">                Дата-кабель Hoco X9 High speed Lightning (2.0 м) Черный</v>
      </c>
      <c r="C1793" s="91">
        <v>6639</v>
      </c>
      <c r="D1793" s="93">
        <v>8.82</v>
      </c>
      <c r="E1793" s="93">
        <f t="shared" ref="E1793" si="476">D1793*1.2</f>
        <v>10.584</v>
      </c>
      <c r="F1793" s="92" t="s">
        <v>26</v>
      </c>
      <c r="H1793" s="88">
        <f t="shared" si="475"/>
        <v>8.8199999999999985</v>
      </c>
      <c r="I1793" s="99">
        <v>7.35</v>
      </c>
      <c r="J1793" s="145">
        <v>6957531046639</v>
      </c>
      <c r="K1793" s="145">
        <v>4</v>
      </c>
      <c r="M1793" s="142" t="s">
        <v>1800</v>
      </c>
      <c r="N1793"/>
      <c r="O1793"/>
      <c r="P1793"/>
    </row>
    <row r="1794" spans="2:16" ht="22.35" customHeight="1" outlineLevel="4" x14ac:dyDescent="0.2">
      <c r="B1794" s="56" t="str">
        <f t="shared" si="468"/>
        <v xml:space="preserve">                Дата-кабель Hoco X90 Lightning  (1 м,2,4 A,нейлон) цвет: черный</v>
      </c>
      <c r="C1794" s="30">
        <v>88405</v>
      </c>
      <c r="D1794" s="78" t="s">
        <v>4619</v>
      </c>
      <c r="E1794" s="77" t="s">
        <v>4620</v>
      </c>
      <c r="F1794" s="31" t="s">
        <v>26</v>
      </c>
      <c r="H1794" s="88">
        <f t="shared" si="475"/>
        <v>4.2119999999999997</v>
      </c>
      <c r="I1794" s="99">
        <v>3.51</v>
      </c>
      <c r="J1794" s="145">
        <v>6931474788405</v>
      </c>
      <c r="K1794" s="146"/>
      <c r="M1794" s="142" t="s">
        <v>4664</v>
      </c>
      <c r="N1794"/>
      <c r="O1794"/>
      <c r="P1794"/>
    </row>
    <row r="1795" spans="2:16" ht="11.85" customHeight="1" outlineLevel="4" x14ac:dyDescent="0.2">
      <c r="B1795" s="90" t="str">
        <f t="shared" si="468"/>
        <v xml:space="preserve">                Кабель Mivo MX-03L</v>
      </c>
      <c r="C1795" s="94" t="s">
        <v>4773</v>
      </c>
      <c r="D1795" s="93">
        <v>3.05</v>
      </c>
      <c r="E1795" s="93">
        <f t="shared" ref="E1795:E1796" si="477">D1795*1.2</f>
        <v>3.6599999999999997</v>
      </c>
      <c r="F1795" s="92" t="s">
        <v>26</v>
      </c>
      <c r="H1795" s="88">
        <f t="shared" si="475"/>
        <v>2.7839999999999998</v>
      </c>
      <c r="I1795" s="99">
        <v>2.3199999999999998</v>
      </c>
      <c r="J1795" s="145">
        <v>4602019010306</v>
      </c>
      <c r="K1795" s="145">
        <v>9</v>
      </c>
      <c r="M1795" s="142" t="s">
        <v>4976</v>
      </c>
      <c r="N1795"/>
      <c r="O1795"/>
      <c r="P1795"/>
    </row>
    <row r="1796" spans="2:16" ht="11.85" customHeight="1" outlineLevel="4" x14ac:dyDescent="0.2">
      <c r="B1796" s="90" t="str">
        <f t="shared" si="468"/>
        <v xml:space="preserve">                Магнитный коннектор C09L Lightning</v>
      </c>
      <c r="C1796" s="91">
        <v>4000016</v>
      </c>
      <c r="D1796" s="93">
        <v>2.81</v>
      </c>
      <c r="E1796" s="93">
        <f t="shared" si="477"/>
        <v>3.3719999999999999</v>
      </c>
      <c r="F1796" s="92" t="s">
        <v>26</v>
      </c>
      <c r="H1796" s="88">
        <f t="shared" si="475"/>
        <v>2.8079999999999998</v>
      </c>
      <c r="I1796" s="99">
        <v>2.34</v>
      </c>
      <c r="J1796" s="145">
        <v>6973224000016</v>
      </c>
      <c r="K1796" s="145">
        <v>10</v>
      </c>
      <c r="M1796" s="142" t="s">
        <v>3134</v>
      </c>
      <c r="N1796"/>
      <c r="O1796"/>
      <c r="P1796"/>
    </row>
    <row r="1797" spans="2:16" ht="12.6" customHeight="1" outlineLevel="3" x14ac:dyDescent="0.2">
      <c r="B1797" s="32" t="s">
        <v>1801</v>
      </c>
      <c r="C1797" s="33"/>
      <c r="D1797" s="33"/>
      <c r="E1797" s="33"/>
      <c r="F1797" s="33"/>
      <c r="G1797" s="33"/>
      <c r="H1797" s="33"/>
      <c r="I1797" s="131"/>
      <c r="J1797" s="144"/>
      <c r="K1797" s="144"/>
      <c r="L1797" s="144"/>
      <c r="M1797" s="144"/>
      <c r="N1797"/>
      <c r="O1797"/>
      <c r="P1797"/>
    </row>
    <row r="1798" spans="2:16" ht="22.35" customHeight="1" outlineLevel="4" x14ac:dyDescent="0.2">
      <c r="B1798" s="56" t="str">
        <f t="shared" ref="B1798:B1828" si="478">HYPERLINK(CONCATENATE("http://belpult.by/site_search?search_term=",C1798),M1798)</f>
        <v xml:space="preserve">                Дата-кабель BOROFONE BU12 Micro (1.2 м), цвет: черный</v>
      </c>
      <c r="C1798" s="30">
        <v>15654</v>
      </c>
      <c r="D1798" s="78" t="s">
        <v>4619</v>
      </c>
      <c r="E1798" s="77" t="s">
        <v>4620</v>
      </c>
      <c r="F1798" s="31" t="s">
        <v>26</v>
      </c>
      <c r="H1798" s="88">
        <f t="shared" si="475"/>
        <v>9.1440000000000001</v>
      </c>
      <c r="I1798" s="99">
        <v>7.62</v>
      </c>
      <c r="J1798" s="145">
        <v>6931474715654</v>
      </c>
      <c r="K1798" s="146"/>
      <c r="M1798" s="142" t="s">
        <v>2811</v>
      </c>
      <c r="N1798"/>
      <c r="O1798"/>
      <c r="P1798"/>
    </row>
    <row r="1799" spans="2:16" ht="22.35" customHeight="1" outlineLevel="4" x14ac:dyDescent="0.2">
      <c r="B1799" s="90" t="str">
        <f t="shared" si="478"/>
        <v xml:space="preserve">                Дата-кабель BOROFONE BX14 Micro (3м.) цвет: белый</v>
      </c>
      <c r="C1799" s="91">
        <v>90380</v>
      </c>
      <c r="D1799" s="93">
        <v>5.95</v>
      </c>
      <c r="E1799" s="93">
        <f t="shared" ref="E1799:E1801" si="479">D1799*1.2</f>
        <v>7.14</v>
      </c>
      <c r="F1799" s="92" t="s">
        <v>26</v>
      </c>
      <c r="H1799" s="88">
        <f t="shared" si="475"/>
        <v>6.3479999999999999</v>
      </c>
      <c r="I1799" s="99">
        <v>5.29</v>
      </c>
      <c r="J1799" s="145">
        <v>6957531090380</v>
      </c>
      <c r="K1799" s="145">
        <v>20</v>
      </c>
      <c r="M1799" s="142" t="s">
        <v>4977</v>
      </c>
      <c r="N1799"/>
      <c r="O1799"/>
      <c r="P1799"/>
    </row>
    <row r="1800" spans="2:16" ht="22.35" customHeight="1" outlineLevel="4" x14ac:dyDescent="0.2">
      <c r="B1800" s="90" t="str">
        <f t="shared" si="478"/>
        <v xml:space="preserve">                Дата-кабель BOROFONE BX16 Micro (1м., 2A) цвет: чёрный</v>
      </c>
      <c r="C1800" s="91">
        <v>99499</v>
      </c>
      <c r="D1800" s="93">
        <v>2.23</v>
      </c>
      <c r="E1800" s="93">
        <f t="shared" si="479"/>
        <v>2.6759999999999997</v>
      </c>
      <c r="F1800" s="92" t="s">
        <v>26</v>
      </c>
      <c r="H1800" s="88">
        <f t="shared" si="475"/>
        <v>2.2320000000000002</v>
      </c>
      <c r="I1800" s="99">
        <v>1.86</v>
      </c>
      <c r="J1800" s="145">
        <v>6957531099499</v>
      </c>
      <c r="K1800" s="145">
        <v>91</v>
      </c>
      <c r="M1800" s="142" t="s">
        <v>1802</v>
      </c>
      <c r="N1800"/>
      <c r="O1800"/>
      <c r="P1800"/>
    </row>
    <row r="1801" spans="2:16" ht="22.35" customHeight="1" outlineLevel="4" x14ac:dyDescent="0.2">
      <c r="B1801" s="90" t="str">
        <f t="shared" si="478"/>
        <v xml:space="preserve">                Дата-кабель BOROFONE BX18 Micro (3м., 1,6A), цвет: белый</v>
      </c>
      <c r="C1801" s="91">
        <v>700490</v>
      </c>
      <c r="D1801" s="93">
        <v>5.04</v>
      </c>
      <c r="E1801" s="93">
        <f t="shared" si="479"/>
        <v>6.048</v>
      </c>
      <c r="F1801" s="92" t="s">
        <v>26</v>
      </c>
      <c r="H1801" s="88">
        <f t="shared" si="475"/>
        <v>5.04</v>
      </c>
      <c r="I1801" s="99">
        <v>4.2</v>
      </c>
      <c r="J1801" s="145">
        <v>6931474700490</v>
      </c>
      <c r="K1801" s="145">
        <v>10</v>
      </c>
      <c r="M1801" s="142" t="s">
        <v>2632</v>
      </c>
      <c r="N1801"/>
      <c r="O1801"/>
      <c r="P1801"/>
    </row>
    <row r="1802" spans="2:16" ht="22.35" customHeight="1" outlineLevel="4" x14ac:dyDescent="0.2">
      <c r="B1802" s="56" t="str">
        <f t="shared" si="478"/>
        <v xml:space="preserve">                Дата-кабель BOROFONE BX19 Micro (1м., 1.3A), цвет: чёрный</v>
      </c>
      <c r="C1802" s="36">
        <v>1770</v>
      </c>
      <c r="D1802" s="78" t="s">
        <v>4619</v>
      </c>
      <c r="E1802" s="77" t="s">
        <v>4620</v>
      </c>
      <c r="F1802" s="31" t="s">
        <v>26</v>
      </c>
      <c r="H1802" s="88">
        <f t="shared" si="475"/>
        <v>1.62</v>
      </c>
      <c r="I1802" s="99">
        <v>1.35</v>
      </c>
      <c r="J1802" s="145">
        <v>6931474701770</v>
      </c>
      <c r="K1802" s="146"/>
      <c r="M1802" s="142" t="s">
        <v>2365</v>
      </c>
      <c r="N1802"/>
      <c r="O1802"/>
      <c r="P1802"/>
    </row>
    <row r="1803" spans="2:16" ht="22.35" customHeight="1" outlineLevel="4" x14ac:dyDescent="0.2">
      <c r="B1803" s="90" t="str">
        <f t="shared" si="478"/>
        <v xml:space="preserve">                Дата-кабель BOROFONE BX26 Micro (1м.,нейлон,угловой штекер 2,4A), цвет: золотой</v>
      </c>
      <c r="C1803" s="95">
        <v>3538</v>
      </c>
      <c r="D1803" s="93">
        <v>4.9000000000000004</v>
      </c>
      <c r="E1803" s="93">
        <f t="shared" ref="E1803:E1804" si="480">D1803*1.2</f>
        <v>5.88</v>
      </c>
      <c r="F1803" s="92" t="s">
        <v>26</v>
      </c>
      <c r="H1803" s="88">
        <f t="shared" si="475"/>
        <v>4.8959999999999999</v>
      </c>
      <c r="I1803" s="99">
        <v>4.08</v>
      </c>
      <c r="J1803" s="145">
        <v>6931474703538</v>
      </c>
      <c r="K1803" s="145">
        <v>39</v>
      </c>
      <c r="M1803" s="142" t="s">
        <v>3632</v>
      </c>
      <c r="N1803"/>
      <c r="O1803"/>
      <c r="P1803"/>
    </row>
    <row r="1804" spans="2:16" ht="22.35" customHeight="1" outlineLevel="4" x14ac:dyDescent="0.2">
      <c r="B1804" s="90" t="str">
        <f t="shared" si="478"/>
        <v xml:space="preserve">                Дата-кабель BOROFONE BX26 Micro (1м.,нейлон,угловой штекер 2,4A), цвет: металлик</v>
      </c>
      <c r="C1804" s="95">
        <v>3545</v>
      </c>
      <c r="D1804" s="93">
        <v>4.9000000000000004</v>
      </c>
      <c r="E1804" s="93">
        <f t="shared" si="480"/>
        <v>5.88</v>
      </c>
      <c r="F1804" s="92" t="s">
        <v>26</v>
      </c>
      <c r="H1804" s="88">
        <f t="shared" si="475"/>
        <v>4.8959999999999999</v>
      </c>
      <c r="I1804" s="99">
        <v>4.08</v>
      </c>
      <c r="J1804" s="145">
        <v>6931474703545</v>
      </c>
      <c r="K1804" s="145">
        <v>51</v>
      </c>
      <c r="M1804" s="142" t="s">
        <v>4278</v>
      </c>
      <c r="N1804"/>
      <c r="O1804"/>
      <c r="P1804"/>
    </row>
    <row r="1805" spans="2:16" ht="22.35" customHeight="1" outlineLevel="4" x14ac:dyDescent="0.2">
      <c r="B1805" s="56" t="str">
        <f t="shared" si="478"/>
        <v xml:space="preserve">                Дата-кабель BOROFONE BX28 Micro (1м.,аллюминиевый штекер 2,4A), цвет: металлик</v>
      </c>
      <c r="C1805" s="36">
        <v>5983</v>
      </c>
      <c r="D1805" s="78" t="s">
        <v>4619</v>
      </c>
      <c r="E1805" s="77" t="s">
        <v>4620</v>
      </c>
      <c r="F1805" s="31" t="s">
        <v>26</v>
      </c>
      <c r="H1805" s="88">
        <f t="shared" si="475"/>
        <v>4.1399999999999997</v>
      </c>
      <c r="I1805" s="99">
        <v>3.45</v>
      </c>
      <c r="J1805" s="145">
        <v>6931474705983</v>
      </c>
      <c r="K1805" s="146"/>
      <c r="M1805" s="142" t="s">
        <v>2633</v>
      </c>
      <c r="N1805"/>
      <c r="O1805"/>
      <c r="P1805"/>
    </row>
    <row r="1806" spans="2:16" ht="22.35" customHeight="1" outlineLevel="4" x14ac:dyDescent="0.2">
      <c r="B1806" s="90" t="str">
        <f t="shared" si="478"/>
        <v xml:space="preserve">                Дата-кабель BOROFONE BX33 Micro (1,2 м.,поддержка быстрой зарядки 4.0A), цвет: белый</v>
      </c>
      <c r="C1806" s="91">
        <v>10697</v>
      </c>
      <c r="D1806" s="93">
        <v>6.08</v>
      </c>
      <c r="E1806" s="93">
        <f t="shared" ref="E1806" si="481">D1806*1.2</f>
        <v>7.2959999999999994</v>
      </c>
      <c r="F1806" s="92" t="s">
        <v>26</v>
      </c>
      <c r="H1806" s="88">
        <f t="shared" si="475"/>
        <v>6.0840000000000005</v>
      </c>
      <c r="I1806" s="99">
        <v>5.07</v>
      </c>
      <c r="J1806" s="145">
        <v>6931474710697</v>
      </c>
      <c r="K1806" s="145">
        <v>25</v>
      </c>
      <c r="M1806" s="142" t="s">
        <v>4545</v>
      </c>
      <c r="N1806"/>
      <c r="O1806"/>
      <c r="P1806"/>
    </row>
    <row r="1807" spans="2:16" ht="22.35" customHeight="1" outlineLevel="4" x14ac:dyDescent="0.2">
      <c r="B1807" s="56" t="str">
        <f t="shared" si="478"/>
        <v xml:space="preserve">                Дата-кабель BOROFONE BX37 Micro (1,0 м), цвет: черный</v>
      </c>
      <c r="C1807" s="30">
        <v>20870</v>
      </c>
      <c r="D1807" s="78" t="s">
        <v>4619</v>
      </c>
      <c r="E1807" s="77" t="s">
        <v>4620</v>
      </c>
      <c r="F1807" s="31" t="s">
        <v>26</v>
      </c>
      <c r="H1807" s="88">
        <f t="shared" si="475"/>
        <v>2.88</v>
      </c>
      <c r="I1807" s="99">
        <v>2.4</v>
      </c>
      <c r="J1807" s="145">
        <v>6931474720870</v>
      </c>
      <c r="K1807" s="146"/>
      <c r="M1807" s="142" t="s">
        <v>2634</v>
      </c>
      <c r="N1807"/>
      <c r="O1807"/>
      <c r="P1807"/>
    </row>
    <row r="1808" spans="2:16" ht="22.35" customHeight="1" outlineLevel="4" x14ac:dyDescent="0.2">
      <c r="B1808" s="56" t="str">
        <f t="shared" si="478"/>
        <v xml:space="preserve">                Дата-кабель BOROFONE BX51 Micro (1м., 2.4A), цвет: белый</v>
      </c>
      <c r="C1808" s="30">
        <v>43923</v>
      </c>
      <c r="D1808" s="78" t="s">
        <v>4619</v>
      </c>
      <c r="E1808" s="77" t="s">
        <v>4620</v>
      </c>
      <c r="F1808" s="31" t="s">
        <v>26</v>
      </c>
      <c r="H1808" s="88">
        <f t="shared" si="475"/>
        <v>1.8119999999999998</v>
      </c>
      <c r="I1808" s="99">
        <v>1.51</v>
      </c>
      <c r="J1808" s="145">
        <v>6931474743923</v>
      </c>
      <c r="K1808" s="146"/>
      <c r="M1808" s="142" t="s">
        <v>4665</v>
      </c>
      <c r="N1808"/>
      <c r="O1808"/>
      <c r="P1808"/>
    </row>
    <row r="1809" spans="2:16" ht="22.35" customHeight="1" outlineLevel="4" x14ac:dyDescent="0.2">
      <c r="B1809" s="56" t="str">
        <f t="shared" si="478"/>
        <v xml:space="preserve">                Дата-кабель BOROFONE BX54 Micro (1м.,нейлон 2.4A) цвет:красный</v>
      </c>
      <c r="C1809" s="30">
        <v>45828</v>
      </c>
      <c r="D1809" s="78" t="s">
        <v>4619</v>
      </c>
      <c r="E1809" s="77" t="s">
        <v>4620</v>
      </c>
      <c r="F1809" s="31" t="s">
        <v>26</v>
      </c>
      <c r="H1809" s="88">
        <f t="shared" si="475"/>
        <v>2.3279999999999998</v>
      </c>
      <c r="I1809" s="99">
        <v>1.94</v>
      </c>
      <c r="J1809" s="145">
        <v>6931474745828</v>
      </c>
      <c r="K1809" s="146"/>
      <c r="M1809" s="142" t="s">
        <v>3674</v>
      </c>
      <c r="N1809"/>
      <c r="O1809"/>
      <c r="P1809"/>
    </row>
    <row r="1810" spans="2:16" ht="22.35" customHeight="1" outlineLevel="4" x14ac:dyDescent="0.2">
      <c r="B1810" s="56" t="str">
        <f t="shared" si="478"/>
        <v xml:space="preserve">                Дата-кабель BOROFONE BX54 Micro (1м.,нейлон 2.4A) цвет:черный</v>
      </c>
      <c r="C1810" s="30">
        <v>45811</v>
      </c>
      <c r="D1810" s="78" t="s">
        <v>4619</v>
      </c>
      <c r="E1810" s="77" t="s">
        <v>4620</v>
      </c>
      <c r="F1810" s="31" t="s">
        <v>26</v>
      </c>
      <c r="H1810" s="88">
        <f t="shared" si="475"/>
        <v>2.3279999999999998</v>
      </c>
      <c r="I1810" s="99">
        <v>1.94</v>
      </c>
      <c r="J1810" s="145">
        <v>6931474745811</v>
      </c>
      <c r="K1810" s="146"/>
      <c r="M1810" s="142" t="s">
        <v>3673</v>
      </c>
      <c r="N1810"/>
      <c r="O1810"/>
      <c r="P1810"/>
    </row>
    <row r="1811" spans="2:16" ht="22.35" customHeight="1" outlineLevel="4" x14ac:dyDescent="0.2">
      <c r="B1811" s="90" t="str">
        <f t="shared" si="478"/>
        <v xml:space="preserve">                Дата-кабель Borofone BX79 Micro (силиконовый 1м., 2.4A) цвет: черный</v>
      </c>
      <c r="C1811" s="91">
        <v>84765</v>
      </c>
      <c r="D1811" s="93">
        <v>4.21</v>
      </c>
      <c r="E1811" s="93">
        <f t="shared" ref="E1811:E1812" si="482">D1811*1.2</f>
        <v>5.0519999999999996</v>
      </c>
      <c r="F1811" s="92" t="s">
        <v>26</v>
      </c>
      <c r="H1811" s="88">
        <f t="shared" si="475"/>
        <v>4.2119999999999997</v>
      </c>
      <c r="I1811" s="99">
        <v>3.51</v>
      </c>
      <c r="J1811" s="145">
        <v>6974443384765</v>
      </c>
      <c r="K1811" s="145">
        <v>53</v>
      </c>
      <c r="M1811" s="142" t="s">
        <v>3788</v>
      </c>
      <c r="N1811"/>
      <c r="O1811"/>
      <c r="P1811"/>
    </row>
    <row r="1812" spans="2:16" ht="22.35" customHeight="1" outlineLevel="4" x14ac:dyDescent="0.2">
      <c r="B1812" s="90" t="str">
        <f t="shared" si="478"/>
        <v xml:space="preserve">                Дата-кабель Borofone BX79 Micro (силиконовый 1м., 2.4A), цвет: белый</v>
      </c>
      <c r="C1812" s="91">
        <v>84772</v>
      </c>
      <c r="D1812" s="93">
        <v>4.21</v>
      </c>
      <c r="E1812" s="93">
        <f t="shared" si="482"/>
        <v>5.0519999999999996</v>
      </c>
      <c r="F1812" s="92" t="s">
        <v>26</v>
      </c>
      <c r="H1812" s="88">
        <f t="shared" si="475"/>
        <v>4.2119999999999997</v>
      </c>
      <c r="I1812" s="99">
        <v>3.51</v>
      </c>
      <c r="J1812" s="145">
        <v>6974443384772</v>
      </c>
      <c r="K1812" s="145">
        <v>30</v>
      </c>
      <c r="M1812" s="142" t="s">
        <v>4546</v>
      </c>
      <c r="N1812"/>
      <c r="O1812"/>
      <c r="P1812"/>
    </row>
    <row r="1813" spans="2:16" ht="22.35" customHeight="1" outlineLevel="4" x14ac:dyDescent="0.2">
      <c r="B1813" s="56" t="str">
        <f t="shared" si="478"/>
        <v xml:space="preserve">                Дата-кабель BOROFONE BX86 Micro (1м., 3.0A), цвет: белый</v>
      </c>
      <c r="C1813" s="30">
        <v>88817</v>
      </c>
      <c r="D1813" s="78" t="s">
        <v>4619</v>
      </c>
      <c r="E1813" s="77" t="s">
        <v>4620</v>
      </c>
      <c r="F1813" s="31" t="s">
        <v>26</v>
      </c>
      <c r="H1813" s="88">
        <f t="shared" si="475"/>
        <v>3.4079999999999999</v>
      </c>
      <c r="I1813" s="99">
        <v>2.84</v>
      </c>
      <c r="J1813" s="145">
        <v>6974443388817</v>
      </c>
      <c r="K1813" s="146"/>
      <c r="M1813" s="142" t="s">
        <v>4666</v>
      </c>
      <c r="N1813"/>
      <c r="O1813"/>
      <c r="P1813"/>
    </row>
    <row r="1814" spans="2:16" ht="22.35" customHeight="1" outlineLevel="4" x14ac:dyDescent="0.2">
      <c r="B1814" s="90" t="str">
        <f t="shared" si="478"/>
        <v xml:space="preserve">                Дата-кабель Denmen D23V Micro (2м. 2.1A) цвет: белый</v>
      </c>
      <c r="C1814" s="91">
        <v>70336</v>
      </c>
      <c r="D1814" s="93">
        <v>4.0599999999999996</v>
      </c>
      <c r="E1814" s="93">
        <f t="shared" ref="E1814:E1825" si="483">D1814*1.2</f>
        <v>4.871999999999999</v>
      </c>
      <c r="F1814" s="92" t="s">
        <v>26</v>
      </c>
      <c r="H1814" s="88">
        <f t="shared" si="475"/>
        <v>4.056</v>
      </c>
      <c r="I1814" s="99">
        <v>3.38</v>
      </c>
      <c r="J1814" s="145">
        <v>6973224870336</v>
      </c>
      <c r="K1814" s="145">
        <v>43</v>
      </c>
      <c r="M1814" s="142" t="s">
        <v>3908</v>
      </c>
      <c r="N1814"/>
      <c r="O1814"/>
      <c r="P1814"/>
    </row>
    <row r="1815" spans="2:16" ht="22.35" customHeight="1" outlineLevel="4" x14ac:dyDescent="0.2">
      <c r="B1815" s="90" t="str">
        <f t="shared" si="478"/>
        <v xml:space="preserve">                Дата-кабель Denmen D23V Micro (2м. 2.1A) цвет: черный</v>
      </c>
      <c r="C1815" s="91">
        <v>70350</v>
      </c>
      <c r="D1815" s="93">
        <v>4.0599999999999996</v>
      </c>
      <c r="E1815" s="93">
        <f t="shared" si="483"/>
        <v>4.871999999999999</v>
      </c>
      <c r="F1815" s="92" t="s">
        <v>26</v>
      </c>
      <c r="H1815" s="88">
        <f t="shared" si="475"/>
        <v>4.056</v>
      </c>
      <c r="I1815" s="99">
        <v>3.38</v>
      </c>
      <c r="J1815" s="145">
        <v>6973224870350</v>
      </c>
      <c r="K1815" s="145">
        <v>32</v>
      </c>
      <c r="M1815" s="142" t="s">
        <v>3135</v>
      </c>
      <c r="N1815"/>
      <c r="O1815"/>
      <c r="P1815"/>
    </row>
    <row r="1816" spans="2:16" ht="22.35" customHeight="1" outlineLevel="4" x14ac:dyDescent="0.2">
      <c r="B1816" s="90" t="str">
        <f t="shared" si="478"/>
        <v xml:space="preserve">                Дата-кабель Hoco S13 Micro (таймер, 1.2 м) цвет: черный</v>
      </c>
      <c r="C1816" s="91">
        <v>13148</v>
      </c>
      <c r="D1816" s="93">
        <v>19.8</v>
      </c>
      <c r="E1816" s="93">
        <f t="shared" si="483"/>
        <v>23.76</v>
      </c>
      <c r="F1816" s="92" t="s">
        <v>26</v>
      </c>
      <c r="H1816" s="88">
        <f t="shared" si="475"/>
        <v>19.8</v>
      </c>
      <c r="I1816" s="99">
        <v>16.5</v>
      </c>
      <c r="J1816" s="145">
        <v>6931474713148</v>
      </c>
      <c r="K1816" s="145">
        <v>4</v>
      </c>
      <c r="M1816" s="142" t="s">
        <v>2047</v>
      </c>
      <c r="N1816"/>
      <c r="O1816"/>
      <c r="P1816"/>
    </row>
    <row r="1817" spans="2:16" ht="22.35" customHeight="1" outlineLevel="4" x14ac:dyDescent="0.2">
      <c r="B1817" s="90" t="str">
        <f t="shared" si="478"/>
        <v xml:space="preserve">                Дата-кабель Hoco S6 Micro (таймер, 1.2 м) цвет: черный</v>
      </c>
      <c r="C1817" s="95">
        <v>9738</v>
      </c>
      <c r="D1817" s="93">
        <v>23.83</v>
      </c>
      <c r="E1817" s="93">
        <f t="shared" si="483"/>
        <v>28.595999999999997</v>
      </c>
      <c r="F1817" s="92" t="s">
        <v>26</v>
      </c>
      <c r="H1817" s="88">
        <f t="shared" si="475"/>
        <v>23.831999999999997</v>
      </c>
      <c r="I1817" s="99">
        <v>19.86</v>
      </c>
      <c r="J1817" s="145">
        <v>6931474709738</v>
      </c>
      <c r="K1817" s="145">
        <v>3</v>
      </c>
      <c r="M1817" s="142" t="s">
        <v>2048</v>
      </c>
      <c r="N1817"/>
      <c r="O1817"/>
      <c r="P1817"/>
    </row>
    <row r="1818" spans="2:16" ht="22.35" customHeight="1" outlineLevel="4" x14ac:dyDescent="0.2">
      <c r="B1818" s="90" t="str">
        <f t="shared" si="478"/>
        <v xml:space="preserve">                Дата-кабель Hoco S8 Micro (магнитный, 1.2 м) цвет: черный</v>
      </c>
      <c r="C1818" s="91">
        <v>12608</v>
      </c>
      <c r="D1818" s="93">
        <v>24.48</v>
      </c>
      <c r="E1818" s="93">
        <f t="shared" si="483"/>
        <v>29.375999999999998</v>
      </c>
      <c r="F1818" s="92" t="s">
        <v>26</v>
      </c>
      <c r="H1818" s="88">
        <f t="shared" si="475"/>
        <v>24.479999999999997</v>
      </c>
      <c r="I1818" s="99">
        <v>20.399999999999999</v>
      </c>
      <c r="J1818" s="145">
        <v>6931474712608</v>
      </c>
      <c r="K1818" s="145">
        <v>4</v>
      </c>
      <c r="M1818" s="142" t="s">
        <v>2521</v>
      </c>
      <c r="N1818"/>
      <c r="O1818"/>
      <c r="P1818"/>
    </row>
    <row r="1819" spans="2:16" ht="22.35" customHeight="1" outlineLevel="4" x14ac:dyDescent="0.2">
      <c r="B1819" s="90" t="str">
        <f t="shared" si="478"/>
        <v xml:space="preserve">                Дата-кабель Hoco U75 Micro (магнитный, 1.2 м) цвет: черный</v>
      </c>
      <c r="C1819" s="91">
        <v>16187</v>
      </c>
      <c r="D1819" s="93">
        <v>16.559999999999999</v>
      </c>
      <c r="E1819" s="93">
        <f t="shared" si="483"/>
        <v>19.871999999999996</v>
      </c>
      <c r="F1819" s="92" t="s">
        <v>26</v>
      </c>
      <c r="H1819" s="88">
        <f t="shared" si="475"/>
        <v>16.559999999999999</v>
      </c>
      <c r="I1819" s="99">
        <v>13.8</v>
      </c>
      <c r="J1819" s="145">
        <v>6931474716187</v>
      </c>
      <c r="K1819" s="145">
        <v>9</v>
      </c>
      <c r="M1819" s="142" t="s">
        <v>2049</v>
      </c>
      <c r="N1819"/>
      <c r="O1819"/>
      <c r="P1819"/>
    </row>
    <row r="1820" spans="2:16" ht="11.85" customHeight="1" outlineLevel="4" x14ac:dyDescent="0.2">
      <c r="B1820" s="90" t="str">
        <f t="shared" si="478"/>
        <v xml:space="preserve">                Дата-кабель Hoco U76 Micro (1.2 м), цвет: черный</v>
      </c>
      <c r="C1820" s="91">
        <v>16712</v>
      </c>
      <c r="D1820" s="93">
        <v>9.5399999999999991</v>
      </c>
      <c r="E1820" s="93">
        <f t="shared" si="483"/>
        <v>11.447999999999999</v>
      </c>
      <c r="F1820" s="92" t="s">
        <v>26</v>
      </c>
      <c r="H1820" s="88">
        <f t="shared" si="475"/>
        <v>9.5399999999999991</v>
      </c>
      <c r="I1820" s="99">
        <v>7.95</v>
      </c>
      <c r="J1820" s="145">
        <v>6931474716712</v>
      </c>
      <c r="K1820" s="145">
        <v>11</v>
      </c>
      <c r="M1820" s="142" t="s">
        <v>1803</v>
      </c>
      <c r="N1820"/>
      <c r="O1820"/>
      <c r="P1820"/>
    </row>
    <row r="1821" spans="2:16" ht="22.35" customHeight="1" outlineLevel="4" x14ac:dyDescent="0.2">
      <c r="B1821" s="90" t="str">
        <f t="shared" si="478"/>
        <v xml:space="preserve">                Дата-кабель Hoco X25 MicroUSB (1 м.) цвет: черный</v>
      </c>
      <c r="C1821" s="91">
        <v>80121</v>
      </c>
      <c r="D1821" s="93">
        <v>3.42</v>
      </c>
      <c r="E1821" s="93">
        <f t="shared" si="483"/>
        <v>4.1040000000000001</v>
      </c>
      <c r="F1821" s="92" t="s">
        <v>26</v>
      </c>
      <c r="H1821" s="88">
        <f t="shared" si="475"/>
        <v>3.42</v>
      </c>
      <c r="I1821" s="99">
        <v>2.85</v>
      </c>
      <c r="J1821" s="145">
        <v>6957531080121</v>
      </c>
      <c r="K1821" s="145">
        <v>4</v>
      </c>
      <c r="M1821" s="142" t="s">
        <v>1804</v>
      </c>
      <c r="N1821"/>
      <c r="O1821"/>
      <c r="P1821"/>
    </row>
    <row r="1822" spans="2:16" ht="22.35" customHeight="1" outlineLevel="4" x14ac:dyDescent="0.2">
      <c r="B1822" s="90" t="str">
        <f t="shared" si="478"/>
        <v xml:space="preserve">                Дата-кабель Hoco X37 Micro (1.0 м.,быстрая зарядка,2.4A) цвет: белый</v>
      </c>
      <c r="C1822" s="91">
        <v>10505</v>
      </c>
      <c r="D1822" s="93">
        <v>2.52</v>
      </c>
      <c r="E1822" s="93">
        <f t="shared" si="483"/>
        <v>3.024</v>
      </c>
      <c r="F1822" s="92" t="s">
        <v>26</v>
      </c>
      <c r="H1822" s="88">
        <f t="shared" si="475"/>
        <v>2.52</v>
      </c>
      <c r="I1822" s="99">
        <v>2.1</v>
      </c>
      <c r="J1822" s="145">
        <v>6931474710505</v>
      </c>
      <c r="K1822" s="145">
        <v>89</v>
      </c>
      <c r="M1822" s="142" t="s">
        <v>1805</v>
      </c>
      <c r="N1822"/>
      <c r="O1822"/>
      <c r="P1822"/>
    </row>
    <row r="1823" spans="2:16" ht="22.35" customHeight="1" outlineLevel="4" x14ac:dyDescent="0.2">
      <c r="B1823" s="90" t="str">
        <f t="shared" si="478"/>
        <v xml:space="preserve">                Дата-кабель Hoco X37 Micro (1.0 м.,быстрая зарядка,2.4A) цвет: черный</v>
      </c>
      <c r="C1823" s="91">
        <v>28999</v>
      </c>
      <c r="D1823" s="93">
        <v>2.52</v>
      </c>
      <c r="E1823" s="93">
        <f t="shared" si="483"/>
        <v>3.024</v>
      </c>
      <c r="F1823" s="92" t="s">
        <v>26</v>
      </c>
      <c r="H1823" s="88">
        <f t="shared" si="475"/>
        <v>2.52</v>
      </c>
      <c r="I1823" s="99">
        <v>2.1</v>
      </c>
      <c r="J1823" s="145">
        <v>6931474728999</v>
      </c>
      <c r="K1823" s="145">
        <v>94</v>
      </c>
      <c r="M1823" s="142" t="s">
        <v>2218</v>
      </c>
      <c r="N1823"/>
      <c r="O1823"/>
      <c r="P1823"/>
    </row>
    <row r="1824" spans="2:16" ht="22.35" customHeight="1" outlineLevel="4" x14ac:dyDescent="0.2">
      <c r="B1824" s="90" t="str">
        <f t="shared" si="478"/>
        <v xml:space="preserve">                Дата-кабель Hoco X59 Micro (1 м,2.4 A,нейлон) цвет: черный</v>
      </c>
      <c r="C1824" s="91">
        <v>44890</v>
      </c>
      <c r="D1824" s="93">
        <v>3.94</v>
      </c>
      <c r="E1824" s="93">
        <f t="shared" si="483"/>
        <v>4.7279999999999998</v>
      </c>
      <c r="F1824" s="92" t="s">
        <v>26</v>
      </c>
      <c r="H1824" s="88">
        <f t="shared" si="475"/>
        <v>3.9359999999999995</v>
      </c>
      <c r="I1824" s="99">
        <v>3.28</v>
      </c>
      <c r="J1824" s="145">
        <v>6931474744890</v>
      </c>
      <c r="K1824" s="145">
        <v>30</v>
      </c>
      <c r="M1824" s="142" t="s">
        <v>4547</v>
      </c>
      <c r="N1824"/>
      <c r="O1824"/>
      <c r="P1824"/>
    </row>
    <row r="1825" spans="2:16" ht="22.35" customHeight="1" outlineLevel="4" x14ac:dyDescent="0.2">
      <c r="B1825" s="90" t="str">
        <f t="shared" si="478"/>
        <v xml:space="preserve">                Дата-кабель Hoco X67 Micro (1 м,2.4 A,нано-силикон) цвет: черный</v>
      </c>
      <c r="C1825" s="91">
        <v>55841</v>
      </c>
      <c r="D1825" s="93">
        <v>8.39</v>
      </c>
      <c r="E1825" s="93">
        <f t="shared" si="483"/>
        <v>10.068</v>
      </c>
      <c r="F1825" s="92" t="s">
        <v>26</v>
      </c>
      <c r="H1825" s="88">
        <f t="shared" si="475"/>
        <v>8.3879999999999999</v>
      </c>
      <c r="I1825" s="99">
        <v>6.99</v>
      </c>
      <c r="J1825" s="145">
        <v>6931474755841</v>
      </c>
      <c r="K1825" s="145">
        <v>20</v>
      </c>
      <c r="M1825" s="142" t="s">
        <v>4548</v>
      </c>
      <c r="N1825"/>
      <c r="O1825"/>
      <c r="P1825"/>
    </row>
    <row r="1826" spans="2:16" ht="22.35" customHeight="1" outlineLevel="4" x14ac:dyDescent="0.2">
      <c r="B1826" s="56" t="str">
        <f t="shared" si="478"/>
        <v xml:space="preserve">                Дата-кабель Hoco X72 Micro (силиконовый,1 м, 2.4A) цвет: черный</v>
      </c>
      <c r="C1826" s="30">
        <v>61781</v>
      </c>
      <c r="D1826" s="78" t="s">
        <v>4619</v>
      </c>
      <c r="E1826" s="77" t="s">
        <v>4620</v>
      </c>
      <c r="F1826" s="31" t="s">
        <v>26</v>
      </c>
      <c r="H1826" s="88">
        <f t="shared" si="475"/>
        <v>6.1559999999999997</v>
      </c>
      <c r="I1826" s="99">
        <v>5.13</v>
      </c>
      <c r="J1826" s="145">
        <v>6931474761781</v>
      </c>
      <c r="K1826" s="146"/>
      <c r="M1826" s="142" t="s">
        <v>4667</v>
      </c>
      <c r="N1826"/>
      <c r="O1826"/>
      <c r="P1826"/>
    </row>
    <row r="1827" spans="2:16" ht="22.35" customHeight="1" outlineLevel="4" x14ac:dyDescent="0.2">
      <c r="B1827" s="56" t="str">
        <f t="shared" si="478"/>
        <v xml:space="preserve">                Дата-кабель Hoco X82 Micro (силиконовый 1м., 2.4A) цвет: белый</v>
      </c>
      <c r="C1827" s="30">
        <v>68568</v>
      </c>
      <c r="D1827" s="78" t="s">
        <v>4619</v>
      </c>
      <c r="E1827" s="77" t="s">
        <v>4620</v>
      </c>
      <c r="F1827" s="31" t="s">
        <v>26</v>
      </c>
      <c r="H1827" s="88">
        <f t="shared" si="475"/>
        <v>5.3999999999999995</v>
      </c>
      <c r="I1827" s="99">
        <v>4.5</v>
      </c>
      <c r="J1827" s="145">
        <v>6931474768568</v>
      </c>
      <c r="K1827" s="146"/>
      <c r="M1827" s="142" t="s">
        <v>3925</v>
      </c>
      <c r="N1827"/>
      <c r="O1827"/>
      <c r="P1827"/>
    </row>
    <row r="1828" spans="2:16" ht="11.85" customHeight="1" outlineLevel="4" x14ac:dyDescent="0.2">
      <c r="B1828" s="90" t="str">
        <f t="shared" si="478"/>
        <v xml:space="preserve">                Кабель Mivo MX-03M</v>
      </c>
      <c r="C1828" s="94" t="s">
        <v>4774</v>
      </c>
      <c r="D1828" s="93">
        <v>2.77</v>
      </c>
      <c r="E1828" s="93">
        <f t="shared" ref="E1828" si="484">D1828*1.2</f>
        <v>3.3239999999999998</v>
      </c>
      <c r="F1828" s="92" t="s">
        <v>26</v>
      </c>
      <c r="H1828" s="88">
        <f t="shared" si="475"/>
        <v>2.5559999999999996</v>
      </c>
      <c r="I1828" s="99">
        <v>2.13</v>
      </c>
      <c r="J1828" s="145">
        <v>4602019030304</v>
      </c>
      <c r="K1828" s="145">
        <v>9</v>
      </c>
      <c r="M1828" s="142" t="s">
        <v>4978</v>
      </c>
      <c r="N1828"/>
      <c r="O1828"/>
      <c r="P1828"/>
    </row>
    <row r="1829" spans="2:16" ht="12.6" customHeight="1" outlineLevel="3" x14ac:dyDescent="0.2">
      <c r="B1829" s="32" t="s">
        <v>1806</v>
      </c>
      <c r="C1829" s="33"/>
      <c r="D1829" s="33"/>
      <c r="E1829" s="33"/>
      <c r="F1829" s="33"/>
      <c r="G1829" s="33"/>
      <c r="H1829" s="33"/>
      <c r="I1829" s="131"/>
      <c r="J1829" s="144"/>
      <c r="K1829" s="144"/>
      <c r="L1829" s="144"/>
      <c r="M1829" s="144"/>
      <c r="N1829"/>
      <c r="O1829"/>
      <c r="P1829"/>
    </row>
    <row r="1830" spans="2:16" ht="22.35" customHeight="1" outlineLevel="4" x14ac:dyDescent="0.2">
      <c r="B1830" s="90" t="str">
        <f t="shared" ref="B1830:B1860" si="485">HYPERLINK(CONCATENATE("http://belpult.by/site_search?search_term=",C1830),M1830)</f>
        <v xml:space="preserve">                Дата-кабель BOROFONE BX14 Type-C (2 м.) цвет: белый</v>
      </c>
      <c r="C1830" s="91">
        <v>90021</v>
      </c>
      <c r="D1830" s="93">
        <v>5.17</v>
      </c>
      <c r="E1830" s="93">
        <f t="shared" ref="E1830:E1834" si="486">D1830*1.2</f>
        <v>6.2039999999999997</v>
      </c>
      <c r="F1830" s="92" t="s">
        <v>26</v>
      </c>
      <c r="H1830" s="88">
        <f t="shared" si="475"/>
        <v>5.7119999999999997</v>
      </c>
      <c r="I1830" s="99">
        <v>4.76</v>
      </c>
      <c r="J1830" s="145">
        <v>6957531090021</v>
      </c>
      <c r="K1830" s="145">
        <v>29</v>
      </c>
      <c r="M1830" s="142" t="s">
        <v>4829</v>
      </c>
      <c r="N1830"/>
      <c r="O1830"/>
      <c r="P1830"/>
    </row>
    <row r="1831" spans="2:16" ht="22.35" customHeight="1" outlineLevel="4" x14ac:dyDescent="0.2">
      <c r="B1831" s="90" t="str">
        <f t="shared" si="485"/>
        <v xml:space="preserve">                Дата-кабель BOROFONE BX14 Type-C (3м.) цвет: белый</v>
      </c>
      <c r="C1831" s="91">
        <v>90397</v>
      </c>
      <c r="D1831" s="93">
        <v>7.58</v>
      </c>
      <c r="E1831" s="93">
        <f t="shared" si="486"/>
        <v>9.0960000000000001</v>
      </c>
      <c r="F1831" s="92" t="s">
        <v>26</v>
      </c>
      <c r="H1831" s="88">
        <f t="shared" si="475"/>
        <v>7.5839999999999996</v>
      </c>
      <c r="I1831" s="99">
        <v>6.32</v>
      </c>
      <c r="J1831" s="145">
        <v>6957531090397</v>
      </c>
      <c r="K1831" s="145">
        <v>39</v>
      </c>
      <c r="M1831" s="142" t="s">
        <v>2050</v>
      </c>
      <c r="N1831"/>
      <c r="O1831"/>
      <c r="P1831"/>
    </row>
    <row r="1832" spans="2:16" ht="22.35" customHeight="1" outlineLevel="4" x14ac:dyDescent="0.2">
      <c r="B1832" s="90" t="str">
        <f t="shared" si="485"/>
        <v xml:space="preserve">                Дата-кабель BOROFONE BX26 Type-C (1м.,нейлон,угловой штекер 3A), цвет: золотой</v>
      </c>
      <c r="C1832" s="95">
        <v>3552</v>
      </c>
      <c r="D1832" s="93">
        <v>3.94</v>
      </c>
      <c r="E1832" s="93">
        <f t="shared" si="486"/>
        <v>4.7279999999999998</v>
      </c>
      <c r="F1832" s="92" t="s">
        <v>26</v>
      </c>
      <c r="H1832" s="88">
        <f t="shared" si="475"/>
        <v>5.4719999999999995</v>
      </c>
      <c r="I1832" s="99">
        <v>4.5599999999999996</v>
      </c>
      <c r="J1832" s="145">
        <v>6931474703552</v>
      </c>
      <c r="K1832" s="145">
        <v>15</v>
      </c>
      <c r="M1832" s="142" t="s">
        <v>4830</v>
      </c>
      <c r="N1832"/>
      <c r="O1832"/>
      <c r="P1832"/>
    </row>
    <row r="1833" spans="2:16" ht="22.35" customHeight="1" outlineLevel="4" x14ac:dyDescent="0.2">
      <c r="B1833" s="90" t="str">
        <f t="shared" si="485"/>
        <v xml:space="preserve">                Дата-кабель BOROFONE BX26 Type-C (1м.,нейлон,угловой штекер 3A), цвет: металлик</v>
      </c>
      <c r="C1833" s="95">
        <v>3569</v>
      </c>
      <c r="D1833" s="93">
        <v>5.47</v>
      </c>
      <c r="E1833" s="93">
        <f t="shared" si="486"/>
        <v>6.5639999999999992</v>
      </c>
      <c r="F1833" s="92" t="s">
        <v>26</v>
      </c>
      <c r="H1833" s="88">
        <f t="shared" si="475"/>
        <v>5.4719999999999995</v>
      </c>
      <c r="I1833" s="99">
        <v>4.5599999999999996</v>
      </c>
      <c r="J1833" s="145">
        <v>6931474703569</v>
      </c>
      <c r="K1833" s="145">
        <v>82</v>
      </c>
      <c r="M1833" s="142" t="s">
        <v>4279</v>
      </c>
      <c r="N1833"/>
      <c r="O1833"/>
      <c r="P1833"/>
    </row>
    <row r="1834" spans="2:16" ht="22.35" customHeight="1" outlineLevel="4" x14ac:dyDescent="0.2">
      <c r="B1834" s="90" t="str">
        <f t="shared" si="485"/>
        <v xml:space="preserve">                Дата-кабель BOROFONE BX31 Type-C (1,0 м), цвет: черный</v>
      </c>
      <c r="C1834" s="91">
        <v>10390</v>
      </c>
      <c r="D1834" s="93">
        <v>9.36</v>
      </c>
      <c r="E1834" s="93">
        <f t="shared" si="486"/>
        <v>11.231999999999999</v>
      </c>
      <c r="F1834" s="92" t="s">
        <v>26</v>
      </c>
      <c r="H1834" s="88">
        <f t="shared" si="475"/>
        <v>9.36</v>
      </c>
      <c r="I1834" s="99">
        <v>7.8</v>
      </c>
      <c r="J1834" s="145">
        <v>6931474710390</v>
      </c>
      <c r="K1834" s="145">
        <v>20</v>
      </c>
      <c r="M1834" s="142" t="s">
        <v>3136</v>
      </c>
      <c r="N1834"/>
      <c r="O1834"/>
      <c r="P1834"/>
    </row>
    <row r="1835" spans="2:16" ht="22.35" customHeight="1" outlineLevel="4" x14ac:dyDescent="0.2">
      <c r="B1835" s="56" t="str">
        <f t="shared" si="485"/>
        <v xml:space="preserve">                Дата-кабель BOROFONE BX42 Type-C (1,0 м,нейлон,быстрая зарядка 3,0А) цвет: белый</v>
      </c>
      <c r="C1835" s="30">
        <v>36772</v>
      </c>
      <c r="D1835" s="78" t="s">
        <v>4619</v>
      </c>
      <c r="E1835" s="77" t="s">
        <v>4620</v>
      </c>
      <c r="F1835" s="31" t="s">
        <v>26</v>
      </c>
      <c r="H1835" s="88">
        <f t="shared" si="475"/>
        <v>5.508</v>
      </c>
      <c r="I1835" s="99">
        <v>4.59</v>
      </c>
      <c r="J1835" s="145">
        <v>6931474736772</v>
      </c>
      <c r="K1835" s="146"/>
      <c r="M1835" s="142" t="s">
        <v>4668</v>
      </c>
      <c r="N1835"/>
      <c r="O1835"/>
      <c r="P1835"/>
    </row>
    <row r="1836" spans="2:16" ht="22.35" customHeight="1" outlineLevel="4" x14ac:dyDescent="0.2">
      <c r="B1836" s="56" t="str">
        <f t="shared" si="485"/>
        <v xml:space="preserve">                Дата-кабель BOROFONE BX51 Type-C (1м., 3.A), цвет: белый</v>
      </c>
      <c r="C1836" s="30">
        <v>43947</v>
      </c>
      <c r="D1836" s="78" t="s">
        <v>4619</v>
      </c>
      <c r="E1836" s="77" t="s">
        <v>4620</v>
      </c>
      <c r="F1836" s="31" t="s">
        <v>26</v>
      </c>
      <c r="H1836" s="88">
        <f t="shared" si="475"/>
        <v>1.944</v>
      </c>
      <c r="I1836" s="99">
        <v>1.62</v>
      </c>
      <c r="J1836" s="145">
        <v>6931474743947</v>
      </c>
      <c r="K1836" s="146"/>
      <c r="M1836" s="142" t="s">
        <v>4669</v>
      </c>
      <c r="N1836"/>
      <c r="O1836"/>
      <c r="P1836"/>
    </row>
    <row r="1837" spans="2:16" ht="22.35" customHeight="1" outlineLevel="4" x14ac:dyDescent="0.2">
      <c r="B1837" s="90" t="str">
        <f t="shared" si="485"/>
        <v xml:space="preserve">                Дата-кабель BOROFONE BX64 Type-C (силикон 1м.,2.4A) цвет:черный</v>
      </c>
      <c r="C1837" s="91">
        <v>81528</v>
      </c>
      <c r="D1837" s="93">
        <v>8.2799999999999994</v>
      </c>
      <c r="E1837" s="93">
        <f t="shared" ref="E1837:E1839" si="487">D1837*1.2</f>
        <v>9.9359999999999982</v>
      </c>
      <c r="F1837" s="92" t="s">
        <v>26</v>
      </c>
      <c r="H1837" s="88">
        <f t="shared" si="475"/>
        <v>8.2799999999999994</v>
      </c>
      <c r="I1837" s="99">
        <v>6.9</v>
      </c>
      <c r="J1837" s="145">
        <v>6974443381528</v>
      </c>
      <c r="K1837" s="145">
        <v>11</v>
      </c>
      <c r="M1837" s="142" t="s">
        <v>3210</v>
      </c>
      <c r="N1837"/>
      <c r="O1837"/>
      <c r="P1837"/>
    </row>
    <row r="1838" spans="2:16" ht="22.35" customHeight="1" outlineLevel="4" x14ac:dyDescent="0.2">
      <c r="B1838" s="90" t="str">
        <f t="shared" si="485"/>
        <v xml:space="preserve">                Дата-кабель BOROFONE BX66 Type-C to Type-C (силиконовый 1м.,2.4A) цвет: белый </v>
      </c>
      <c r="C1838" s="91">
        <v>82471</v>
      </c>
      <c r="D1838" s="93">
        <v>9</v>
      </c>
      <c r="E1838" s="93">
        <f t="shared" si="487"/>
        <v>10.799999999999999</v>
      </c>
      <c r="F1838" s="92" t="s">
        <v>26</v>
      </c>
      <c r="H1838" s="88">
        <f t="shared" si="475"/>
        <v>9</v>
      </c>
      <c r="I1838" s="99">
        <v>7.5</v>
      </c>
      <c r="J1838" s="145">
        <v>6974443382471</v>
      </c>
      <c r="K1838" s="145">
        <v>10</v>
      </c>
      <c r="M1838" s="142" t="s">
        <v>4831</v>
      </c>
      <c r="N1838"/>
      <c r="O1838"/>
      <c r="P1838"/>
    </row>
    <row r="1839" spans="2:16" ht="22.35" customHeight="1" outlineLevel="4" x14ac:dyDescent="0.2">
      <c r="B1839" s="90" t="str">
        <f t="shared" si="485"/>
        <v xml:space="preserve">                Дата-кабель BOROFONE BX66 Type-C to Type-C (силиконовый 1м.,2.4A) цвет: черный </v>
      </c>
      <c r="C1839" s="91">
        <v>82464</v>
      </c>
      <c r="D1839" s="92"/>
      <c r="E1839" s="93">
        <f t="shared" si="487"/>
        <v>0</v>
      </c>
      <c r="F1839" s="92"/>
      <c r="H1839" s="88">
        <f t="shared" si="475"/>
        <v>9</v>
      </c>
      <c r="I1839" s="99">
        <v>7.5</v>
      </c>
      <c r="J1839" s="145">
        <v>6974443382464</v>
      </c>
      <c r="K1839" s="145">
        <v>10</v>
      </c>
      <c r="M1839" s="142" t="s">
        <v>3696</v>
      </c>
      <c r="N1839"/>
      <c r="O1839"/>
      <c r="P1839"/>
    </row>
    <row r="1840" spans="2:16" ht="22.35" customHeight="1" outlineLevel="4" x14ac:dyDescent="0.2">
      <c r="B1840" s="56" t="str">
        <f t="shared" si="485"/>
        <v xml:space="preserve">                Дата-кабель BOROFONE BX86 Type-C (1м., 3.0A), цвет: белый</v>
      </c>
      <c r="C1840" s="30">
        <v>88831</v>
      </c>
      <c r="D1840" s="78" t="s">
        <v>4619</v>
      </c>
      <c r="E1840" s="77" t="s">
        <v>4620</v>
      </c>
      <c r="F1840" s="31" t="s">
        <v>26</v>
      </c>
      <c r="H1840" s="88">
        <f t="shared" si="475"/>
        <v>4.2119999999999997</v>
      </c>
      <c r="I1840" s="99">
        <v>3.51</v>
      </c>
      <c r="J1840" s="145">
        <v>6974443388831</v>
      </c>
      <c r="K1840" s="146"/>
      <c r="M1840" s="142" t="s">
        <v>4670</v>
      </c>
      <c r="N1840"/>
      <c r="O1840"/>
      <c r="P1840"/>
    </row>
    <row r="1841" spans="2:16" ht="22.35" customHeight="1" outlineLevel="4" x14ac:dyDescent="0.2">
      <c r="B1841" s="56" t="str">
        <f t="shared" si="485"/>
        <v xml:space="preserve">                Дата-кабель BOROFONE BX86 Type-C (1м., 3.0A), цвет: черный</v>
      </c>
      <c r="C1841" s="30">
        <v>88824</v>
      </c>
      <c r="D1841" s="78" t="s">
        <v>4619</v>
      </c>
      <c r="E1841" s="77" t="s">
        <v>4620</v>
      </c>
      <c r="F1841" s="31" t="s">
        <v>26</v>
      </c>
      <c r="H1841" s="88">
        <f t="shared" si="475"/>
        <v>4.2119999999999997</v>
      </c>
      <c r="I1841" s="99">
        <v>3.51</v>
      </c>
      <c r="J1841" s="145">
        <v>6974443388824</v>
      </c>
      <c r="K1841" s="146"/>
      <c r="M1841" s="142" t="s">
        <v>4671</v>
      </c>
      <c r="N1841"/>
      <c r="O1841"/>
      <c r="P1841"/>
    </row>
    <row r="1842" spans="2:16" ht="22.35" customHeight="1" outlineLevel="4" x14ac:dyDescent="0.2">
      <c r="B1842" s="90" t="str">
        <f t="shared" si="485"/>
        <v xml:space="preserve">                Дата-кабель Denmen D09T Type C (магнитный,нейлон 1,0 м,2.4 A) цвет: черный</v>
      </c>
      <c r="C1842" s="91">
        <v>70800</v>
      </c>
      <c r="D1842" s="93">
        <v>6.77</v>
      </c>
      <c r="E1842" s="93">
        <f t="shared" ref="E1842:E1856" si="488">D1842*1.2</f>
        <v>8.1239999999999988</v>
      </c>
      <c r="F1842" s="92" t="s">
        <v>26</v>
      </c>
      <c r="H1842" s="88">
        <f t="shared" si="475"/>
        <v>6.7679999999999998</v>
      </c>
      <c r="I1842" s="99">
        <v>5.64</v>
      </c>
      <c r="J1842" s="145">
        <v>6973224870800</v>
      </c>
      <c r="K1842" s="145">
        <v>39</v>
      </c>
      <c r="M1842" s="142" t="s">
        <v>3137</v>
      </c>
      <c r="N1842"/>
      <c r="O1842"/>
      <c r="P1842"/>
    </row>
    <row r="1843" spans="2:16" ht="22.35" customHeight="1" outlineLevel="4" x14ac:dyDescent="0.2">
      <c r="B1843" s="90" t="str">
        <f t="shared" si="485"/>
        <v xml:space="preserve">                Дата-кабель Denmen D18T  Type-C (магнитный, 1,0 м,2.4 A) цвет: белый</v>
      </c>
      <c r="C1843" s="91">
        <v>71500</v>
      </c>
      <c r="D1843" s="93">
        <v>6.05</v>
      </c>
      <c r="E1843" s="93">
        <f t="shared" si="488"/>
        <v>7.26</v>
      </c>
      <c r="F1843" s="92" t="s">
        <v>26</v>
      </c>
      <c r="H1843" s="88">
        <f t="shared" si="475"/>
        <v>6.048</v>
      </c>
      <c r="I1843" s="99">
        <v>5.04</v>
      </c>
      <c r="J1843" s="145">
        <v>6973224871500</v>
      </c>
      <c r="K1843" s="145">
        <v>38</v>
      </c>
      <c r="M1843" s="142" t="s">
        <v>3138</v>
      </c>
      <c r="N1843"/>
      <c r="O1843"/>
      <c r="P1843"/>
    </row>
    <row r="1844" spans="2:16" ht="22.35" customHeight="1" outlineLevel="4" x14ac:dyDescent="0.2">
      <c r="B1844" s="90" t="str">
        <f t="shared" si="485"/>
        <v xml:space="preserve">                Дата-кабель Denmen D18T  Type-C (магнитный, 1,0 м,2.4 A) цвет: черный</v>
      </c>
      <c r="C1844" s="91">
        <v>71517</v>
      </c>
      <c r="D1844" s="93">
        <v>6.05</v>
      </c>
      <c r="E1844" s="93">
        <f t="shared" si="488"/>
        <v>7.26</v>
      </c>
      <c r="F1844" s="92" t="s">
        <v>26</v>
      </c>
      <c r="H1844" s="88">
        <f t="shared" si="475"/>
        <v>6.048</v>
      </c>
      <c r="I1844" s="99">
        <v>5.04</v>
      </c>
      <c r="J1844" s="145">
        <v>6973224871517</v>
      </c>
      <c r="K1844" s="145">
        <v>62</v>
      </c>
      <c r="M1844" s="142" t="s">
        <v>3139</v>
      </c>
      <c r="N1844"/>
      <c r="O1844"/>
      <c r="P1844"/>
    </row>
    <row r="1845" spans="2:16" ht="22.35" customHeight="1" outlineLevel="4" x14ac:dyDescent="0.2">
      <c r="B1845" s="90" t="str">
        <f t="shared" si="485"/>
        <v xml:space="preserve">                Дата-кабель Denmen D20C  Type-C to Type-C (быстрая зарядка PD,100W,1,0 м) цвет: белый</v>
      </c>
      <c r="C1845" s="91">
        <v>72361</v>
      </c>
      <c r="D1845" s="93">
        <v>3.96</v>
      </c>
      <c r="E1845" s="93">
        <f t="shared" si="488"/>
        <v>4.7519999999999998</v>
      </c>
      <c r="F1845" s="92" t="s">
        <v>26</v>
      </c>
      <c r="H1845" s="88">
        <f t="shared" si="475"/>
        <v>3.9599999999999995</v>
      </c>
      <c r="I1845" s="99">
        <v>3.3</v>
      </c>
      <c r="J1845" s="145">
        <v>6973224872361</v>
      </c>
      <c r="K1845" s="145">
        <v>39</v>
      </c>
      <c r="M1845" s="142" t="s">
        <v>3140</v>
      </c>
      <c r="N1845"/>
      <c r="O1845"/>
      <c r="P1845"/>
    </row>
    <row r="1846" spans="2:16" ht="22.35" customHeight="1" outlineLevel="4" x14ac:dyDescent="0.2">
      <c r="B1846" s="90" t="str">
        <f t="shared" si="485"/>
        <v xml:space="preserve">                Дата-кабель Denmen D23T Type-C (2м. 2.1A) цвет: белый</v>
      </c>
      <c r="C1846" s="91">
        <v>70374</v>
      </c>
      <c r="D1846" s="93">
        <v>4.9000000000000004</v>
      </c>
      <c r="E1846" s="93">
        <f t="shared" si="488"/>
        <v>5.88</v>
      </c>
      <c r="F1846" s="92" t="s">
        <v>26</v>
      </c>
      <c r="H1846" s="88">
        <f t="shared" si="475"/>
        <v>5.1959999999999997</v>
      </c>
      <c r="I1846" s="99">
        <v>4.33</v>
      </c>
      <c r="J1846" s="145">
        <v>6973224870374</v>
      </c>
      <c r="K1846" s="145">
        <v>15</v>
      </c>
      <c r="M1846" s="142" t="s">
        <v>4832</v>
      </c>
      <c r="N1846"/>
      <c r="O1846"/>
      <c r="P1846"/>
    </row>
    <row r="1847" spans="2:16" ht="22.35" customHeight="1" outlineLevel="4" x14ac:dyDescent="0.2">
      <c r="B1847" s="90" t="str">
        <f t="shared" si="485"/>
        <v xml:space="preserve">                Дата-кабель Denmen D23T Type-C (2м. 2.1A) цвет: черный</v>
      </c>
      <c r="C1847" s="91">
        <v>70398</v>
      </c>
      <c r="D1847" s="93">
        <v>4.9000000000000004</v>
      </c>
      <c r="E1847" s="93">
        <f t="shared" si="488"/>
        <v>5.88</v>
      </c>
      <c r="F1847" s="92" t="s">
        <v>26</v>
      </c>
      <c r="H1847" s="88">
        <f t="shared" si="475"/>
        <v>5.1959999999999997</v>
      </c>
      <c r="I1847" s="99">
        <v>4.33</v>
      </c>
      <c r="J1847" s="145">
        <v>6973224870398</v>
      </c>
      <c r="K1847" s="145">
        <v>15</v>
      </c>
      <c r="M1847" s="142" t="s">
        <v>4833</v>
      </c>
      <c r="N1847"/>
      <c r="O1847"/>
      <c r="P1847"/>
    </row>
    <row r="1848" spans="2:16" ht="22.35" customHeight="1" outlineLevel="4" x14ac:dyDescent="0.2">
      <c r="B1848" s="90" t="str">
        <f t="shared" si="485"/>
        <v xml:space="preserve">                Дата-кабель Hoco S8 Type-C (магнитный, 1.2 м) цвет: черный</v>
      </c>
      <c r="C1848" s="91">
        <v>12615</v>
      </c>
      <c r="D1848" s="93">
        <v>24.48</v>
      </c>
      <c r="E1848" s="93">
        <f t="shared" si="488"/>
        <v>29.375999999999998</v>
      </c>
      <c r="F1848" s="92" t="s">
        <v>26</v>
      </c>
      <c r="H1848" s="88">
        <f t="shared" si="475"/>
        <v>24.479999999999997</v>
      </c>
      <c r="I1848" s="99">
        <v>20.399999999999999</v>
      </c>
      <c r="J1848" s="145">
        <v>6931474712615</v>
      </c>
      <c r="K1848" s="145">
        <v>5</v>
      </c>
      <c r="M1848" s="142" t="s">
        <v>2522</v>
      </c>
      <c r="N1848"/>
      <c r="O1848"/>
      <c r="P1848"/>
    </row>
    <row r="1849" spans="2:16" ht="22.35" customHeight="1" outlineLevel="4" x14ac:dyDescent="0.2">
      <c r="B1849" s="90" t="str">
        <f t="shared" si="485"/>
        <v xml:space="preserve">                Дата-кабель Hoco U51 Type-C (1.2 м, присоски, 2A) цвет: чёрный</v>
      </c>
      <c r="C1849" s="95">
        <v>25</v>
      </c>
      <c r="D1849" s="93">
        <v>16.02</v>
      </c>
      <c r="E1849" s="93">
        <f t="shared" si="488"/>
        <v>19.224</v>
      </c>
      <c r="F1849" s="92" t="s">
        <v>26</v>
      </c>
      <c r="H1849" s="88">
        <f t="shared" si="475"/>
        <v>16.02</v>
      </c>
      <c r="I1849" s="99">
        <v>13.35</v>
      </c>
      <c r="J1849" s="145">
        <v>6931474700025</v>
      </c>
      <c r="K1849" s="145">
        <v>2</v>
      </c>
      <c r="M1849" s="142" t="s">
        <v>3211</v>
      </c>
      <c r="N1849"/>
      <c r="O1849"/>
      <c r="P1849"/>
    </row>
    <row r="1850" spans="2:16" ht="22.35" customHeight="1" outlineLevel="4" x14ac:dyDescent="0.2">
      <c r="B1850" s="90" t="str">
        <f t="shared" si="485"/>
        <v xml:space="preserve">                Дата-кабель Hoco U75 Type-c(магнитный, 1.2 м) цвет: черный</v>
      </c>
      <c r="C1850" s="91">
        <v>16200</v>
      </c>
      <c r="D1850" s="93">
        <v>17.28</v>
      </c>
      <c r="E1850" s="93">
        <f t="shared" si="488"/>
        <v>20.736000000000001</v>
      </c>
      <c r="F1850" s="92" t="s">
        <v>26</v>
      </c>
      <c r="H1850" s="88">
        <f t="shared" si="475"/>
        <v>17.28</v>
      </c>
      <c r="I1850" s="99">
        <v>14.4</v>
      </c>
      <c r="J1850" s="145">
        <v>6931474716200</v>
      </c>
      <c r="K1850" s="145">
        <v>10</v>
      </c>
      <c r="M1850" s="142" t="s">
        <v>2051</v>
      </c>
      <c r="N1850"/>
      <c r="O1850"/>
      <c r="P1850"/>
    </row>
    <row r="1851" spans="2:16" ht="22.35" customHeight="1" outlineLevel="4" x14ac:dyDescent="0.2">
      <c r="B1851" s="90" t="str">
        <f t="shared" si="485"/>
        <v xml:space="preserve">                Дата-кабель Hoco U93 Type-C (1.2 м,нейлон, индикатор,2.4A) цвет: черный</v>
      </c>
      <c r="C1851" s="91">
        <v>32170</v>
      </c>
      <c r="D1851" s="93">
        <v>7.56</v>
      </c>
      <c r="E1851" s="93">
        <f t="shared" si="488"/>
        <v>9.0719999999999992</v>
      </c>
      <c r="F1851" s="92" t="s">
        <v>26</v>
      </c>
      <c r="H1851" s="88">
        <f t="shared" si="475"/>
        <v>7.56</v>
      </c>
      <c r="I1851" s="99">
        <v>6.3</v>
      </c>
      <c r="J1851" s="145">
        <v>6931474732170</v>
      </c>
      <c r="K1851" s="145">
        <v>9</v>
      </c>
      <c r="M1851" s="142" t="s">
        <v>2948</v>
      </c>
      <c r="N1851"/>
      <c r="O1851"/>
      <c r="P1851"/>
    </row>
    <row r="1852" spans="2:16" ht="22.35" customHeight="1" outlineLevel="4" x14ac:dyDescent="0.2">
      <c r="B1852" s="90" t="str">
        <f t="shared" si="485"/>
        <v xml:space="preserve">                Дата-кабель Hoco U99 Type-C to Type-C (1 м,магнитный) цвет: черный</v>
      </c>
      <c r="C1852" s="91">
        <v>46023</v>
      </c>
      <c r="D1852" s="93">
        <v>24.84</v>
      </c>
      <c r="E1852" s="93">
        <f t="shared" si="488"/>
        <v>29.808</v>
      </c>
      <c r="F1852" s="92" t="s">
        <v>26</v>
      </c>
      <c r="H1852" s="88">
        <f t="shared" si="475"/>
        <v>24.84</v>
      </c>
      <c r="I1852" s="99">
        <v>20.7</v>
      </c>
      <c r="J1852" s="145">
        <v>6931474746023</v>
      </c>
      <c r="K1852" s="145">
        <v>5</v>
      </c>
      <c r="M1852" s="142" t="s">
        <v>2949</v>
      </c>
      <c r="N1852"/>
      <c r="O1852"/>
      <c r="P1852"/>
    </row>
    <row r="1853" spans="2:16" ht="22.35" customHeight="1" outlineLevel="4" x14ac:dyDescent="0.2">
      <c r="B1853" s="90" t="str">
        <f t="shared" si="485"/>
        <v xml:space="preserve">                Дата-кабель Hoco U99 Type-C to Type-C (2 м,магнитный) цвет: черный</v>
      </c>
      <c r="C1853" s="91">
        <v>46030</v>
      </c>
      <c r="D1853" s="93">
        <v>25.92</v>
      </c>
      <c r="E1853" s="93">
        <f t="shared" si="488"/>
        <v>31.103999999999999</v>
      </c>
      <c r="F1853" s="92" t="s">
        <v>26</v>
      </c>
      <c r="H1853" s="88">
        <f t="shared" si="475"/>
        <v>25.92</v>
      </c>
      <c r="I1853" s="99">
        <v>21.6</v>
      </c>
      <c r="J1853" s="145">
        <v>6931474746030</v>
      </c>
      <c r="K1853" s="145">
        <v>5</v>
      </c>
      <c r="M1853" s="142" t="s">
        <v>2950</v>
      </c>
      <c r="N1853"/>
      <c r="O1853"/>
      <c r="P1853"/>
    </row>
    <row r="1854" spans="2:16" ht="22.35" customHeight="1" outlineLevel="4" x14ac:dyDescent="0.2">
      <c r="B1854" s="90" t="str">
        <f t="shared" si="485"/>
        <v xml:space="preserve">                Дата-кабель Hoco X50 Type-C -Type-C (1 м. нейлон+алюминий,до 5A), цвет: черный</v>
      </c>
      <c r="C1854" s="91">
        <v>34259</v>
      </c>
      <c r="D1854" s="93">
        <v>13.1</v>
      </c>
      <c r="E1854" s="93">
        <f t="shared" si="488"/>
        <v>15.719999999999999</v>
      </c>
      <c r="F1854" s="92" t="s">
        <v>26</v>
      </c>
      <c r="H1854" s="88">
        <f t="shared" ref="H1854:H1917" si="489">I1854*1.2</f>
        <v>13.212</v>
      </c>
      <c r="I1854" s="99">
        <v>11.01</v>
      </c>
      <c r="J1854" s="145">
        <v>6931474734259</v>
      </c>
      <c r="K1854" s="145">
        <v>33</v>
      </c>
      <c r="M1854" s="142" t="s">
        <v>2523</v>
      </c>
      <c r="N1854"/>
      <c r="O1854"/>
      <c r="P1854"/>
    </row>
    <row r="1855" spans="2:16" ht="22.35" customHeight="1" outlineLevel="4" x14ac:dyDescent="0.2">
      <c r="B1855" s="90" t="str">
        <f t="shared" si="485"/>
        <v xml:space="preserve">                Дата-кабель Hoco X51 (Type-C to Type-C,1 м.,max 100W,max 5A), цвет: белый</v>
      </c>
      <c r="C1855" s="91">
        <v>34754</v>
      </c>
      <c r="D1855" s="93">
        <v>13.32</v>
      </c>
      <c r="E1855" s="93">
        <f t="shared" si="488"/>
        <v>15.984</v>
      </c>
      <c r="F1855" s="92" t="s">
        <v>26</v>
      </c>
      <c r="H1855" s="88">
        <f t="shared" si="489"/>
        <v>13.319999999999999</v>
      </c>
      <c r="I1855" s="99">
        <v>11.1</v>
      </c>
      <c r="J1855" s="145">
        <v>6931474734754</v>
      </c>
      <c r="K1855" s="145">
        <v>5</v>
      </c>
      <c r="M1855" s="142" t="s">
        <v>2524</v>
      </c>
      <c r="N1855"/>
      <c r="O1855"/>
      <c r="P1855"/>
    </row>
    <row r="1856" spans="2:16" ht="22.35" customHeight="1" outlineLevel="4" x14ac:dyDescent="0.2">
      <c r="B1856" s="90" t="str">
        <f t="shared" si="485"/>
        <v xml:space="preserve">                Дата-кабель Hoco X51 (Type-C to Type-C,2 м.,max 100W,max 5A), цвет: белый</v>
      </c>
      <c r="C1856" s="91">
        <v>34761</v>
      </c>
      <c r="D1856" s="93">
        <v>14.04</v>
      </c>
      <c r="E1856" s="93">
        <f t="shared" si="488"/>
        <v>16.847999999999999</v>
      </c>
      <c r="F1856" s="92" t="s">
        <v>26</v>
      </c>
      <c r="H1856" s="88">
        <f t="shared" si="489"/>
        <v>14.04</v>
      </c>
      <c r="I1856" s="99">
        <v>11.7</v>
      </c>
      <c r="J1856" s="145">
        <v>6931474734761</v>
      </c>
      <c r="K1856" s="145">
        <v>8</v>
      </c>
      <c r="M1856" s="142" t="s">
        <v>2758</v>
      </c>
      <c r="N1856"/>
      <c r="O1856"/>
      <c r="P1856"/>
    </row>
    <row r="1857" spans="2:16" ht="22.35" customHeight="1" outlineLevel="4" x14ac:dyDescent="0.2">
      <c r="B1857" s="56" t="str">
        <f t="shared" si="485"/>
        <v xml:space="preserve">                Дата-кабель Hoco X83 Type-C (1 м,3.0 A,нейлон) цвет: белый</v>
      </c>
      <c r="C1857" s="30">
        <v>70912</v>
      </c>
      <c r="D1857" s="78" t="s">
        <v>4619</v>
      </c>
      <c r="E1857" s="77" t="s">
        <v>4620</v>
      </c>
      <c r="F1857" s="31" t="s">
        <v>26</v>
      </c>
      <c r="H1857" s="88">
        <f t="shared" si="489"/>
        <v>2.9159999999999999</v>
      </c>
      <c r="I1857" s="99">
        <v>2.4300000000000002</v>
      </c>
      <c r="J1857" s="145">
        <v>6931474770912</v>
      </c>
      <c r="K1857" s="146"/>
      <c r="M1857" s="142" t="s">
        <v>4672</v>
      </c>
      <c r="N1857"/>
      <c r="O1857"/>
      <c r="P1857"/>
    </row>
    <row r="1858" spans="2:16" ht="22.35" customHeight="1" outlineLevel="4" x14ac:dyDescent="0.2">
      <c r="B1858" s="56" t="str">
        <f t="shared" si="485"/>
        <v xml:space="preserve">                Дата-кабель Hoco X90 Type-C (1 м,3.0 A,нейлон) цвет: белый</v>
      </c>
      <c r="C1858" s="30">
        <v>88450</v>
      </c>
      <c r="D1858" s="78" t="s">
        <v>4619</v>
      </c>
      <c r="E1858" s="77" t="s">
        <v>4620</v>
      </c>
      <c r="F1858" s="31" t="s">
        <v>26</v>
      </c>
      <c r="H1858" s="88">
        <f t="shared" si="489"/>
        <v>4.2119999999999997</v>
      </c>
      <c r="I1858" s="99">
        <v>3.51</v>
      </c>
      <c r="J1858" s="145">
        <v>6931474788450</v>
      </c>
      <c r="K1858" s="146"/>
      <c r="M1858" s="142" t="s">
        <v>4673</v>
      </c>
      <c r="N1858"/>
      <c r="O1858"/>
      <c r="P1858"/>
    </row>
    <row r="1859" spans="2:16" ht="22.35" customHeight="1" outlineLevel="4" x14ac:dyDescent="0.2">
      <c r="B1859" s="56" t="str">
        <f t="shared" si="485"/>
        <v xml:space="preserve">                Дата-кабель Hoco X90 Type-C (1 м,3.0 A,нейлон) цвет: черный</v>
      </c>
      <c r="C1859" s="30">
        <v>88443</v>
      </c>
      <c r="D1859" s="78" t="s">
        <v>4619</v>
      </c>
      <c r="E1859" s="77" t="s">
        <v>4620</v>
      </c>
      <c r="F1859" s="31" t="s">
        <v>26</v>
      </c>
      <c r="H1859" s="88">
        <f t="shared" si="489"/>
        <v>4.2119999999999997</v>
      </c>
      <c r="I1859" s="99">
        <v>3.51</v>
      </c>
      <c r="J1859" s="145">
        <v>6931474788443</v>
      </c>
      <c r="K1859" s="146"/>
      <c r="M1859" s="142" t="s">
        <v>4674</v>
      </c>
      <c r="N1859"/>
      <c r="O1859"/>
      <c r="P1859"/>
    </row>
    <row r="1860" spans="2:16" ht="11.85" customHeight="1" outlineLevel="4" x14ac:dyDescent="0.2">
      <c r="B1860" s="90" t="str">
        <f t="shared" si="485"/>
        <v xml:space="preserve">                Кабель Mivo MX-03T</v>
      </c>
      <c r="C1860" s="94" t="s">
        <v>4775</v>
      </c>
      <c r="D1860" s="93">
        <v>2.93</v>
      </c>
      <c r="E1860" s="93">
        <f t="shared" ref="E1860" si="490">D1860*1.2</f>
        <v>3.516</v>
      </c>
      <c r="F1860" s="92" t="s">
        <v>26</v>
      </c>
      <c r="H1860" s="88">
        <f t="shared" si="489"/>
        <v>2.7239999999999998</v>
      </c>
      <c r="I1860" s="99">
        <v>2.27</v>
      </c>
      <c r="J1860" s="145">
        <v>4602019020305</v>
      </c>
      <c r="K1860" s="145">
        <v>19</v>
      </c>
      <c r="M1860" s="142" t="s">
        <v>4979</v>
      </c>
      <c r="N1860"/>
      <c r="O1860"/>
      <c r="P1860"/>
    </row>
    <row r="1861" spans="2:16" ht="12.6" customHeight="1" outlineLevel="3" x14ac:dyDescent="0.2">
      <c r="B1861" s="32" t="s">
        <v>4549</v>
      </c>
      <c r="C1861" s="33"/>
      <c r="D1861" s="33"/>
      <c r="E1861" s="33"/>
      <c r="F1861" s="33"/>
      <c r="G1861" s="33"/>
      <c r="H1861" s="33"/>
      <c r="I1861" s="131"/>
      <c r="J1861" s="144"/>
      <c r="K1861" s="144"/>
      <c r="L1861" s="144"/>
      <c r="M1861" s="144"/>
      <c r="N1861"/>
      <c r="O1861"/>
      <c r="P1861"/>
    </row>
    <row r="1862" spans="2:16" ht="22.35" customHeight="1" outlineLevel="4" x14ac:dyDescent="0.2">
      <c r="B1862" s="56" t="str">
        <f t="shared" ref="B1862:B1863" si="491">HYPERLINK(CONCATENATE("http://belpult.by/site_search?search_term=",C1862),M1862)</f>
        <v xml:space="preserve">                USB Кабель WATCH Magnetic Charging CB04 Copy (1м) в упаковке</v>
      </c>
      <c r="C1862" s="30">
        <v>85736</v>
      </c>
      <c r="D1862" s="78" t="s">
        <v>4619</v>
      </c>
      <c r="E1862" s="77" t="s">
        <v>4620</v>
      </c>
      <c r="F1862" s="31" t="s">
        <v>26</v>
      </c>
      <c r="H1862" s="88">
        <f t="shared" si="489"/>
        <v>12.48</v>
      </c>
      <c r="I1862" s="99">
        <v>10.4</v>
      </c>
      <c r="J1862" s="145">
        <v>2000456685736</v>
      </c>
      <c r="K1862" s="146"/>
      <c r="M1862" s="142" t="s">
        <v>4550</v>
      </c>
      <c r="N1862"/>
      <c r="O1862"/>
      <c r="P1862"/>
    </row>
    <row r="1863" spans="2:16" ht="22.35" customHeight="1" outlineLevel="4" x14ac:dyDescent="0.2">
      <c r="B1863" s="56" t="str">
        <f t="shared" si="491"/>
        <v xml:space="preserve">                Кабель WATCH Magnetic Charging to USB-C CB04 Copy (1м) в упаковке</v>
      </c>
      <c r="C1863" s="30">
        <v>85743</v>
      </c>
      <c r="D1863" s="78" t="s">
        <v>4619</v>
      </c>
      <c r="E1863" s="77" t="s">
        <v>4620</v>
      </c>
      <c r="F1863" s="31" t="s">
        <v>26</v>
      </c>
      <c r="H1863" s="88">
        <f t="shared" si="489"/>
        <v>12.48</v>
      </c>
      <c r="I1863" s="99">
        <v>10.4</v>
      </c>
      <c r="J1863" s="145">
        <v>2000456685743</v>
      </c>
      <c r="K1863" s="146"/>
      <c r="M1863" s="142" t="s">
        <v>4551</v>
      </c>
      <c r="N1863"/>
      <c r="O1863"/>
      <c r="P1863"/>
    </row>
    <row r="1864" spans="2:16" ht="12.6" customHeight="1" outlineLevel="3" x14ac:dyDescent="0.2">
      <c r="B1864" s="32" t="s">
        <v>1807</v>
      </c>
      <c r="C1864" s="33"/>
      <c r="D1864" s="33"/>
      <c r="E1864" s="33"/>
      <c r="F1864" s="33"/>
      <c r="G1864" s="33"/>
      <c r="H1864" s="33"/>
      <c r="I1864" s="131"/>
      <c r="J1864" s="144"/>
      <c r="K1864" s="144"/>
      <c r="L1864" s="144"/>
      <c r="M1864" s="144"/>
      <c r="N1864"/>
      <c r="O1864"/>
      <c r="P1864"/>
    </row>
    <row r="1865" spans="2:16" ht="22.35" customHeight="1" outlineLevel="4" x14ac:dyDescent="0.2">
      <c r="B1865" s="90" t="str">
        <f t="shared" ref="B1865:B1870" si="492">HYPERLINK(CONCATENATE("http://belpult.by/site_search?search_term=",C1865),M1865)</f>
        <v xml:space="preserve">                Дата-кабель BOROFONE BU26 (магнитный 3 коннектора Lightning+Micro+Type-C) цвет: черный</v>
      </c>
      <c r="C1865" s="91">
        <v>41004</v>
      </c>
      <c r="D1865" s="93">
        <v>17.28</v>
      </c>
      <c r="E1865" s="93">
        <f t="shared" ref="E1865:E1870" si="493">D1865*1.2</f>
        <v>20.736000000000001</v>
      </c>
      <c r="F1865" s="92" t="s">
        <v>26</v>
      </c>
      <c r="H1865" s="88">
        <f t="shared" si="489"/>
        <v>17.28</v>
      </c>
      <c r="I1865" s="99">
        <v>14.4</v>
      </c>
      <c r="J1865" s="145">
        <v>6931474741004</v>
      </c>
      <c r="K1865" s="145">
        <v>5</v>
      </c>
      <c r="M1865" s="142" t="s">
        <v>2759</v>
      </c>
      <c r="N1865"/>
      <c r="O1865"/>
      <c r="P1865"/>
    </row>
    <row r="1866" spans="2:16" ht="22.35" customHeight="1" outlineLevel="4" x14ac:dyDescent="0.2">
      <c r="B1866" s="90" t="str">
        <f t="shared" si="492"/>
        <v xml:space="preserve">                Дата-кабель Hoco S22 4-в-1 (1.2 м) цвет: черно-коричневый</v>
      </c>
      <c r="C1866" s="91">
        <v>17818</v>
      </c>
      <c r="D1866" s="93">
        <v>23.4</v>
      </c>
      <c r="E1866" s="93">
        <f t="shared" si="493"/>
        <v>28.08</v>
      </c>
      <c r="F1866" s="92" t="s">
        <v>26</v>
      </c>
      <c r="H1866" s="88">
        <f t="shared" si="489"/>
        <v>23.4</v>
      </c>
      <c r="I1866" s="99">
        <v>19.5</v>
      </c>
      <c r="J1866" s="145">
        <v>6931474717818</v>
      </c>
      <c r="K1866" s="145">
        <v>4</v>
      </c>
      <c r="M1866" s="142" t="s">
        <v>2052</v>
      </c>
      <c r="N1866"/>
      <c r="O1866"/>
      <c r="P1866"/>
    </row>
    <row r="1867" spans="2:16" ht="22.35" customHeight="1" outlineLevel="4" x14ac:dyDescent="0.2">
      <c r="B1867" s="90" t="str">
        <f t="shared" si="492"/>
        <v xml:space="preserve">                Дата-кабель Hoco U50 3-в-1 (1.2 м, Lightning + Micro + Type-C, 2A) цвет: красный</v>
      </c>
      <c r="C1867" s="91">
        <v>93626</v>
      </c>
      <c r="D1867" s="93">
        <v>19.079999999999998</v>
      </c>
      <c r="E1867" s="93">
        <f t="shared" si="493"/>
        <v>22.895999999999997</v>
      </c>
      <c r="F1867" s="92" t="s">
        <v>26</v>
      </c>
      <c r="H1867" s="88">
        <f t="shared" si="489"/>
        <v>19.079999999999998</v>
      </c>
      <c r="I1867" s="99">
        <v>15.9</v>
      </c>
      <c r="J1867" s="145">
        <v>6957531093626</v>
      </c>
      <c r="K1867" s="145">
        <v>5</v>
      </c>
      <c r="M1867" s="142" t="s">
        <v>1808</v>
      </c>
      <c r="N1867"/>
      <c r="O1867"/>
      <c r="P1867"/>
    </row>
    <row r="1868" spans="2:16" ht="22.35" customHeight="1" outlineLevel="4" x14ac:dyDescent="0.2">
      <c r="B1868" s="90" t="str">
        <f t="shared" si="492"/>
        <v xml:space="preserve">                Дата-кабель Hoco U97 2в1 на молнии (Lightning+Type-C,2.4A), цвет: черный-белый</v>
      </c>
      <c r="C1868" s="91">
        <v>43336</v>
      </c>
      <c r="D1868" s="93">
        <v>19.149999999999999</v>
      </c>
      <c r="E1868" s="93">
        <f t="shared" si="493"/>
        <v>22.979999999999997</v>
      </c>
      <c r="F1868" s="92" t="s">
        <v>26</v>
      </c>
      <c r="H1868" s="88">
        <f t="shared" si="489"/>
        <v>19.152000000000001</v>
      </c>
      <c r="I1868" s="99">
        <v>15.96</v>
      </c>
      <c r="J1868" s="145">
        <v>6931474743336</v>
      </c>
      <c r="K1868" s="145">
        <v>5</v>
      </c>
      <c r="M1868" s="142" t="s">
        <v>2760</v>
      </c>
      <c r="N1868"/>
      <c r="O1868"/>
      <c r="P1868"/>
    </row>
    <row r="1869" spans="2:16" ht="22.35" customHeight="1" outlineLevel="4" x14ac:dyDescent="0.2">
      <c r="B1869" s="90" t="str">
        <f t="shared" si="492"/>
        <v xml:space="preserve">                Дата-кабель Hoco X50  2 в 1 (Type-C to Type-C, Lightning to Type-C  1м.,max 60W,QC 3.0), цвет: серый</v>
      </c>
      <c r="C1869" s="91">
        <v>34280</v>
      </c>
      <c r="D1869" s="93">
        <v>16.2</v>
      </c>
      <c r="E1869" s="93">
        <f t="shared" si="493"/>
        <v>19.439999999999998</v>
      </c>
      <c r="F1869" s="92" t="s">
        <v>26</v>
      </c>
      <c r="H1869" s="88">
        <f t="shared" si="489"/>
        <v>16.2</v>
      </c>
      <c r="I1869" s="99">
        <v>13.5</v>
      </c>
      <c r="J1869" s="145">
        <v>6931474734280</v>
      </c>
      <c r="K1869" s="145">
        <v>1</v>
      </c>
      <c r="M1869" s="142" t="s">
        <v>2525</v>
      </c>
      <c r="N1869"/>
      <c r="O1869"/>
      <c r="P1869"/>
    </row>
    <row r="1870" spans="2:16" ht="22.35" customHeight="1" outlineLevel="4" x14ac:dyDescent="0.2">
      <c r="B1870" s="90" t="str">
        <f t="shared" si="492"/>
        <v xml:space="preserve">                Дата-кабель Hoco X50 2 в 1 (Type-C to Type-C, Lightning to Type-C  1м.,max 60W,QC 3.0), цвет: черный</v>
      </c>
      <c r="C1870" s="91">
        <v>34273</v>
      </c>
      <c r="D1870" s="93">
        <v>16.2</v>
      </c>
      <c r="E1870" s="93">
        <f t="shared" si="493"/>
        <v>19.439999999999998</v>
      </c>
      <c r="F1870" s="92" t="s">
        <v>26</v>
      </c>
      <c r="H1870" s="88">
        <f t="shared" si="489"/>
        <v>16.2</v>
      </c>
      <c r="I1870" s="99">
        <v>13.5</v>
      </c>
      <c r="J1870" s="145">
        <v>6931474734273</v>
      </c>
      <c r="K1870" s="145">
        <v>3</v>
      </c>
      <c r="M1870" s="142" t="s">
        <v>2526</v>
      </c>
      <c r="N1870"/>
      <c r="O1870"/>
      <c r="P1870"/>
    </row>
    <row r="1871" spans="2:16" ht="12.6" customHeight="1" outlineLevel="2" x14ac:dyDescent="0.2">
      <c r="B1871" s="27" t="s">
        <v>4280</v>
      </c>
      <c r="C1871" s="28"/>
      <c r="D1871" s="28"/>
      <c r="E1871" s="28"/>
      <c r="F1871" s="28"/>
      <c r="G1871" s="28"/>
      <c r="H1871" s="28"/>
      <c r="I1871" s="130"/>
      <c r="J1871" s="144"/>
      <c r="K1871" s="144"/>
      <c r="L1871" s="144"/>
      <c r="M1871" s="144"/>
      <c r="N1871"/>
      <c r="O1871"/>
      <c r="P1871"/>
    </row>
    <row r="1872" spans="2:16" ht="11.85" customHeight="1" outlineLevel="3" x14ac:dyDescent="0.2">
      <c r="B1872" s="56" t="str">
        <f t="shared" ref="B1872:B1874" si="494">HYPERLINK(CONCATENATE("http://belpult.by/site_search?search_term=",C1872),M1872)</f>
        <v xml:space="preserve">            Зажим для кабеля EarlDom ET-EH81 (красный)</v>
      </c>
      <c r="C1872" s="30">
        <v>59591</v>
      </c>
      <c r="D1872" s="78" t="s">
        <v>4619</v>
      </c>
      <c r="E1872" s="77" t="s">
        <v>4620</v>
      </c>
      <c r="F1872" s="31" t="s">
        <v>26</v>
      </c>
      <c r="H1872" s="88">
        <f t="shared" si="489"/>
        <v>4.32</v>
      </c>
      <c r="I1872" s="99">
        <v>3.6</v>
      </c>
      <c r="J1872" s="145">
        <v>6971410559591</v>
      </c>
      <c r="K1872" s="146"/>
      <c r="M1872" s="142" t="s">
        <v>2324</v>
      </c>
      <c r="N1872"/>
      <c r="O1872"/>
      <c r="P1872"/>
    </row>
    <row r="1873" spans="2:16" ht="11.85" customHeight="1" outlineLevel="3" x14ac:dyDescent="0.2">
      <c r="B1873" s="56" t="str">
        <f t="shared" si="494"/>
        <v xml:space="preserve">            Зажим для кабеля EarlDom ET-EH81 (синий)</v>
      </c>
      <c r="C1873" s="30">
        <v>59607</v>
      </c>
      <c r="D1873" s="78" t="s">
        <v>4619</v>
      </c>
      <c r="E1873" s="77" t="s">
        <v>4620</v>
      </c>
      <c r="F1873" s="31" t="s">
        <v>26</v>
      </c>
      <c r="H1873" s="88">
        <f t="shared" si="489"/>
        <v>4.32</v>
      </c>
      <c r="I1873" s="99">
        <v>3.6</v>
      </c>
      <c r="J1873" s="145">
        <v>6971410559607</v>
      </c>
      <c r="K1873" s="146"/>
      <c r="M1873" s="142" t="s">
        <v>2325</v>
      </c>
      <c r="N1873"/>
      <c r="O1873"/>
      <c r="P1873"/>
    </row>
    <row r="1874" spans="2:16" ht="11.85" customHeight="1" outlineLevel="3" x14ac:dyDescent="0.2">
      <c r="B1874" s="56" t="str">
        <f t="shared" si="494"/>
        <v xml:space="preserve">            Стилус Stylus Pen Без Лого (универсальный)</v>
      </c>
      <c r="C1874" s="30">
        <v>84043</v>
      </c>
      <c r="D1874" s="78" t="s">
        <v>4619</v>
      </c>
      <c r="E1874" s="77" t="s">
        <v>4620</v>
      </c>
      <c r="F1874" s="31" t="s">
        <v>26</v>
      </c>
      <c r="H1874" s="88">
        <f t="shared" si="489"/>
        <v>42.959999999999994</v>
      </c>
      <c r="I1874" s="99">
        <v>35.799999999999997</v>
      </c>
      <c r="J1874" s="145">
        <v>2000456684043</v>
      </c>
      <c r="K1874" s="146"/>
      <c r="M1874" s="142" t="s">
        <v>4281</v>
      </c>
      <c r="N1874"/>
      <c r="O1874"/>
      <c r="P1874"/>
    </row>
    <row r="1875" spans="2:16" ht="12.6" customHeight="1" outlineLevel="2" x14ac:dyDescent="0.2">
      <c r="B1875" s="27" t="s">
        <v>2527</v>
      </c>
      <c r="C1875" s="28"/>
      <c r="D1875" s="28"/>
      <c r="E1875" s="28"/>
      <c r="F1875" s="28"/>
      <c r="G1875" s="28"/>
      <c r="H1875" s="28"/>
      <c r="I1875" s="130"/>
      <c r="J1875" s="144"/>
      <c r="K1875" s="144"/>
      <c r="L1875" s="144"/>
      <c r="M1875" s="144"/>
      <c r="N1875"/>
      <c r="O1875"/>
      <c r="P1875"/>
    </row>
    <row r="1876" spans="2:16" ht="11.85" customHeight="1" outlineLevel="3" x14ac:dyDescent="0.2">
      <c r="B1876" s="56" t="str">
        <f t="shared" ref="B1876:B1908" si="495">HYPERLINK(CONCATENATE("http://belpult.by/site_search?search_term=",C1876),M1876)</f>
        <v xml:space="preserve">            Адаптер  (белый) Lightning для наушников </v>
      </c>
      <c r="C1876" s="30">
        <v>59775</v>
      </c>
      <c r="D1876" s="78" t="s">
        <v>4619</v>
      </c>
      <c r="E1876" s="77" t="s">
        <v>4620</v>
      </c>
      <c r="F1876" s="31" t="s">
        <v>26</v>
      </c>
      <c r="H1876" s="88">
        <f t="shared" si="489"/>
        <v>7.1999999999999993</v>
      </c>
      <c r="I1876" s="99">
        <v>6</v>
      </c>
      <c r="J1876" s="145">
        <v>6971410559775</v>
      </c>
      <c r="K1876" s="146"/>
      <c r="M1876" s="142" t="s">
        <v>3697</v>
      </c>
      <c r="N1876"/>
      <c r="O1876"/>
      <c r="P1876"/>
    </row>
    <row r="1877" spans="2:16" ht="22.35" customHeight="1" outlineLevel="3" x14ac:dyDescent="0.2">
      <c r="B1877" s="90" t="str">
        <f t="shared" si="495"/>
        <v xml:space="preserve">            Адаптер BOROFONE BV12 Lightning - Lightning зарядка+Jack 3.5 аудио, цвет: белый</v>
      </c>
      <c r="C1877" s="91">
        <v>39612</v>
      </c>
      <c r="D1877" s="93">
        <v>16.739999999999998</v>
      </c>
      <c r="E1877" s="93">
        <f t="shared" ref="E1877:E1890" si="496">D1877*1.2</f>
        <v>20.087999999999997</v>
      </c>
      <c r="F1877" s="92" t="s">
        <v>26</v>
      </c>
      <c r="H1877" s="88">
        <f t="shared" si="489"/>
        <v>16.739999999999998</v>
      </c>
      <c r="I1877" s="99">
        <v>13.95</v>
      </c>
      <c r="J1877" s="145">
        <v>6931474739612</v>
      </c>
      <c r="K1877" s="145">
        <v>11</v>
      </c>
      <c r="M1877" s="142" t="s">
        <v>2967</v>
      </c>
      <c r="N1877"/>
      <c r="O1877"/>
      <c r="P1877"/>
    </row>
    <row r="1878" spans="2:16" ht="22.35" customHeight="1" outlineLevel="3" x14ac:dyDescent="0.2">
      <c r="B1878" s="90" t="str">
        <f t="shared" si="495"/>
        <v xml:space="preserve">            Адаптер BOROFONE BV13 Type-C на Jack 3.5 аудио, цвет: белый</v>
      </c>
      <c r="C1878" s="91">
        <v>39629</v>
      </c>
      <c r="D1878" s="93">
        <v>12.96</v>
      </c>
      <c r="E1878" s="93">
        <f t="shared" si="496"/>
        <v>15.552</v>
      </c>
      <c r="F1878" s="92" t="s">
        <v>26</v>
      </c>
      <c r="H1878" s="88">
        <f t="shared" si="489"/>
        <v>12.96</v>
      </c>
      <c r="I1878" s="99">
        <v>10.8</v>
      </c>
      <c r="J1878" s="145">
        <v>6931474739629</v>
      </c>
      <c r="K1878" s="145">
        <v>16</v>
      </c>
      <c r="M1878" s="142" t="s">
        <v>3450</v>
      </c>
      <c r="N1878"/>
      <c r="O1878"/>
      <c r="P1878"/>
    </row>
    <row r="1879" spans="2:16" ht="22.35" customHeight="1" outlineLevel="3" x14ac:dyDescent="0.2">
      <c r="B1879" s="90" t="str">
        <f t="shared" si="495"/>
        <v xml:space="preserve">            Адаптер Borofone BV15 Type-C на Jack 3.5 аудио, цвет: серебро</v>
      </c>
      <c r="C1879" s="91">
        <v>85076</v>
      </c>
      <c r="D1879" s="92"/>
      <c r="E1879" s="93">
        <f t="shared" si="496"/>
        <v>0</v>
      </c>
      <c r="F1879" s="92"/>
      <c r="H1879" s="88">
        <f t="shared" si="489"/>
        <v>9.7919999999999998</v>
      </c>
      <c r="I1879" s="99">
        <v>8.16</v>
      </c>
      <c r="J1879" s="145">
        <v>6974443385076</v>
      </c>
      <c r="K1879" s="145">
        <v>20</v>
      </c>
      <c r="M1879" s="142" t="s">
        <v>4834</v>
      </c>
      <c r="N1879"/>
      <c r="O1879"/>
      <c r="P1879"/>
    </row>
    <row r="1880" spans="2:16" ht="22.35" customHeight="1" outlineLevel="3" x14ac:dyDescent="0.2">
      <c r="B1880" s="90" t="str">
        <f t="shared" si="495"/>
        <v xml:space="preserve">            Адаптер Borofone BV15 Type-C на Jack 3.5 аудио, цвет: черный</v>
      </c>
      <c r="C1880" s="91">
        <v>85069</v>
      </c>
      <c r="D1880" s="92"/>
      <c r="E1880" s="93">
        <f t="shared" si="496"/>
        <v>0</v>
      </c>
      <c r="F1880" s="92"/>
      <c r="H1880" s="88">
        <f t="shared" si="489"/>
        <v>9.7919999999999998</v>
      </c>
      <c r="I1880" s="99">
        <v>8.16</v>
      </c>
      <c r="J1880" s="145">
        <v>6974443385069</v>
      </c>
      <c r="K1880" s="145">
        <v>20</v>
      </c>
      <c r="M1880" s="142" t="s">
        <v>4835</v>
      </c>
      <c r="N1880"/>
      <c r="O1880"/>
      <c r="P1880"/>
    </row>
    <row r="1881" spans="2:16" ht="22.35" customHeight="1" outlineLevel="3" x14ac:dyDescent="0.2">
      <c r="B1881" s="90" t="str">
        <f t="shared" si="495"/>
        <v xml:space="preserve">            Адаптер BOROFONE BV7 Lightning на Lightning+3.5мм цвет: белый</v>
      </c>
      <c r="C1881" s="95">
        <v>1435</v>
      </c>
      <c r="D1881" s="93">
        <v>21.42</v>
      </c>
      <c r="E1881" s="93">
        <f t="shared" si="496"/>
        <v>25.704000000000001</v>
      </c>
      <c r="F1881" s="92" t="s">
        <v>26</v>
      </c>
      <c r="H1881" s="88">
        <f t="shared" si="489"/>
        <v>21.42</v>
      </c>
      <c r="I1881" s="99">
        <v>17.850000000000001</v>
      </c>
      <c r="J1881" s="145">
        <v>6931474701435</v>
      </c>
      <c r="K1881" s="145">
        <v>8</v>
      </c>
      <c r="M1881" s="142" t="s">
        <v>2528</v>
      </c>
      <c r="N1881"/>
      <c r="O1881"/>
      <c r="P1881"/>
    </row>
    <row r="1882" spans="2:16" ht="22.35" customHeight="1" outlineLevel="3" x14ac:dyDescent="0.2">
      <c r="B1882" s="90" t="str">
        <f t="shared" si="495"/>
        <v xml:space="preserve">            Адаптер BOROFONE BV8 Type-C на Type-C+3.5mm цвет: черный</v>
      </c>
      <c r="C1882" s="95">
        <v>6034</v>
      </c>
      <c r="D1882" s="93">
        <v>8.64</v>
      </c>
      <c r="E1882" s="93">
        <f t="shared" si="496"/>
        <v>10.368</v>
      </c>
      <c r="F1882" s="92" t="s">
        <v>26</v>
      </c>
      <c r="H1882" s="88">
        <f t="shared" si="489"/>
        <v>8.64</v>
      </c>
      <c r="I1882" s="99">
        <v>7.2</v>
      </c>
      <c r="J1882" s="145">
        <v>6931474706034</v>
      </c>
      <c r="K1882" s="145">
        <v>8</v>
      </c>
      <c r="M1882" s="142" t="s">
        <v>2529</v>
      </c>
      <c r="N1882"/>
      <c r="O1882"/>
      <c r="P1882"/>
    </row>
    <row r="1883" spans="2:16" ht="22.35" customHeight="1" outlineLevel="3" x14ac:dyDescent="0.2">
      <c r="B1883" s="90" t="str">
        <f t="shared" si="495"/>
        <v xml:space="preserve">            Адаптер BOROFONE DH1 Type-C на 3 USB цвет: металлик</v>
      </c>
      <c r="C1883" s="91">
        <v>38875</v>
      </c>
      <c r="D1883" s="93">
        <v>17.64</v>
      </c>
      <c r="E1883" s="93">
        <f t="shared" si="496"/>
        <v>21.167999999999999</v>
      </c>
      <c r="F1883" s="92" t="s">
        <v>26</v>
      </c>
      <c r="H1883" s="88">
        <f t="shared" si="489"/>
        <v>17.639999999999997</v>
      </c>
      <c r="I1883" s="99">
        <v>14.7</v>
      </c>
      <c r="J1883" s="145">
        <v>6931474738875</v>
      </c>
      <c r="K1883" s="145">
        <v>4</v>
      </c>
      <c r="M1883" s="142" t="s">
        <v>2761</v>
      </c>
      <c r="N1883"/>
      <c r="O1883"/>
      <c r="P1883"/>
    </row>
    <row r="1884" spans="2:16" ht="22.35" customHeight="1" outlineLevel="3" x14ac:dyDescent="0.2">
      <c r="B1884" s="90" t="str">
        <f t="shared" si="495"/>
        <v xml:space="preserve">            Адаптер BOROFONE DH2 Type-C на USB 3.0+ HDMI цвет: металлик</v>
      </c>
      <c r="C1884" s="91">
        <v>38882</v>
      </c>
      <c r="D1884" s="93">
        <v>32.4</v>
      </c>
      <c r="E1884" s="93">
        <f t="shared" si="496"/>
        <v>38.879999999999995</v>
      </c>
      <c r="F1884" s="92" t="s">
        <v>26</v>
      </c>
      <c r="H1884" s="88">
        <f t="shared" si="489"/>
        <v>32.4</v>
      </c>
      <c r="I1884" s="99">
        <v>27</v>
      </c>
      <c r="J1884" s="145">
        <v>6931474738882</v>
      </c>
      <c r="K1884" s="145">
        <v>5</v>
      </c>
      <c r="M1884" s="142" t="s">
        <v>2762</v>
      </c>
      <c r="N1884"/>
      <c r="O1884"/>
      <c r="P1884"/>
    </row>
    <row r="1885" spans="2:16" ht="11.85" customHeight="1" outlineLevel="3" x14ac:dyDescent="0.2">
      <c r="B1885" s="90" t="str">
        <f t="shared" si="495"/>
        <v xml:space="preserve">            Адаптер Hoco HB11 Type-C на 3 USB цвет: черный</v>
      </c>
      <c r="C1885" s="91">
        <v>15067</v>
      </c>
      <c r="D1885" s="93">
        <v>16.38</v>
      </c>
      <c r="E1885" s="93">
        <f t="shared" si="496"/>
        <v>19.655999999999999</v>
      </c>
      <c r="F1885" s="92" t="s">
        <v>26</v>
      </c>
      <c r="H1885" s="88">
        <f t="shared" si="489"/>
        <v>16.38</v>
      </c>
      <c r="I1885" s="99">
        <v>13.65</v>
      </c>
      <c r="J1885" s="145">
        <v>6931474715067</v>
      </c>
      <c r="K1885" s="145">
        <v>6</v>
      </c>
      <c r="M1885" s="142" t="s">
        <v>2763</v>
      </c>
      <c r="N1885"/>
      <c r="O1885"/>
      <c r="P1885"/>
    </row>
    <row r="1886" spans="2:16" ht="22.35" customHeight="1" outlineLevel="3" x14ac:dyDescent="0.2">
      <c r="B1886" s="90" t="str">
        <f t="shared" si="495"/>
        <v xml:space="preserve">            Адаптер Hoco LS26 Type-C 2-in-1(Аудио-переходник цвет: серебристый</v>
      </c>
      <c r="C1886" s="95">
        <v>5884</v>
      </c>
      <c r="D1886" s="93">
        <v>10.98</v>
      </c>
      <c r="E1886" s="93">
        <f t="shared" si="496"/>
        <v>13.176</v>
      </c>
      <c r="F1886" s="92" t="s">
        <v>26</v>
      </c>
      <c r="H1886" s="88">
        <f t="shared" si="489"/>
        <v>10.98</v>
      </c>
      <c r="I1886" s="99">
        <v>9.15</v>
      </c>
      <c r="J1886" s="145">
        <v>6931474705884</v>
      </c>
      <c r="K1886" s="145">
        <v>9</v>
      </c>
      <c r="M1886" s="142" t="s">
        <v>2530</v>
      </c>
      <c r="N1886"/>
      <c r="O1886"/>
      <c r="P1886"/>
    </row>
    <row r="1887" spans="2:16" ht="22.35" customHeight="1" outlineLevel="3" x14ac:dyDescent="0.2">
      <c r="B1887" s="90" t="str">
        <f t="shared" si="495"/>
        <v xml:space="preserve">            Адаптер Hoco LS29 Lightning - Lightning зарядка+Lightning аудио, цвет: белый</v>
      </c>
      <c r="C1887" s="91">
        <v>35133</v>
      </c>
      <c r="D1887" s="93">
        <v>10.44</v>
      </c>
      <c r="E1887" s="93">
        <f t="shared" si="496"/>
        <v>12.527999999999999</v>
      </c>
      <c r="F1887" s="92" t="s">
        <v>26</v>
      </c>
      <c r="H1887" s="88">
        <f t="shared" si="489"/>
        <v>10.44</v>
      </c>
      <c r="I1887" s="99">
        <v>8.6999999999999993</v>
      </c>
      <c r="J1887" s="145">
        <v>6931474735133</v>
      </c>
      <c r="K1887" s="145">
        <v>4</v>
      </c>
      <c r="M1887" s="142" t="s">
        <v>2764</v>
      </c>
      <c r="N1887"/>
      <c r="O1887"/>
      <c r="P1887"/>
    </row>
    <row r="1888" spans="2:16" ht="22.35" customHeight="1" outlineLevel="3" x14ac:dyDescent="0.2">
      <c r="B1888" s="90" t="str">
        <f t="shared" si="495"/>
        <v xml:space="preserve">            Адаптер Hoco LS29 Lightning - Lightning зарядка+Lightning аудио, цвет: розовый</v>
      </c>
      <c r="C1888" s="91">
        <v>35140</v>
      </c>
      <c r="D1888" s="93">
        <v>10.44</v>
      </c>
      <c r="E1888" s="93">
        <f t="shared" si="496"/>
        <v>12.527999999999999</v>
      </c>
      <c r="F1888" s="92" t="s">
        <v>26</v>
      </c>
      <c r="H1888" s="88">
        <f t="shared" si="489"/>
        <v>10.44</v>
      </c>
      <c r="I1888" s="99">
        <v>8.6999999999999993</v>
      </c>
      <c r="J1888" s="145">
        <v>6931474735140</v>
      </c>
      <c r="K1888" s="145">
        <v>4</v>
      </c>
      <c r="M1888" s="142" t="s">
        <v>2765</v>
      </c>
      <c r="N1888"/>
      <c r="O1888"/>
      <c r="P1888"/>
    </row>
    <row r="1889" spans="2:16" ht="22.35" customHeight="1" outlineLevel="3" x14ac:dyDescent="0.2">
      <c r="B1889" s="90" t="str">
        <f t="shared" si="495"/>
        <v xml:space="preserve">            Адаптер Hoco LS29 Lightning - Lightning зарядка+Lightning аудио, цвет: черный</v>
      </c>
      <c r="C1889" s="91">
        <v>35126</v>
      </c>
      <c r="D1889" s="93">
        <v>10.44</v>
      </c>
      <c r="E1889" s="93">
        <f t="shared" si="496"/>
        <v>12.527999999999999</v>
      </c>
      <c r="F1889" s="92" t="s">
        <v>26</v>
      </c>
      <c r="H1889" s="88">
        <f t="shared" si="489"/>
        <v>10.44</v>
      </c>
      <c r="I1889" s="99">
        <v>8.6999999999999993</v>
      </c>
      <c r="J1889" s="145">
        <v>6931474735126</v>
      </c>
      <c r="K1889" s="145">
        <v>5</v>
      </c>
      <c r="M1889" s="142" t="s">
        <v>2766</v>
      </c>
      <c r="N1889"/>
      <c r="O1889"/>
      <c r="P1889"/>
    </row>
    <row r="1890" spans="2:16" ht="22.35" customHeight="1" outlineLevel="3" x14ac:dyDescent="0.2">
      <c r="B1890" s="90" t="str">
        <f t="shared" si="495"/>
        <v xml:space="preserve">            Адаптер Hoco LS33 Type-C на Jack 3.5 цвет: металлик</v>
      </c>
      <c r="C1890" s="91">
        <v>61163</v>
      </c>
      <c r="D1890" s="93">
        <v>12.24</v>
      </c>
      <c r="E1890" s="93">
        <f t="shared" si="496"/>
        <v>14.687999999999999</v>
      </c>
      <c r="F1890" s="92" t="s">
        <v>26</v>
      </c>
      <c r="H1890" s="88">
        <f t="shared" si="489"/>
        <v>12.239999999999998</v>
      </c>
      <c r="I1890" s="99">
        <v>10.199999999999999</v>
      </c>
      <c r="J1890" s="145">
        <v>6931474761163</v>
      </c>
      <c r="K1890" s="145">
        <v>65</v>
      </c>
      <c r="M1890" s="142" t="s">
        <v>3459</v>
      </c>
      <c r="N1890"/>
      <c r="O1890"/>
      <c r="P1890"/>
    </row>
    <row r="1891" spans="2:16" ht="22.35" customHeight="1" outlineLevel="3" x14ac:dyDescent="0.2">
      <c r="B1891" s="56" t="str">
        <f t="shared" si="495"/>
        <v xml:space="preserve">            Адаптер OTG EarlDom ET-OT44 (белый) Адаптер iOS 2 USB</v>
      </c>
      <c r="C1891" s="30">
        <v>58822</v>
      </c>
      <c r="D1891" s="78" t="s">
        <v>4619</v>
      </c>
      <c r="E1891" s="77" t="s">
        <v>4620</v>
      </c>
      <c r="F1891" s="31" t="s">
        <v>26</v>
      </c>
      <c r="H1891" s="88">
        <f t="shared" si="489"/>
        <v>36</v>
      </c>
      <c r="I1891" s="99">
        <v>30</v>
      </c>
      <c r="J1891" s="145">
        <v>6971410558822</v>
      </c>
      <c r="K1891" s="146"/>
      <c r="M1891" s="142" t="s">
        <v>2531</v>
      </c>
      <c r="N1891"/>
      <c r="O1891"/>
      <c r="P1891"/>
    </row>
    <row r="1892" spans="2:16" ht="22.35" customHeight="1" outlineLevel="3" x14ac:dyDescent="0.2">
      <c r="B1892" s="90" t="str">
        <f t="shared" si="495"/>
        <v xml:space="preserve">            Акустический кабель Borofone BL7 Lightning - jack(M) 3.5mm (1.0 м), цвет: чёрный</v>
      </c>
      <c r="C1892" s="91">
        <v>51508</v>
      </c>
      <c r="D1892" s="93">
        <v>14.76</v>
      </c>
      <c r="E1892" s="93">
        <f t="shared" ref="E1892:E1896" si="497">D1892*1.2</f>
        <v>17.712</v>
      </c>
      <c r="F1892" s="92" t="s">
        <v>26</v>
      </c>
      <c r="H1892" s="88">
        <f t="shared" si="489"/>
        <v>14.76</v>
      </c>
      <c r="I1892" s="99">
        <v>12.3</v>
      </c>
      <c r="J1892" s="145">
        <v>6931474751508</v>
      </c>
      <c r="K1892" s="145">
        <v>9</v>
      </c>
      <c r="M1892" s="142" t="s">
        <v>3058</v>
      </c>
      <c r="N1892"/>
      <c r="O1892"/>
      <c r="P1892"/>
    </row>
    <row r="1893" spans="2:16" ht="22.35" customHeight="1" outlineLevel="3" x14ac:dyDescent="0.2">
      <c r="B1893" s="90" t="str">
        <f t="shared" si="495"/>
        <v xml:space="preserve">            Акустический кабель Hoco DUP03 Lightning - jack(M) 3.5mm (нейлон 1.0 м), цвет: металлик</v>
      </c>
      <c r="C1893" s="91">
        <v>53731</v>
      </c>
      <c r="D1893" s="93">
        <v>12.64</v>
      </c>
      <c r="E1893" s="93">
        <f t="shared" si="497"/>
        <v>15.167999999999999</v>
      </c>
      <c r="F1893" s="92" t="s">
        <v>26</v>
      </c>
      <c r="H1893" s="88">
        <f t="shared" si="489"/>
        <v>12.635999999999999</v>
      </c>
      <c r="I1893" s="99">
        <v>10.53</v>
      </c>
      <c r="J1893" s="145">
        <v>6931474753731</v>
      </c>
      <c r="K1893" s="145">
        <v>15</v>
      </c>
      <c r="M1893" s="142" t="s">
        <v>4552</v>
      </c>
      <c r="N1893"/>
      <c r="O1893"/>
      <c r="P1893"/>
    </row>
    <row r="1894" spans="2:16" ht="22.35" customHeight="1" outlineLevel="3" x14ac:dyDescent="0.2">
      <c r="B1894" s="90" t="str">
        <f t="shared" si="495"/>
        <v xml:space="preserve">            Акустический кабель Hoco UPA13 Lightning - jack(M) 3.5mm (1.0 м), цвет: чёрный</v>
      </c>
      <c r="C1894" s="91">
        <v>96375</v>
      </c>
      <c r="D1894" s="93">
        <v>28.44</v>
      </c>
      <c r="E1894" s="93">
        <f t="shared" si="497"/>
        <v>34.128</v>
      </c>
      <c r="F1894" s="92" t="s">
        <v>26</v>
      </c>
      <c r="H1894" s="88">
        <f t="shared" si="489"/>
        <v>28.439999999999998</v>
      </c>
      <c r="I1894" s="99">
        <v>23.7</v>
      </c>
      <c r="J1894" s="145">
        <v>6957531096375</v>
      </c>
      <c r="K1894" s="145">
        <v>6</v>
      </c>
      <c r="M1894" s="142" t="s">
        <v>2532</v>
      </c>
      <c r="N1894"/>
      <c r="O1894"/>
      <c r="P1894"/>
    </row>
    <row r="1895" spans="2:16" ht="22.35" customHeight="1" outlineLevel="3" x14ac:dyDescent="0.2">
      <c r="B1895" s="90" t="str">
        <f t="shared" si="495"/>
        <v xml:space="preserve">            Акустический кабель Hoco UPA17 Type-C - jack(M) 3.5mm (1.0 м), цвет: чёрный</v>
      </c>
      <c r="C1895" s="91">
        <v>51690</v>
      </c>
      <c r="D1895" s="93">
        <v>12.96</v>
      </c>
      <c r="E1895" s="93">
        <f t="shared" si="497"/>
        <v>15.552</v>
      </c>
      <c r="F1895" s="92" t="s">
        <v>26</v>
      </c>
      <c r="H1895" s="88">
        <f t="shared" si="489"/>
        <v>12.96</v>
      </c>
      <c r="I1895" s="99">
        <v>10.8</v>
      </c>
      <c r="J1895" s="145">
        <v>6931474751690</v>
      </c>
      <c r="K1895" s="145">
        <v>3</v>
      </c>
      <c r="M1895" s="142" t="s">
        <v>3059</v>
      </c>
      <c r="N1895"/>
      <c r="O1895"/>
      <c r="P1895"/>
    </row>
    <row r="1896" spans="2:16" ht="22.35" customHeight="1" outlineLevel="3" x14ac:dyDescent="0.2">
      <c r="B1896" s="90" t="str">
        <f t="shared" si="495"/>
        <v xml:space="preserve">            Конвертер Borofone BV6 Lightning на 2x Lightning (аудио + зарядка) цвет: белый</v>
      </c>
      <c r="C1896" s="95">
        <v>1404</v>
      </c>
      <c r="D1896" s="93">
        <v>7.52</v>
      </c>
      <c r="E1896" s="93">
        <f t="shared" si="497"/>
        <v>9.0239999999999991</v>
      </c>
      <c r="F1896" s="92" t="s">
        <v>26</v>
      </c>
      <c r="H1896" s="88">
        <f t="shared" si="489"/>
        <v>7.5239999999999991</v>
      </c>
      <c r="I1896" s="99">
        <v>6.27</v>
      </c>
      <c r="J1896" s="145">
        <v>6931474701404</v>
      </c>
      <c r="K1896" s="145">
        <v>5</v>
      </c>
      <c r="M1896" s="142" t="s">
        <v>2533</v>
      </c>
      <c r="N1896"/>
      <c r="O1896"/>
      <c r="P1896"/>
    </row>
    <row r="1897" spans="2:16" ht="22.35" customHeight="1" outlineLevel="3" x14ac:dyDescent="0.2">
      <c r="B1897" s="56" t="str">
        <f t="shared" si="495"/>
        <v xml:space="preserve">            Переходник Hoco Micro USB - Lightning цвет: розовое золото</v>
      </c>
      <c r="C1897" s="30">
        <v>25740</v>
      </c>
      <c r="D1897" s="78" t="s">
        <v>4619</v>
      </c>
      <c r="E1897" s="77" t="s">
        <v>4620</v>
      </c>
      <c r="F1897" s="31" t="s">
        <v>26</v>
      </c>
      <c r="H1897" s="88">
        <f t="shared" si="489"/>
        <v>5.1479999999999997</v>
      </c>
      <c r="I1897" s="99">
        <v>4.29</v>
      </c>
      <c r="J1897" s="145">
        <v>6957531025740</v>
      </c>
      <c r="K1897" s="146"/>
      <c r="M1897" s="142" t="s">
        <v>2534</v>
      </c>
      <c r="N1897"/>
      <c r="O1897"/>
      <c r="P1897"/>
    </row>
    <row r="1898" spans="2:16" ht="22.35" customHeight="1" outlineLevel="3" x14ac:dyDescent="0.2">
      <c r="B1898" s="56" t="str">
        <f t="shared" si="495"/>
        <v xml:space="preserve">            Переходник Lightning to Headphone Jack Bluetooth Pop-up (в упаковке) БЕЗ ЛОГО</v>
      </c>
      <c r="C1898" s="30">
        <v>71272</v>
      </c>
      <c r="D1898" s="78" t="s">
        <v>4619</v>
      </c>
      <c r="E1898" s="77" t="s">
        <v>4620</v>
      </c>
      <c r="F1898" s="31" t="s">
        <v>26</v>
      </c>
      <c r="H1898" s="88">
        <f t="shared" si="489"/>
        <v>8.1120000000000001</v>
      </c>
      <c r="I1898" s="99">
        <v>6.76</v>
      </c>
      <c r="J1898" s="145">
        <v>2000456671272</v>
      </c>
      <c r="K1898" s="146"/>
      <c r="M1898" s="142" t="s">
        <v>4205</v>
      </c>
      <c r="N1898"/>
      <c r="O1898"/>
      <c r="P1898"/>
    </row>
    <row r="1899" spans="2:16" ht="22.35" customHeight="1" outlineLevel="3" x14ac:dyDescent="0.2">
      <c r="B1899" s="56" t="str">
        <f t="shared" si="495"/>
        <v xml:space="preserve">            Переходник USB гнездо А - штекер micro B   L: 0,2 м  OTG (26-002)</v>
      </c>
      <c r="C1899" s="29" t="s">
        <v>2184</v>
      </c>
      <c r="D1899" s="78" t="s">
        <v>4619</v>
      </c>
      <c r="E1899" s="77" t="s">
        <v>4620</v>
      </c>
      <c r="F1899" s="31" t="s">
        <v>26</v>
      </c>
      <c r="H1899" s="88">
        <f t="shared" si="489"/>
        <v>2.4359999999999995</v>
      </c>
      <c r="I1899" s="99">
        <v>2.0299999999999998</v>
      </c>
      <c r="J1899" s="145">
        <v>6930010010277</v>
      </c>
      <c r="K1899" s="146"/>
      <c r="M1899" s="142" t="s">
        <v>2535</v>
      </c>
      <c r="N1899"/>
      <c r="O1899"/>
      <c r="P1899"/>
    </row>
    <row r="1900" spans="2:16" ht="22.35" customHeight="1" outlineLevel="3" x14ac:dyDescent="0.2">
      <c r="B1900" s="56" t="str">
        <f t="shared" si="495"/>
        <v xml:space="preserve">            Переходник USB гнездо А - штекер type C   L: 0,2 м   OTG (26-008)</v>
      </c>
      <c r="C1900" s="29" t="s">
        <v>2185</v>
      </c>
      <c r="D1900" s="78" t="s">
        <v>4619</v>
      </c>
      <c r="E1900" s="77" t="s">
        <v>4620</v>
      </c>
      <c r="F1900" s="31" t="s">
        <v>26</v>
      </c>
      <c r="H1900" s="88">
        <f t="shared" si="489"/>
        <v>4.5359999999999996</v>
      </c>
      <c r="I1900" s="99">
        <v>3.78</v>
      </c>
      <c r="J1900" s="145">
        <v>6988888260089</v>
      </c>
      <c r="K1900" s="146"/>
      <c r="M1900" s="142" t="s">
        <v>2536</v>
      </c>
      <c r="N1900"/>
      <c r="O1900"/>
      <c r="P1900"/>
    </row>
    <row r="1901" spans="2:16" ht="22.35" customHeight="1" outlineLevel="3" x14ac:dyDescent="0.2">
      <c r="B1901" s="56" t="str">
        <f t="shared" si="495"/>
        <v xml:space="preserve">            Переходник-адаптер BOROFONE BV11 аудио конвертер для Lightning на двойной Lightning: белый</v>
      </c>
      <c r="C1901" s="30">
        <v>39605</v>
      </c>
      <c r="D1901" s="78" t="s">
        <v>4619</v>
      </c>
      <c r="E1901" s="77" t="s">
        <v>4620</v>
      </c>
      <c r="F1901" s="31" t="s">
        <v>26</v>
      </c>
      <c r="H1901" s="88">
        <f t="shared" si="489"/>
        <v>9.36</v>
      </c>
      <c r="I1901" s="99">
        <v>7.8</v>
      </c>
      <c r="J1901" s="145">
        <v>6931474739605</v>
      </c>
      <c r="K1901" s="146"/>
      <c r="M1901" s="142" t="s">
        <v>2995</v>
      </c>
      <c r="N1901"/>
      <c r="O1901"/>
      <c r="P1901"/>
    </row>
    <row r="1902" spans="2:16" ht="22.35" customHeight="1" outlineLevel="3" x14ac:dyDescent="0.2">
      <c r="B1902" s="90" t="str">
        <f t="shared" si="495"/>
        <v xml:space="preserve">            Переходник-адаптер BOROFONE BV5 Micro to Lightning цвет: себристый</v>
      </c>
      <c r="C1902" s="91">
        <v>90342</v>
      </c>
      <c r="D1902" s="93">
        <v>5.08</v>
      </c>
      <c r="E1902" s="93">
        <f t="shared" ref="E1902:E1908" si="498">D1902*1.2</f>
        <v>6.0960000000000001</v>
      </c>
      <c r="F1902" s="92" t="s">
        <v>26</v>
      </c>
      <c r="H1902" s="88">
        <f t="shared" si="489"/>
        <v>5.0760000000000005</v>
      </c>
      <c r="I1902" s="99">
        <v>4.2300000000000004</v>
      </c>
      <c r="J1902" s="145">
        <v>6957531090342</v>
      </c>
      <c r="K1902" s="145">
        <v>12</v>
      </c>
      <c r="M1902" s="142" t="s">
        <v>2537</v>
      </c>
      <c r="N1902"/>
      <c r="O1902"/>
      <c r="P1902"/>
    </row>
    <row r="1903" spans="2:16" ht="22.35" customHeight="1" outlineLevel="3" x14ac:dyDescent="0.2">
      <c r="B1903" s="90" t="str">
        <f t="shared" si="495"/>
        <v xml:space="preserve">            Переходник-адаптер Hoco LS20 Lightning - Lightning зарядка+Lightning аудио, цвет: серебристый</v>
      </c>
      <c r="C1903" s="91">
        <v>92209</v>
      </c>
      <c r="D1903" s="93">
        <v>9.0399999999999991</v>
      </c>
      <c r="E1903" s="93">
        <f t="shared" si="498"/>
        <v>10.847999999999999</v>
      </c>
      <c r="F1903" s="92" t="s">
        <v>26</v>
      </c>
      <c r="H1903" s="88">
        <f t="shared" si="489"/>
        <v>9.0359999999999996</v>
      </c>
      <c r="I1903" s="99">
        <v>7.53</v>
      </c>
      <c r="J1903" s="145">
        <v>6957531092209</v>
      </c>
      <c r="K1903" s="145">
        <v>5</v>
      </c>
      <c r="M1903" s="142" t="s">
        <v>2538</v>
      </c>
      <c r="N1903"/>
      <c r="O1903"/>
      <c r="P1903"/>
    </row>
    <row r="1904" spans="2:16" ht="22.35" customHeight="1" outlineLevel="3" x14ac:dyDescent="0.2">
      <c r="B1904" s="90" t="str">
        <f t="shared" si="495"/>
        <v xml:space="preserve">            Переходник-адаптер Hoco LS20 Lightning - Lightning зарядка+Lightning аудио, цвет: чёрный</v>
      </c>
      <c r="C1904" s="91">
        <v>92193</v>
      </c>
      <c r="D1904" s="93">
        <v>9.0399999999999991</v>
      </c>
      <c r="E1904" s="93">
        <f t="shared" si="498"/>
        <v>10.847999999999999</v>
      </c>
      <c r="F1904" s="92" t="s">
        <v>26</v>
      </c>
      <c r="H1904" s="88">
        <f t="shared" si="489"/>
        <v>9.0359999999999996</v>
      </c>
      <c r="I1904" s="99">
        <v>7.53</v>
      </c>
      <c r="J1904" s="145">
        <v>6957531092193</v>
      </c>
      <c r="K1904" s="145">
        <v>3</v>
      </c>
      <c r="M1904" s="142" t="s">
        <v>2539</v>
      </c>
      <c r="N1904"/>
      <c r="O1904"/>
      <c r="P1904"/>
    </row>
    <row r="1905" spans="2:16" ht="22.35" customHeight="1" outlineLevel="3" x14ac:dyDescent="0.2">
      <c r="B1905" s="90" t="str">
        <f t="shared" si="495"/>
        <v xml:space="preserve">            Переходник-адаптер Hoco LS21 Lightning - Lightning зарядка+Jack 3.5 аудио, цвет: серебристый</v>
      </c>
      <c r="C1905" s="91">
        <v>92223</v>
      </c>
      <c r="D1905" s="93">
        <v>27.5</v>
      </c>
      <c r="E1905" s="93">
        <f t="shared" si="498"/>
        <v>33</v>
      </c>
      <c r="F1905" s="92" t="s">
        <v>26</v>
      </c>
      <c r="H1905" s="88">
        <f t="shared" si="489"/>
        <v>27.504000000000001</v>
      </c>
      <c r="I1905" s="99">
        <v>22.92</v>
      </c>
      <c r="J1905" s="145">
        <v>6957531092223</v>
      </c>
      <c r="K1905" s="145">
        <v>3</v>
      </c>
      <c r="M1905" s="142" t="s">
        <v>2540</v>
      </c>
      <c r="N1905"/>
      <c r="O1905"/>
      <c r="P1905"/>
    </row>
    <row r="1906" spans="2:16" ht="22.35" customHeight="1" outlineLevel="3" x14ac:dyDescent="0.2">
      <c r="B1906" s="90" t="str">
        <f t="shared" si="495"/>
        <v xml:space="preserve">            Переходник-адаптер Hoco LS21 Lightning - Lightning зарядка+Jack 3.5 аудио, цвет: чёрный</v>
      </c>
      <c r="C1906" s="91">
        <v>92216</v>
      </c>
      <c r="D1906" s="93">
        <v>25.31</v>
      </c>
      <c r="E1906" s="93">
        <f t="shared" si="498"/>
        <v>30.371999999999996</v>
      </c>
      <c r="F1906" s="92" t="s">
        <v>26</v>
      </c>
      <c r="H1906" s="88">
        <f t="shared" si="489"/>
        <v>25.308</v>
      </c>
      <c r="I1906" s="99">
        <v>21.09</v>
      </c>
      <c r="J1906" s="145">
        <v>6957531092216</v>
      </c>
      <c r="K1906" s="145">
        <v>2</v>
      </c>
      <c r="M1906" s="142" t="s">
        <v>2541</v>
      </c>
      <c r="N1906"/>
      <c r="O1906"/>
      <c r="P1906"/>
    </row>
    <row r="1907" spans="2:16" ht="32.85" customHeight="1" outlineLevel="3" x14ac:dyDescent="0.2">
      <c r="B1907" s="90" t="str">
        <f t="shared" si="495"/>
        <v xml:space="preserve">            Переходник-адаптер Hoco LS22 с кольцом-держателем Lightning - Lightning зарядка+Lightning аудио</v>
      </c>
      <c r="C1907" s="91">
        <v>98843</v>
      </c>
      <c r="D1907" s="93">
        <v>19.190000000000001</v>
      </c>
      <c r="E1907" s="93">
        <f t="shared" si="498"/>
        <v>23.028000000000002</v>
      </c>
      <c r="F1907" s="92" t="s">
        <v>26</v>
      </c>
      <c r="H1907" s="88">
        <f t="shared" si="489"/>
        <v>19.187999999999999</v>
      </c>
      <c r="I1907" s="99">
        <v>15.99</v>
      </c>
      <c r="J1907" s="145">
        <v>6957531098843</v>
      </c>
      <c r="K1907" s="145">
        <v>3</v>
      </c>
      <c r="M1907" s="142" t="s">
        <v>2542</v>
      </c>
      <c r="N1907"/>
      <c r="O1907"/>
      <c r="P1907"/>
    </row>
    <row r="1908" spans="2:16" ht="32.85" customHeight="1" outlineLevel="3" x14ac:dyDescent="0.2">
      <c r="B1908" s="90" t="str">
        <f t="shared" si="495"/>
        <v xml:space="preserve">            Переходник-адаптер Hoco LS23 с кольцом-держателем Lightning - Lightning зарядка+Jack 3.5 аудио</v>
      </c>
      <c r="C1908" s="91">
        <v>98836</v>
      </c>
      <c r="D1908" s="93">
        <v>30.49</v>
      </c>
      <c r="E1908" s="93">
        <f t="shared" si="498"/>
        <v>36.587999999999994</v>
      </c>
      <c r="F1908" s="92" t="s">
        <v>26</v>
      </c>
      <c r="H1908" s="88">
        <f t="shared" si="489"/>
        <v>30.491999999999997</v>
      </c>
      <c r="I1908" s="99">
        <v>25.41</v>
      </c>
      <c r="J1908" s="145">
        <v>6957531098836</v>
      </c>
      <c r="K1908" s="145">
        <v>3</v>
      </c>
      <c r="M1908" s="142" t="s">
        <v>2543</v>
      </c>
      <c r="N1908"/>
      <c r="O1908"/>
      <c r="P1908"/>
    </row>
    <row r="1909" spans="2:16" ht="12.6" customHeight="1" outlineLevel="2" x14ac:dyDescent="0.2">
      <c r="B1909" s="27" t="s">
        <v>1809</v>
      </c>
      <c r="C1909" s="28"/>
      <c r="D1909" s="28"/>
      <c r="E1909" s="28"/>
      <c r="F1909" s="28"/>
      <c r="G1909" s="28"/>
      <c r="H1909" s="28"/>
      <c r="I1909" s="130"/>
      <c r="J1909" s="144"/>
      <c r="K1909" s="144"/>
      <c r="L1909" s="144"/>
      <c r="M1909" s="144"/>
      <c r="N1909"/>
      <c r="O1909"/>
      <c r="P1909"/>
    </row>
    <row r="1910" spans="2:16" ht="12.6" customHeight="1" outlineLevel="3" x14ac:dyDescent="0.2">
      <c r="B1910" s="32" t="s">
        <v>2635</v>
      </c>
      <c r="C1910" s="33"/>
      <c r="D1910" s="33"/>
      <c r="E1910" s="33"/>
      <c r="F1910" s="33"/>
      <c r="G1910" s="33"/>
      <c r="H1910" s="33"/>
      <c r="I1910" s="131"/>
      <c r="J1910" s="144"/>
      <c r="K1910" s="144"/>
      <c r="L1910" s="144"/>
      <c r="M1910" s="144"/>
      <c r="N1910"/>
      <c r="O1910"/>
      <c r="P1910"/>
    </row>
    <row r="1911" spans="2:16" ht="22.35" customHeight="1" outlineLevel="4" x14ac:dyDescent="0.2">
      <c r="B1911" s="56" t="str">
        <f t="shared" ref="B1911:B1913" si="499">HYPERLINK(CONCATENATE("http://belpult.by/site_search?search_term=",C1911),M1911)</f>
        <v xml:space="preserve">                Внешний аккумулятор BOROFONE BT2A 2600 мАч (белый)</v>
      </c>
      <c r="C1911" s="36">
        <v>582</v>
      </c>
      <c r="D1911" s="78" t="s">
        <v>4619</v>
      </c>
      <c r="E1911" s="77" t="s">
        <v>4620</v>
      </c>
      <c r="F1911" s="31" t="s">
        <v>26</v>
      </c>
      <c r="H1911" s="88">
        <f t="shared" si="489"/>
        <v>9.9</v>
      </c>
      <c r="I1911" s="99">
        <v>8.25</v>
      </c>
      <c r="J1911" s="145">
        <v>6931474700582</v>
      </c>
      <c r="K1911" s="146"/>
      <c r="M1911" s="142" t="s">
        <v>2451</v>
      </c>
      <c r="N1911"/>
      <c r="O1911"/>
      <c r="P1911"/>
    </row>
    <row r="1912" spans="2:16" ht="22.35" customHeight="1" outlineLevel="4" x14ac:dyDescent="0.2">
      <c r="B1912" s="56" t="str">
        <f t="shared" si="499"/>
        <v xml:space="preserve">                Внешний аккумулятор BOROFONE BT2A 2600 мАч (черный)</v>
      </c>
      <c r="C1912" s="36">
        <v>575</v>
      </c>
      <c r="D1912" s="78" t="s">
        <v>4619</v>
      </c>
      <c r="E1912" s="77" t="s">
        <v>4620</v>
      </c>
      <c r="F1912" s="31" t="s">
        <v>26</v>
      </c>
      <c r="H1912" s="88">
        <f t="shared" si="489"/>
        <v>9.9</v>
      </c>
      <c r="I1912" s="99">
        <v>8.25</v>
      </c>
      <c r="J1912" s="145">
        <v>6931474700575</v>
      </c>
      <c r="K1912" s="146"/>
      <c r="M1912" s="142" t="s">
        <v>2452</v>
      </c>
      <c r="N1912"/>
      <c r="O1912"/>
      <c r="P1912"/>
    </row>
    <row r="1913" spans="2:16" ht="22.35" customHeight="1" outlineLevel="4" x14ac:dyDescent="0.2">
      <c r="B1913" s="56" t="str">
        <f t="shared" si="499"/>
        <v xml:space="preserve">                Внешний Аккумулятор MagSafe Battery Pack Copy БЕЗ ЛОГО</v>
      </c>
      <c r="C1913" s="30">
        <v>70152</v>
      </c>
      <c r="D1913" s="78" t="s">
        <v>4619</v>
      </c>
      <c r="E1913" s="77" t="s">
        <v>4620</v>
      </c>
      <c r="F1913" s="31" t="s">
        <v>26</v>
      </c>
      <c r="H1913" s="88">
        <f t="shared" si="489"/>
        <v>42.12</v>
      </c>
      <c r="I1913" s="99">
        <v>35.1</v>
      </c>
      <c r="J1913" s="145">
        <v>2000456670152</v>
      </c>
      <c r="K1913" s="146"/>
      <c r="M1913" s="142" t="s">
        <v>4206</v>
      </c>
      <c r="N1913"/>
      <c r="O1913"/>
      <c r="P1913"/>
    </row>
    <row r="1914" spans="2:16" ht="12.6" customHeight="1" outlineLevel="3" x14ac:dyDescent="0.2">
      <c r="B1914" s="32" t="s">
        <v>2636</v>
      </c>
      <c r="C1914" s="33"/>
      <c r="D1914" s="33"/>
      <c r="E1914" s="33"/>
      <c r="F1914" s="33"/>
      <c r="G1914" s="33"/>
      <c r="H1914" s="33"/>
      <c r="I1914" s="131"/>
      <c r="J1914" s="144"/>
      <c r="K1914" s="144"/>
      <c r="L1914" s="144"/>
      <c r="M1914" s="144"/>
      <c r="N1914"/>
      <c r="O1914"/>
      <c r="P1914"/>
    </row>
    <row r="1915" spans="2:16" ht="22.35" customHeight="1" outlineLevel="4" x14ac:dyDescent="0.2">
      <c r="B1915" s="56" t="str">
        <f t="shared" ref="B1915:B1930" si="500">HYPERLINK(CONCATENATE("http://belpult.by/site_search?search_term=",C1915),M1915)</f>
        <v xml:space="preserve">                Внешний аккумулятор BOROFONE BJ14  10000mAh цвет: черный</v>
      </c>
      <c r="C1915" s="30">
        <v>50310</v>
      </c>
      <c r="D1915" s="78" t="s">
        <v>4619</v>
      </c>
      <c r="E1915" s="77" t="s">
        <v>4620</v>
      </c>
      <c r="F1915" s="31" t="s">
        <v>26</v>
      </c>
      <c r="H1915" s="88">
        <f t="shared" si="489"/>
        <v>32.244</v>
      </c>
      <c r="I1915" s="99">
        <v>26.87</v>
      </c>
      <c r="J1915" s="145">
        <v>6931474750310</v>
      </c>
      <c r="K1915" s="146"/>
      <c r="M1915" s="142" t="s">
        <v>4675</v>
      </c>
      <c r="N1915"/>
      <c r="O1915"/>
      <c r="P1915"/>
    </row>
    <row r="1916" spans="2:16" ht="22.35" customHeight="1" outlineLevel="4" x14ac:dyDescent="0.2">
      <c r="B1916" s="56" t="str">
        <f t="shared" si="500"/>
        <v xml:space="preserve">                Внешний аккумулятор BOROFONE BJ24 10000mAh цвет: черный</v>
      </c>
      <c r="C1916" s="30">
        <v>85113</v>
      </c>
      <c r="D1916" s="78" t="s">
        <v>4619</v>
      </c>
      <c r="E1916" s="77" t="s">
        <v>4620</v>
      </c>
      <c r="F1916" s="31" t="s">
        <v>26</v>
      </c>
      <c r="H1916" s="88">
        <f t="shared" si="489"/>
        <v>30.971999999999998</v>
      </c>
      <c r="I1916" s="99">
        <v>25.81</v>
      </c>
      <c r="J1916" s="145">
        <v>6974443385113</v>
      </c>
      <c r="K1916" s="146"/>
      <c r="M1916" s="142" t="s">
        <v>4676</v>
      </c>
      <c r="N1916"/>
      <c r="O1916"/>
      <c r="P1916"/>
    </row>
    <row r="1917" spans="2:16" ht="22.35" customHeight="1" outlineLevel="4" x14ac:dyDescent="0.2">
      <c r="B1917" s="56" t="str">
        <f t="shared" si="500"/>
        <v xml:space="preserve">                Внешний аккумулятор BOROFONE BJ27  10000mAh цвет: черный</v>
      </c>
      <c r="C1917" s="30">
        <v>87995</v>
      </c>
      <c r="D1917" s="78" t="s">
        <v>4619</v>
      </c>
      <c r="E1917" s="77" t="s">
        <v>4620</v>
      </c>
      <c r="F1917" s="31" t="s">
        <v>26</v>
      </c>
      <c r="H1917" s="88">
        <f t="shared" si="489"/>
        <v>29.747999999999998</v>
      </c>
      <c r="I1917" s="99">
        <v>24.79</v>
      </c>
      <c r="J1917" s="145">
        <v>6974443387995</v>
      </c>
      <c r="K1917" s="146"/>
      <c r="M1917" s="142" t="s">
        <v>4677</v>
      </c>
      <c r="N1917"/>
      <c r="O1917"/>
      <c r="P1917"/>
    </row>
    <row r="1918" spans="2:16" ht="22.35" customHeight="1" outlineLevel="4" x14ac:dyDescent="0.2">
      <c r="B1918" s="90" t="str">
        <f t="shared" si="500"/>
        <v xml:space="preserve">                Внешний аккумулятор BOROFONE BJ9  10000mAh цвет: черный</v>
      </c>
      <c r="C1918" s="91">
        <v>39988</v>
      </c>
      <c r="D1918" s="93">
        <v>45.36</v>
      </c>
      <c r="E1918" s="93">
        <f t="shared" ref="E1918" si="501">D1918*1.2</f>
        <v>54.431999999999995</v>
      </c>
      <c r="F1918" s="92" t="s">
        <v>26</v>
      </c>
      <c r="H1918" s="88">
        <f t="shared" ref="H1918:H1979" si="502">I1918*1.2</f>
        <v>45.359999999999992</v>
      </c>
      <c r="I1918" s="99">
        <v>37.799999999999997</v>
      </c>
      <c r="J1918" s="145">
        <v>6931474739988</v>
      </c>
      <c r="K1918" s="145">
        <v>9</v>
      </c>
      <c r="M1918" s="142" t="s">
        <v>2968</v>
      </c>
      <c r="N1918"/>
      <c r="O1918"/>
      <c r="P1918"/>
    </row>
    <row r="1919" spans="2:16" ht="22.35" customHeight="1" outlineLevel="4" x14ac:dyDescent="0.2">
      <c r="B1919" s="56" t="str">
        <f t="shared" si="500"/>
        <v xml:space="preserve">                Внешний аккумулятор BOROFONE BT28 10000mAh цвет: черный</v>
      </c>
      <c r="C1919" s="30">
        <v>18099</v>
      </c>
      <c r="D1919" s="78" t="s">
        <v>4619</v>
      </c>
      <c r="E1919" s="77" t="s">
        <v>4620</v>
      </c>
      <c r="F1919" s="31" t="s">
        <v>26</v>
      </c>
      <c r="H1919" s="88">
        <f t="shared" si="502"/>
        <v>32.82</v>
      </c>
      <c r="I1919" s="99">
        <v>27.35</v>
      </c>
      <c r="J1919" s="145">
        <v>6931474718099</v>
      </c>
      <c r="K1919" s="146"/>
      <c r="M1919" s="142" t="s">
        <v>4678</v>
      </c>
      <c r="N1919"/>
      <c r="O1919"/>
      <c r="P1919"/>
    </row>
    <row r="1920" spans="2:16" ht="22.35" customHeight="1" outlineLevel="4" x14ac:dyDescent="0.2">
      <c r="B1920" s="90" t="str">
        <f t="shared" si="500"/>
        <v xml:space="preserve">                Внешний аккумулятор Hoco J41 10000mAh цвет: белый</v>
      </c>
      <c r="C1920" s="95">
        <v>8472</v>
      </c>
      <c r="D1920" s="93">
        <v>39.78</v>
      </c>
      <c r="E1920" s="93">
        <f t="shared" ref="E1920:E1927" si="503">D1920*1.2</f>
        <v>47.735999999999997</v>
      </c>
      <c r="F1920" s="92" t="s">
        <v>26</v>
      </c>
      <c r="H1920" s="88">
        <f t="shared" si="502"/>
        <v>39.779999999999994</v>
      </c>
      <c r="I1920" s="99">
        <v>33.15</v>
      </c>
      <c r="J1920" s="145">
        <v>6931474708472</v>
      </c>
      <c r="K1920" s="145">
        <v>1</v>
      </c>
      <c r="M1920" s="142" t="s">
        <v>2637</v>
      </c>
      <c r="N1920"/>
      <c r="O1920"/>
      <c r="P1920"/>
    </row>
    <row r="1921" spans="2:16" ht="22.35" customHeight="1" outlineLevel="4" x14ac:dyDescent="0.2">
      <c r="B1921" s="90" t="str">
        <f t="shared" si="500"/>
        <v xml:space="preserve">                Внешний аккумулятор Hoco J41 10000mAh цвет: черный</v>
      </c>
      <c r="C1921" s="95">
        <v>8465</v>
      </c>
      <c r="D1921" s="93">
        <v>39.78</v>
      </c>
      <c r="E1921" s="93">
        <f t="shared" si="503"/>
        <v>47.735999999999997</v>
      </c>
      <c r="F1921" s="92" t="s">
        <v>26</v>
      </c>
      <c r="H1921" s="88">
        <f t="shared" si="502"/>
        <v>39.779999999999994</v>
      </c>
      <c r="I1921" s="99">
        <v>33.15</v>
      </c>
      <c r="J1921" s="145">
        <v>6931474708465</v>
      </c>
      <c r="K1921" s="145">
        <v>2</v>
      </c>
      <c r="M1921" s="142" t="s">
        <v>2638</v>
      </c>
      <c r="N1921"/>
      <c r="O1921"/>
      <c r="P1921"/>
    </row>
    <row r="1922" spans="2:16" ht="22.35" customHeight="1" outlineLevel="4" x14ac:dyDescent="0.2">
      <c r="B1922" s="90" t="str">
        <f t="shared" si="500"/>
        <v xml:space="preserve">                Внешний аккумулятор Hoco J45 10000mAh цвет: черный</v>
      </c>
      <c r="C1922" s="95">
        <v>6775</v>
      </c>
      <c r="D1922" s="93">
        <v>39.6</v>
      </c>
      <c r="E1922" s="93">
        <f t="shared" si="503"/>
        <v>47.52</v>
      </c>
      <c r="F1922" s="92" t="s">
        <v>26</v>
      </c>
      <c r="H1922" s="88">
        <f t="shared" si="502"/>
        <v>39.6</v>
      </c>
      <c r="I1922" s="99">
        <v>33</v>
      </c>
      <c r="J1922" s="145">
        <v>6931474706775</v>
      </c>
      <c r="K1922" s="145">
        <v>4</v>
      </c>
      <c r="M1922" s="142" t="s">
        <v>2767</v>
      </c>
      <c r="N1922"/>
      <c r="O1922"/>
      <c r="P1922"/>
    </row>
    <row r="1923" spans="2:16" ht="22.35" customHeight="1" outlineLevel="4" x14ac:dyDescent="0.2">
      <c r="B1923" s="90" t="str">
        <f t="shared" si="500"/>
        <v xml:space="preserve">                Внешний аккумулятор Hoco J46 10000mAh цвет: черный</v>
      </c>
      <c r="C1923" s="91">
        <v>11724</v>
      </c>
      <c r="D1923" s="93">
        <v>41.4</v>
      </c>
      <c r="E1923" s="93">
        <f t="shared" si="503"/>
        <v>49.68</v>
      </c>
      <c r="F1923" s="92" t="s">
        <v>26</v>
      </c>
      <c r="H1923" s="88">
        <f t="shared" si="502"/>
        <v>41.4</v>
      </c>
      <c r="I1923" s="99">
        <v>34.5</v>
      </c>
      <c r="J1923" s="145">
        <v>6931474711724</v>
      </c>
      <c r="K1923" s="145">
        <v>2</v>
      </c>
      <c r="M1923" s="142" t="s">
        <v>2639</v>
      </c>
      <c r="N1923"/>
      <c r="O1923"/>
      <c r="P1923"/>
    </row>
    <row r="1924" spans="2:16" ht="22.35" customHeight="1" outlineLevel="4" x14ac:dyDescent="0.2">
      <c r="B1924" s="90" t="str">
        <f t="shared" si="500"/>
        <v xml:space="preserve">                Внешний аккумулятор Hoco J51 10000mAh цвет: металлик</v>
      </c>
      <c r="C1924" s="91">
        <v>18273</v>
      </c>
      <c r="D1924" s="93">
        <v>52.2</v>
      </c>
      <c r="E1924" s="93">
        <f t="shared" si="503"/>
        <v>62.64</v>
      </c>
      <c r="F1924" s="92" t="s">
        <v>26</v>
      </c>
      <c r="H1924" s="88">
        <f t="shared" si="502"/>
        <v>52.199999999999996</v>
      </c>
      <c r="I1924" s="99">
        <v>43.5</v>
      </c>
      <c r="J1924" s="145">
        <v>6931474718273</v>
      </c>
      <c r="K1924" s="145">
        <v>2</v>
      </c>
      <c r="M1924" s="142" t="s">
        <v>2640</v>
      </c>
      <c r="N1924"/>
      <c r="O1924"/>
      <c r="P1924"/>
    </row>
    <row r="1925" spans="2:16" ht="22.35" customHeight="1" outlineLevel="4" x14ac:dyDescent="0.2">
      <c r="B1925" s="90" t="str">
        <f t="shared" si="500"/>
        <v xml:space="preserve">                Внешний аккумулятор Hoco J53 10000mAh цвет: белый</v>
      </c>
      <c r="C1925" s="91">
        <v>18334</v>
      </c>
      <c r="D1925" s="93">
        <v>30.6</v>
      </c>
      <c r="E1925" s="93">
        <f t="shared" si="503"/>
        <v>36.72</v>
      </c>
      <c r="F1925" s="92" t="s">
        <v>26</v>
      </c>
      <c r="H1925" s="88">
        <f t="shared" si="502"/>
        <v>30.599999999999998</v>
      </c>
      <c r="I1925" s="99">
        <v>25.5</v>
      </c>
      <c r="J1925" s="145">
        <v>6931474718334</v>
      </c>
      <c r="K1925" s="145">
        <v>2</v>
      </c>
      <c r="M1925" s="142" t="s">
        <v>2641</v>
      </c>
      <c r="N1925"/>
      <c r="O1925"/>
      <c r="P1925"/>
    </row>
    <row r="1926" spans="2:16" ht="22.35" customHeight="1" outlineLevel="4" x14ac:dyDescent="0.2">
      <c r="B1926" s="90" t="str">
        <f t="shared" si="500"/>
        <v xml:space="preserve">                Внешний аккумулятор Hoco J67 10000mAh цвет: черный</v>
      </c>
      <c r="C1926" s="91">
        <v>30220</v>
      </c>
      <c r="D1926" s="93">
        <v>35.28</v>
      </c>
      <c r="E1926" s="93">
        <f t="shared" si="503"/>
        <v>42.335999999999999</v>
      </c>
      <c r="F1926" s="92" t="s">
        <v>26</v>
      </c>
      <c r="H1926" s="88">
        <f t="shared" si="502"/>
        <v>35.279999999999994</v>
      </c>
      <c r="I1926" s="99">
        <v>29.4</v>
      </c>
      <c r="J1926" s="145">
        <v>6931474730220</v>
      </c>
      <c r="K1926" s="145">
        <v>5</v>
      </c>
      <c r="M1926" s="142" t="s">
        <v>2642</v>
      </c>
      <c r="N1926"/>
      <c r="O1926"/>
      <c r="P1926"/>
    </row>
    <row r="1927" spans="2:16" ht="22.35" customHeight="1" outlineLevel="4" x14ac:dyDescent="0.2">
      <c r="B1927" s="90" t="str">
        <f t="shared" si="500"/>
        <v xml:space="preserve">                Внешний аккумулятор Hoco S29 10000mAh цвет: черный</v>
      </c>
      <c r="C1927" s="91">
        <v>23161</v>
      </c>
      <c r="D1927" s="93">
        <v>49.68</v>
      </c>
      <c r="E1927" s="93">
        <f t="shared" si="503"/>
        <v>59.616</v>
      </c>
      <c r="F1927" s="92" t="s">
        <v>26</v>
      </c>
      <c r="H1927" s="88">
        <f t="shared" si="502"/>
        <v>49.68</v>
      </c>
      <c r="I1927" s="99">
        <v>41.4</v>
      </c>
      <c r="J1927" s="145">
        <v>6931474723161</v>
      </c>
      <c r="K1927" s="145">
        <v>2</v>
      </c>
      <c r="M1927" s="142" t="s">
        <v>2643</v>
      </c>
      <c r="N1927"/>
      <c r="O1927"/>
      <c r="P1927"/>
    </row>
    <row r="1928" spans="2:16" ht="22.35" customHeight="1" outlineLevel="4" x14ac:dyDescent="0.2">
      <c r="B1928" s="56" t="str">
        <f t="shared" si="500"/>
        <v xml:space="preserve">                Внешний аккумулятор MI1   MAIMI power bank 10000mAh цвет: белый</v>
      </c>
      <c r="C1928" s="30">
        <v>37014</v>
      </c>
      <c r="D1928" s="78" t="s">
        <v>4619</v>
      </c>
      <c r="E1928" s="77" t="s">
        <v>4620</v>
      </c>
      <c r="F1928" s="31" t="s">
        <v>26</v>
      </c>
      <c r="H1928" s="88">
        <f t="shared" si="502"/>
        <v>28.512</v>
      </c>
      <c r="I1928" s="99">
        <v>23.76</v>
      </c>
      <c r="J1928" s="145">
        <v>6959556394580</v>
      </c>
      <c r="K1928" s="146"/>
      <c r="M1928" s="142" t="s">
        <v>4679</v>
      </c>
      <c r="N1928"/>
      <c r="O1928"/>
      <c r="P1928"/>
    </row>
    <row r="1929" spans="2:16" ht="22.35" customHeight="1" outlineLevel="4" x14ac:dyDescent="0.2">
      <c r="B1929" s="56" t="str">
        <f t="shared" si="500"/>
        <v xml:space="preserve">                Внешний аккумулятор MI3   MAIMI power bank 10000mAh цвет: черный</v>
      </c>
      <c r="C1929" s="30">
        <v>94603</v>
      </c>
      <c r="D1929" s="78" t="s">
        <v>4619</v>
      </c>
      <c r="E1929" s="77" t="s">
        <v>4620</v>
      </c>
      <c r="F1929" s="31" t="s">
        <v>26</v>
      </c>
      <c r="H1929" s="88">
        <f t="shared" si="502"/>
        <v>30.971999999999998</v>
      </c>
      <c r="I1929" s="99">
        <v>25.81</v>
      </c>
      <c r="J1929" s="145">
        <v>6959556394603</v>
      </c>
      <c r="K1929" s="146"/>
      <c r="M1929" s="142" t="s">
        <v>4680</v>
      </c>
      <c r="N1929"/>
      <c r="O1929"/>
      <c r="P1929"/>
    </row>
    <row r="1930" spans="2:16" ht="22.35" customHeight="1" outlineLevel="4" x14ac:dyDescent="0.2">
      <c r="B1930" s="56" t="str">
        <f t="shared" si="500"/>
        <v xml:space="preserve">                Внешний аккумулятор MI30   MAIMI power bank 10000mAh цвет: черный</v>
      </c>
      <c r="C1930" s="30">
        <v>99097</v>
      </c>
      <c r="D1930" s="78" t="s">
        <v>4619</v>
      </c>
      <c r="E1930" s="77" t="s">
        <v>4620</v>
      </c>
      <c r="F1930" s="31" t="s">
        <v>26</v>
      </c>
      <c r="H1930" s="88">
        <f t="shared" si="502"/>
        <v>33.143999999999998</v>
      </c>
      <c r="I1930" s="99">
        <v>27.62</v>
      </c>
      <c r="J1930" s="145">
        <v>6959556399097</v>
      </c>
      <c r="K1930" s="146"/>
      <c r="M1930" s="142" t="s">
        <v>4681</v>
      </c>
      <c r="N1930"/>
      <c r="O1930"/>
      <c r="P1930"/>
    </row>
    <row r="1931" spans="2:16" ht="12.6" customHeight="1" outlineLevel="3" x14ac:dyDescent="0.2">
      <c r="B1931" s="32" t="s">
        <v>3698</v>
      </c>
      <c r="C1931" s="33"/>
      <c r="D1931" s="33"/>
      <c r="E1931" s="33"/>
      <c r="F1931" s="33"/>
      <c r="G1931" s="33"/>
      <c r="H1931" s="33"/>
      <c r="I1931" s="131"/>
      <c r="J1931" s="144"/>
      <c r="K1931" s="144"/>
      <c r="L1931" s="144"/>
      <c r="M1931" s="144"/>
      <c r="N1931"/>
      <c r="O1931"/>
      <c r="P1931"/>
    </row>
    <row r="1932" spans="2:16" ht="11.85" customHeight="1" outlineLevel="4" x14ac:dyDescent="0.2">
      <c r="B1932" s="56" t="str">
        <f t="shared" ref="B1932:B1955" si="504">HYPERLINK(CONCATENATE("http://belpult.by/site_search?search_term=",C1932),M1932)</f>
        <v xml:space="preserve">                Бустер для аккумулятора (пусковое устройство)</v>
      </c>
      <c r="C1932" s="29" t="s">
        <v>3927</v>
      </c>
      <c r="D1932" s="78" t="s">
        <v>4619</v>
      </c>
      <c r="E1932" s="77" t="s">
        <v>4620</v>
      </c>
      <c r="F1932" s="31" t="s">
        <v>26</v>
      </c>
      <c r="H1932" s="88">
        <f t="shared" si="502"/>
        <v>132</v>
      </c>
      <c r="I1932" s="99">
        <v>110</v>
      </c>
      <c r="J1932" s="145">
        <v>2000456682186</v>
      </c>
      <c r="K1932" s="146"/>
      <c r="M1932" s="142" t="s">
        <v>3926</v>
      </c>
      <c r="N1932"/>
      <c r="O1932"/>
      <c r="P1932"/>
    </row>
    <row r="1933" spans="2:16" ht="22.35" customHeight="1" outlineLevel="4" x14ac:dyDescent="0.2">
      <c r="B1933" s="90" t="str">
        <f t="shared" si="504"/>
        <v xml:space="preserve">                Внешний аккумулятор BOROFONE BJ14A  20000mAh цвет: черный</v>
      </c>
      <c r="C1933" s="91">
        <v>50334</v>
      </c>
      <c r="D1933" s="93">
        <v>61.2</v>
      </c>
      <c r="E1933" s="93">
        <f t="shared" ref="E1933:E1936" si="505">D1933*1.2</f>
        <v>73.44</v>
      </c>
      <c r="F1933" s="92" t="s">
        <v>26</v>
      </c>
      <c r="H1933" s="88">
        <f t="shared" si="502"/>
        <v>61.199999999999996</v>
      </c>
      <c r="I1933" s="99">
        <v>51</v>
      </c>
      <c r="J1933" s="145">
        <v>6931474750334</v>
      </c>
      <c r="K1933" s="145">
        <v>5</v>
      </c>
      <c r="M1933" s="142" t="s">
        <v>3789</v>
      </c>
      <c r="N1933"/>
      <c r="O1933"/>
      <c r="P1933"/>
    </row>
    <row r="1934" spans="2:16" ht="22.35" customHeight="1" outlineLevel="4" x14ac:dyDescent="0.2">
      <c r="B1934" s="90" t="str">
        <f t="shared" si="504"/>
        <v xml:space="preserve">                Внешний аккумулятор BOROFONE BJ16A  20000mAh цвет: белый</v>
      </c>
      <c r="C1934" s="91">
        <v>81016</v>
      </c>
      <c r="D1934" s="93">
        <v>57.6</v>
      </c>
      <c r="E1934" s="93">
        <f t="shared" si="505"/>
        <v>69.12</v>
      </c>
      <c r="F1934" s="92" t="s">
        <v>26</v>
      </c>
      <c r="H1934" s="88">
        <f t="shared" si="502"/>
        <v>57.599999999999994</v>
      </c>
      <c r="I1934" s="99">
        <v>48</v>
      </c>
      <c r="J1934" s="145">
        <v>6974443381016</v>
      </c>
      <c r="K1934" s="145">
        <v>5</v>
      </c>
      <c r="M1934" s="142" t="s">
        <v>3790</v>
      </c>
      <c r="N1934"/>
      <c r="O1934"/>
      <c r="P1934"/>
    </row>
    <row r="1935" spans="2:16" ht="22.35" customHeight="1" outlineLevel="4" x14ac:dyDescent="0.2">
      <c r="B1935" s="90" t="str">
        <f t="shared" si="504"/>
        <v xml:space="preserve">                Внешний аккумулятор BOROFONE BJ16A  20000mAh цвет: черный</v>
      </c>
      <c r="C1935" s="91">
        <v>81009</v>
      </c>
      <c r="D1935" s="93">
        <v>57.6</v>
      </c>
      <c r="E1935" s="93">
        <f t="shared" si="505"/>
        <v>69.12</v>
      </c>
      <c r="F1935" s="92" t="s">
        <v>26</v>
      </c>
      <c r="H1935" s="88">
        <f t="shared" si="502"/>
        <v>57.599999999999994</v>
      </c>
      <c r="I1935" s="99">
        <v>48</v>
      </c>
      <c r="J1935" s="145">
        <v>6974443381009</v>
      </c>
      <c r="K1935" s="145">
        <v>5</v>
      </c>
      <c r="M1935" s="142" t="s">
        <v>3791</v>
      </c>
      <c r="N1935"/>
      <c r="O1935"/>
      <c r="P1935"/>
    </row>
    <row r="1936" spans="2:16" ht="22.35" customHeight="1" outlineLevel="4" x14ac:dyDescent="0.2">
      <c r="B1936" s="90" t="str">
        <f t="shared" si="504"/>
        <v xml:space="preserve">                Внешний аккумулятор BOROFONE BJ18A  30000mAh цвет: черный</v>
      </c>
      <c r="C1936" s="91">
        <v>81399</v>
      </c>
      <c r="D1936" s="93">
        <v>97.2</v>
      </c>
      <c r="E1936" s="93">
        <f t="shared" si="505"/>
        <v>116.64</v>
      </c>
      <c r="F1936" s="92" t="s">
        <v>26</v>
      </c>
      <c r="H1936" s="88">
        <f t="shared" si="502"/>
        <v>97.2</v>
      </c>
      <c r="I1936" s="99">
        <v>81</v>
      </c>
      <c r="J1936" s="145">
        <v>6974443381399</v>
      </c>
      <c r="K1936" s="145">
        <v>5</v>
      </c>
      <c r="M1936" s="142" t="s">
        <v>3699</v>
      </c>
      <c r="N1936"/>
      <c r="O1936"/>
      <c r="P1936"/>
    </row>
    <row r="1937" spans="2:16" ht="22.35" customHeight="1" outlineLevel="4" x14ac:dyDescent="0.2">
      <c r="B1937" s="56" t="str">
        <f t="shared" si="504"/>
        <v xml:space="preserve">                Внешний аккумулятор BOROFONE BJ19A  QC3.0 20000mAh цвет: черный</v>
      </c>
      <c r="C1937" s="30">
        <v>81610</v>
      </c>
      <c r="D1937" s="78" t="s">
        <v>4619</v>
      </c>
      <c r="E1937" s="77" t="s">
        <v>4620</v>
      </c>
      <c r="F1937" s="31" t="s">
        <v>26</v>
      </c>
      <c r="H1937" s="88">
        <f t="shared" si="502"/>
        <v>64.8</v>
      </c>
      <c r="I1937" s="99">
        <v>54</v>
      </c>
      <c r="J1937" s="145">
        <v>6974443381610</v>
      </c>
      <c r="K1937" s="146"/>
      <c r="M1937" s="142" t="s">
        <v>3831</v>
      </c>
      <c r="N1937"/>
      <c r="O1937"/>
      <c r="P1937"/>
    </row>
    <row r="1938" spans="2:16" ht="22.35" customHeight="1" outlineLevel="4" x14ac:dyDescent="0.2">
      <c r="B1938" s="56" t="str">
        <f t="shared" si="504"/>
        <v xml:space="preserve">                Внешний аккумулятор BOROFONE BJ1A PD+QC3.0 ,20000mAh цвет: белый</v>
      </c>
      <c r="C1938" s="30">
        <v>34365</v>
      </c>
      <c r="D1938" s="78" t="s">
        <v>4619</v>
      </c>
      <c r="E1938" s="77" t="s">
        <v>4620</v>
      </c>
      <c r="F1938" s="31" t="s">
        <v>26</v>
      </c>
      <c r="H1938" s="88">
        <f t="shared" si="502"/>
        <v>64.8</v>
      </c>
      <c r="I1938" s="99">
        <v>54</v>
      </c>
      <c r="J1938" s="145">
        <v>6931474734365</v>
      </c>
      <c r="K1938" s="146"/>
      <c r="M1938" s="142" t="s">
        <v>3928</v>
      </c>
      <c r="N1938"/>
      <c r="O1938"/>
      <c r="P1938"/>
    </row>
    <row r="1939" spans="2:16" ht="22.35" customHeight="1" outlineLevel="4" x14ac:dyDescent="0.2">
      <c r="B1939" s="56" t="str">
        <f t="shared" si="504"/>
        <v xml:space="preserve">                Внешний аккумулятор BOROFONE BJ1A PD+QC3.0 ,20000mAh цвет: черный</v>
      </c>
      <c r="C1939" s="30">
        <v>34358</v>
      </c>
      <c r="D1939" s="78" t="s">
        <v>4619</v>
      </c>
      <c r="E1939" s="77" t="s">
        <v>4620</v>
      </c>
      <c r="F1939" s="31" t="s">
        <v>26</v>
      </c>
      <c r="H1939" s="88">
        <f t="shared" si="502"/>
        <v>64.8</v>
      </c>
      <c r="I1939" s="99">
        <v>54</v>
      </c>
      <c r="J1939" s="145">
        <v>6931474734358</v>
      </c>
      <c r="K1939" s="146"/>
      <c r="M1939" s="142" t="s">
        <v>3832</v>
      </c>
      <c r="N1939"/>
      <c r="O1939"/>
      <c r="P1939"/>
    </row>
    <row r="1940" spans="2:16" ht="22.35" customHeight="1" outlineLevel="4" x14ac:dyDescent="0.2">
      <c r="B1940" s="90" t="str">
        <f t="shared" si="504"/>
        <v xml:space="preserve">                Внешний аккумулятор BOROFONE BJ3A  20000mAh цвет: белый</v>
      </c>
      <c r="C1940" s="91">
        <v>38189</v>
      </c>
      <c r="D1940" s="93">
        <v>57.6</v>
      </c>
      <c r="E1940" s="93">
        <f t="shared" ref="E1940:E1948" si="506">D1940*1.2</f>
        <v>69.12</v>
      </c>
      <c r="F1940" s="92" t="s">
        <v>26</v>
      </c>
      <c r="H1940" s="88">
        <f t="shared" si="502"/>
        <v>57.599999999999994</v>
      </c>
      <c r="I1940" s="99">
        <v>48</v>
      </c>
      <c r="J1940" s="145">
        <v>6931474738189</v>
      </c>
      <c r="K1940" s="145">
        <v>4</v>
      </c>
      <c r="M1940" s="142" t="s">
        <v>3670</v>
      </c>
      <c r="N1940"/>
      <c r="O1940"/>
      <c r="P1940"/>
    </row>
    <row r="1941" spans="2:16" ht="22.35" customHeight="1" outlineLevel="4" x14ac:dyDescent="0.2">
      <c r="B1941" s="90" t="str">
        <f t="shared" si="504"/>
        <v xml:space="preserve">                Внешний аккумулятор BOROFONE BJ3A  20000mAh цвет: черный</v>
      </c>
      <c r="C1941" s="91">
        <v>38172</v>
      </c>
      <c r="D1941" s="93">
        <v>57.6</v>
      </c>
      <c r="E1941" s="93">
        <f t="shared" si="506"/>
        <v>69.12</v>
      </c>
      <c r="F1941" s="92" t="s">
        <v>26</v>
      </c>
      <c r="H1941" s="88">
        <f t="shared" si="502"/>
        <v>57.599999999999994</v>
      </c>
      <c r="I1941" s="99">
        <v>48</v>
      </c>
      <c r="J1941" s="145">
        <v>6931474738172</v>
      </c>
      <c r="K1941" s="145">
        <v>4</v>
      </c>
      <c r="M1941" s="142" t="s">
        <v>3669</v>
      </c>
      <c r="N1941"/>
      <c r="O1941"/>
      <c r="P1941"/>
    </row>
    <row r="1942" spans="2:16" ht="22.35" customHeight="1" outlineLevel="4" x14ac:dyDescent="0.2">
      <c r="B1942" s="90" t="str">
        <f t="shared" si="504"/>
        <v xml:space="preserve">                Внешний аккумулятор BOROFONE BJ8  30000mAh цвет: черный</v>
      </c>
      <c r="C1942" s="91">
        <v>39971</v>
      </c>
      <c r="D1942" s="93">
        <v>87.6</v>
      </c>
      <c r="E1942" s="93">
        <f t="shared" si="506"/>
        <v>105.11999999999999</v>
      </c>
      <c r="F1942" s="92" t="s">
        <v>26</v>
      </c>
      <c r="H1942" s="88">
        <f t="shared" si="502"/>
        <v>87.6</v>
      </c>
      <c r="I1942" s="99">
        <v>73</v>
      </c>
      <c r="J1942" s="145">
        <v>6931474739971</v>
      </c>
      <c r="K1942" s="145">
        <v>5</v>
      </c>
      <c r="M1942" s="142" t="s">
        <v>3792</v>
      </c>
      <c r="N1942"/>
      <c r="O1942"/>
      <c r="P1942"/>
    </row>
    <row r="1943" spans="2:16" ht="22.35" customHeight="1" outlineLevel="4" x14ac:dyDescent="0.2">
      <c r="B1943" s="90" t="str">
        <f t="shared" si="504"/>
        <v xml:space="preserve">                Внешний аккумулятор BOROFONE BT29A 20000mAh цвет: белый</v>
      </c>
      <c r="C1943" s="91">
        <v>18143</v>
      </c>
      <c r="D1943" s="93">
        <v>57.6</v>
      </c>
      <c r="E1943" s="93">
        <f t="shared" si="506"/>
        <v>69.12</v>
      </c>
      <c r="F1943" s="92" t="s">
        <v>26</v>
      </c>
      <c r="H1943" s="88">
        <f t="shared" si="502"/>
        <v>57.599999999999994</v>
      </c>
      <c r="I1943" s="99">
        <v>48</v>
      </c>
      <c r="J1943" s="145">
        <v>6931474718143</v>
      </c>
      <c r="K1943" s="145">
        <v>4</v>
      </c>
      <c r="M1943" s="142" t="s">
        <v>3741</v>
      </c>
      <c r="N1943"/>
      <c r="O1943"/>
      <c r="P1943"/>
    </row>
    <row r="1944" spans="2:16" ht="22.35" customHeight="1" outlineLevel="4" x14ac:dyDescent="0.2">
      <c r="B1944" s="90" t="str">
        <f t="shared" si="504"/>
        <v xml:space="preserve">                Внешний аккумулятор BOROFONE BT35A 20000mAh цвет: черный</v>
      </c>
      <c r="C1944" s="91">
        <v>34310</v>
      </c>
      <c r="D1944" s="93">
        <v>57.6</v>
      </c>
      <c r="E1944" s="93">
        <f t="shared" si="506"/>
        <v>69.12</v>
      </c>
      <c r="F1944" s="92" t="s">
        <v>26</v>
      </c>
      <c r="H1944" s="88">
        <f t="shared" si="502"/>
        <v>57.599999999999994</v>
      </c>
      <c r="I1944" s="99">
        <v>48</v>
      </c>
      <c r="J1944" s="145">
        <v>6931474734310</v>
      </c>
      <c r="K1944" s="145">
        <v>4</v>
      </c>
      <c r="M1944" s="142" t="s">
        <v>3744</v>
      </c>
      <c r="N1944"/>
      <c r="O1944"/>
      <c r="P1944"/>
    </row>
    <row r="1945" spans="2:16" ht="22.35" customHeight="1" outlineLevel="4" x14ac:dyDescent="0.2">
      <c r="B1945" s="90" t="str">
        <f t="shared" si="504"/>
        <v xml:space="preserve">                Внешний аккумулятор Hoco J52A 20000mAh цвет: черный</v>
      </c>
      <c r="C1945" s="91">
        <v>18303</v>
      </c>
      <c r="D1945" s="93">
        <v>57.6</v>
      </c>
      <c r="E1945" s="93">
        <f t="shared" si="506"/>
        <v>69.12</v>
      </c>
      <c r="F1945" s="92" t="s">
        <v>26</v>
      </c>
      <c r="H1945" s="88">
        <f t="shared" si="502"/>
        <v>57.599999999999994</v>
      </c>
      <c r="I1945" s="99">
        <v>48</v>
      </c>
      <c r="J1945" s="145">
        <v>6931474718303</v>
      </c>
      <c r="K1945" s="145">
        <v>5</v>
      </c>
      <c r="M1945" s="142" t="s">
        <v>3745</v>
      </c>
      <c r="N1945"/>
      <c r="O1945"/>
      <c r="P1945"/>
    </row>
    <row r="1946" spans="2:16" ht="22.35" customHeight="1" outlineLevel="4" x14ac:dyDescent="0.2">
      <c r="B1946" s="90" t="str">
        <f t="shared" si="504"/>
        <v xml:space="preserve">                Внешний аккумулятор Hoco J59A 20000mAh цвет: черный</v>
      </c>
      <c r="C1946" s="91">
        <v>21846</v>
      </c>
      <c r="D1946" s="93">
        <v>61.2</v>
      </c>
      <c r="E1946" s="93">
        <f t="shared" si="506"/>
        <v>73.44</v>
      </c>
      <c r="F1946" s="92" t="s">
        <v>26</v>
      </c>
      <c r="H1946" s="88">
        <f t="shared" si="502"/>
        <v>61.199999999999996</v>
      </c>
      <c r="I1946" s="99">
        <v>51</v>
      </c>
      <c r="J1946" s="145">
        <v>6931474721846</v>
      </c>
      <c r="K1946" s="145">
        <v>5</v>
      </c>
      <c r="M1946" s="142" t="s">
        <v>3742</v>
      </c>
      <c r="N1946"/>
      <c r="O1946"/>
      <c r="P1946"/>
    </row>
    <row r="1947" spans="2:16" ht="22.35" customHeight="1" outlineLevel="4" x14ac:dyDescent="0.2">
      <c r="B1947" s="90" t="str">
        <f t="shared" si="504"/>
        <v xml:space="preserve">                Внешний аккумулятор Hoco J60 30000mAh цвет: белый</v>
      </c>
      <c r="C1947" s="91">
        <v>25066</v>
      </c>
      <c r="D1947" s="93">
        <v>77.400000000000006</v>
      </c>
      <c r="E1947" s="93">
        <f t="shared" si="506"/>
        <v>92.88000000000001</v>
      </c>
      <c r="F1947" s="92" t="s">
        <v>26</v>
      </c>
      <c r="H1947" s="88">
        <f t="shared" si="502"/>
        <v>77.399999999999991</v>
      </c>
      <c r="I1947" s="99">
        <v>64.5</v>
      </c>
      <c r="J1947" s="145">
        <v>6931474725066</v>
      </c>
      <c r="K1947" s="145">
        <v>1</v>
      </c>
      <c r="M1947" s="142" t="s">
        <v>2644</v>
      </c>
      <c r="N1947"/>
      <c r="O1947"/>
      <c r="P1947"/>
    </row>
    <row r="1948" spans="2:16" ht="22.35" customHeight="1" outlineLevel="4" x14ac:dyDescent="0.2">
      <c r="B1948" s="90" t="str">
        <f t="shared" si="504"/>
        <v xml:space="preserve">                Внешний аккумулятор Hoco J60 30000mAh цвет: черный</v>
      </c>
      <c r="C1948" s="91">
        <v>25059</v>
      </c>
      <c r="D1948" s="93">
        <v>77.400000000000006</v>
      </c>
      <c r="E1948" s="93">
        <f t="shared" si="506"/>
        <v>92.88000000000001</v>
      </c>
      <c r="F1948" s="92" t="s">
        <v>26</v>
      </c>
      <c r="H1948" s="88">
        <f t="shared" si="502"/>
        <v>77.399999999999991</v>
      </c>
      <c r="I1948" s="99">
        <v>64.5</v>
      </c>
      <c r="J1948" s="145">
        <v>6931474725059</v>
      </c>
      <c r="K1948" s="145">
        <v>2</v>
      </c>
      <c r="M1948" s="142" t="s">
        <v>2645</v>
      </c>
      <c r="N1948"/>
      <c r="O1948"/>
      <c r="P1948"/>
    </row>
    <row r="1949" spans="2:16" ht="22.35" customHeight="1" outlineLevel="4" x14ac:dyDescent="0.2">
      <c r="B1949" s="56" t="str">
        <f t="shared" si="504"/>
        <v xml:space="preserve">                Внешний аккумулятор Hoco J65A 40000mAh цвет: белый</v>
      </c>
      <c r="C1949" s="30">
        <v>39933</v>
      </c>
      <c r="D1949" s="78" t="s">
        <v>4619</v>
      </c>
      <c r="E1949" s="77" t="s">
        <v>4620</v>
      </c>
      <c r="F1949" s="31" t="s">
        <v>26</v>
      </c>
      <c r="H1949" s="88">
        <f t="shared" si="502"/>
        <v>126.35999999999999</v>
      </c>
      <c r="I1949" s="99">
        <v>105.3</v>
      </c>
      <c r="J1949" s="145">
        <v>6931474739933</v>
      </c>
      <c r="K1949" s="146"/>
      <c r="M1949" s="142" t="s">
        <v>3700</v>
      </c>
      <c r="N1949"/>
      <c r="O1949"/>
      <c r="P1949"/>
    </row>
    <row r="1950" spans="2:16" ht="22.35" customHeight="1" outlineLevel="4" x14ac:dyDescent="0.2">
      <c r="B1950" s="90" t="str">
        <f t="shared" si="504"/>
        <v xml:space="preserve">                Внешний аккумулятор Hoco J72A 20000mAh цвет: белый</v>
      </c>
      <c r="C1950" s="91">
        <v>38400</v>
      </c>
      <c r="D1950" s="93">
        <v>57.6</v>
      </c>
      <c r="E1950" s="93">
        <f t="shared" ref="E1950:E1951" si="507">D1950*1.2</f>
        <v>69.12</v>
      </c>
      <c r="F1950" s="92" t="s">
        <v>26</v>
      </c>
      <c r="H1950" s="88">
        <f t="shared" si="502"/>
        <v>57.599999999999994</v>
      </c>
      <c r="I1950" s="99">
        <v>48</v>
      </c>
      <c r="J1950" s="145">
        <v>6931474738400</v>
      </c>
      <c r="K1950" s="145">
        <v>5</v>
      </c>
      <c r="M1950" s="142" t="s">
        <v>3743</v>
      </c>
      <c r="N1950"/>
      <c r="O1950"/>
      <c r="P1950"/>
    </row>
    <row r="1951" spans="2:16" ht="22.35" customHeight="1" outlineLevel="4" x14ac:dyDescent="0.2">
      <c r="B1951" s="90" t="str">
        <f t="shared" si="504"/>
        <v xml:space="preserve">                Внешний аккумулятор Hoco J73 30000mAh цвет: черный</v>
      </c>
      <c r="C1951" s="91">
        <v>39414</v>
      </c>
      <c r="D1951" s="93">
        <v>90</v>
      </c>
      <c r="E1951" s="93">
        <f t="shared" si="507"/>
        <v>108</v>
      </c>
      <c r="F1951" s="92" t="s">
        <v>26</v>
      </c>
      <c r="H1951" s="88">
        <f t="shared" si="502"/>
        <v>90</v>
      </c>
      <c r="I1951" s="99">
        <v>75</v>
      </c>
      <c r="J1951" s="145">
        <v>6931474739414</v>
      </c>
      <c r="K1951" s="145">
        <v>4</v>
      </c>
      <c r="M1951" s="142" t="s">
        <v>3793</v>
      </c>
      <c r="N1951"/>
      <c r="O1951"/>
      <c r="P1951"/>
    </row>
    <row r="1952" spans="2:16" ht="22.35" customHeight="1" outlineLevel="4" x14ac:dyDescent="0.2">
      <c r="B1952" s="56" t="str">
        <f t="shared" si="504"/>
        <v xml:space="preserve">                Внешний аккумулятор Hoco J85 20000mAh цвет: белый</v>
      </c>
      <c r="C1952" s="30">
        <v>57340</v>
      </c>
      <c r="D1952" s="78" t="s">
        <v>4619</v>
      </c>
      <c r="E1952" s="77" t="s">
        <v>4620</v>
      </c>
      <c r="F1952" s="31" t="s">
        <v>26</v>
      </c>
      <c r="H1952" s="88">
        <f t="shared" si="502"/>
        <v>81</v>
      </c>
      <c r="I1952" s="99">
        <v>67.5</v>
      </c>
      <c r="J1952" s="145">
        <v>6931474757340</v>
      </c>
      <c r="K1952" s="146"/>
      <c r="M1952" s="142" t="s">
        <v>3701</v>
      </c>
      <c r="N1952"/>
      <c r="O1952"/>
      <c r="P1952"/>
    </row>
    <row r="1953" spans="2:16" ht="22.35" customHeight="1" outlineLevel="4" x14ac:dyDescent="0.2">
      <c r="B1953" s="90" t="str">
        <f t="shared" si="504"/>
        <v xml:space="preserve">                Внешний аккумулятор Hoco J85 20000mAh цвет: черный</v>
      </c>
      <c r="C1953" s="91">
        <v>57333</v>
      </c>
      <c r="D1953" s="93">
        <v>63.6</v>
      </c>
      <c r="E1953" s="93">
        <f t="shared" ref="E1953" si="508">D1953*1.2</f>
        <v>76.319999999999993</v>
      </c>
      <c r="F1953" s="92" t="s">
        <v>26</v>
      </c>
      <c r="H1953" s="88">
        <f t="shared" si="502"/>
        <v>63.599999999999994</v>
      </c>
      <c r="I1953" s="99">
        <v>53</v>
      </c>
      <c r="J1953" s="145">
        <v>6931474757333</v>
      </c>
      <c r="K1953" s="145">
        <v>5</v>
      </c>
      <c r="M1953" s="142" t="s">
        <v>3702</v>
      </c>
      <c r="N1953"/>
      <c r="O1953"/>
      <c r="P1953"/>
    </row>
    <row r="1954" spans="2:16" ht="22.35" customHeight="1" outlineLevel="4" x14ac:dyDescent="0.2">
      <c r="B1954" s="56" t="str">
        <f t="shared" si="504"/>
        <v xml:space="preserve">                Внешний аккумулятор Hoco J91A 20000mAh цвет: белый</v>
      </c>
      <c r="C1954" s="30">
        <v>69930</v>
      </c>
      <c r="D1954" s="78" t="s">
        <v>4619</v>
      </c>
      <c r="E1954" s="77" t="s">
        <v>4620</v>
      </c>
      <c r="F1954" s="31" t="s">
        <v>26</v>
      </c>
      <c r="H1954" s="88">
        <f t="shared" si="502"/>
        <v>55.08</v>
      </c>
      <c r="I1954" s="99">
        <v>45.9</v>
      </c>
      <c r="J1954" s="145">
        <v>6931474769930</v>
      </c>
      <c r="K1954" s="146"/>
      <c r="M1954" s="142" t="s">
        <v>3703</v>
      </c>
      <c r="N1954"/>
      <c r="O1954"/>
      <c r="P1954"/>
    </row>
    <row r="1955" spans="2:16" ht="22.35" customHeight="1" outlineLevel="4" x14ac:dyDescent="0.2">
      <c r="B1955" s="56" t="str">
        <f t="shared" si="504"/>
        <v xml:space="preserve">                Внешний аккумулятор Hoco J91A 20000mAh цвет: черный</v>
      </c>
      <c r="C1955" s="30">
        <v>69923</v>
      </c>
      <c r="D1955" s="78" t="s">
        <v>4619</v>
      </c>
      <c r="E1955" s="77" t="s">
        <v>4620</v>
      </c>
      <c r="F1955" s="31" t="s">
        <v>26</v>
      </c>
      <c r="H1955" s="88">
        <f t="shared" si="502"/>
        <v>55.08</v>
      </c>
      <c r="I1955" s="99">
        <v>45.9</v>
      </c>
      <c r="J1955" s="145">
        <v>6931474769923</v>
      </c>
      <c r="K1955" s="146"/>
      <c r="M1955" s="142" t="s">
        <v>3704</v>
      </c>
      <c r="N1955"/>
      <c r="O1955"/>
      <c r="P1955"/>
    </row>
    <row r="1956" spans="2:16" ht="12.6" customHeight="1" outlineLevel="2" x14ac:dyDescent="0.2">
      <c r="B1956" s="27" t="s">
        <v>4425</v>
      </c>
      <c r="C1956" s="28"/>
      <c r="D1956" s="28"/>
      <c r="E1956" s="28"/>
      <c r="F1956" s="28"/>
      <c r="G1956" s="28"/>
      <c r="H1956" s="28"/>
      <c r="I1956" s="130"/>
      <c r="J1956" s="144"/>
      <c r="K1956" s="144"/>
      <c r="L1956" s="144"/>
      <c r="M1956" s="144"/>
      <c r="N1956"/>
      <c r="O1956"/>
      <c r="P1956"/>
    </row>
    <row r="1957" spans="2:16" ht="11.85" customHeight="1" outlineLevel="3" x14ac:dyDescent="0.2">
      <c r="B1957" s="56" t="str">
        <f t="shared" ref="B1957:B1959" si="509">HYPERLINK(CONCATENATE("http://belpult.by/site_search?search_term=",C1957),M1957)</f>
        <v xml:space="preserve">            Солнечная батарея CBD-3.8W</v>
      </c>
      <c r="C1957" s="29" t="s">
        <v>4404</v>
      </c>
      <c r="D1957" s="78" t="s">
        <v>4619</v>
      </c>
      <c r="E1957" s="77" t="s">
        <v>4620</v>
      </c>
      <c r="F1957" s="31" t="s">
        <v>26</v>
      </c>
      <c r="H1957" s="88">
        <f t="shared" si="502"/>
        <v>16.079999999999998</v>
      </c>
      <c r="I1957" s="99">
        <v>13.4</v>
      </c>
      <c r="J1957" s="142"/>
      <c r="K1957" s="146"/>
      <c r="M1957" s="142" t="s">
        <v>4426</v>
      </c>
      <c r="N1957"/>
      <c r="O1957"/>
      <c r="P1957"/>
    </row>
    <row r="1958" spans="2:16" ht="11.85" customHeight="1" outlineLevel="3" x14ac:dyDescent="0.2">
      <c r="B1958" s="56" t="str">
        <f t="shared" si="509"/>
        <v xml:space="preserve">            Солнечная батарея CBD-3W</v>
      </c>
      <c r="C1958" s="29" t="s">
        <v>4405</v>
      </c>
      <c r="D1958" s="78" t="s">
        <v>4619</v>
      </c>
      <c r="E1958" s="77" t="s">
        <v>4620</v>
      </c>
      <c r="F1958" s="31" t="s">
        <v>26</v>
      </c>
      <c r="H1958" s="88">
        <f t="shared" si="502"/>
        <v>14.639999999999999</v>
      </c>
      <c r="I1958" s="99">
        <v>12.2</v>
      </c>
      <c r="J1958" s="142"/>
      <c r="K1958" s="146"/>
      <c r="M1958" s="142" t="s">
        <v>4427</v>
      </c>
      <c r="N1958"/>
      <c r="O1958"/>
      <c r="P1958"/>
    </row>
    <row r="1959" spans="2:16" ht="11.85" customHeight="1" outlineLevel="3" x14ac:dyDescent="0.2">
      <c r="B1959" s="56" t="str">
        <f t="shared" si="509"/>
        <v xml:space="preserve">            Солнечная батарея CBD-4W</v>
      </c>
      <c r="C1959" s="29" t="s">
        <v>4406</v>
      </c>
      <c r="D1959" s="78" t="s">
        <v>4619</v>
      </c>
      <c r="E1959" s="77" t="s">
        <v>4620</v>
      </c>
      <c r="F1959" s="31" t="s">
        <v>26</v>
      </c>
      <c r="H1959" s="88">
        <f t="shared" si="502"/>
        <v>17.04</v>
      </c>
      <c r="I1959" s="99">
        <v>14.2</v>
      </c>
      <c r="J1959" s="145">
        <v>6971546006389</v>
      </c>
      <c r="K1959" s="146"/>
      <c r="M1959" s="142" t="s">
        <v>4428</v>
      </c>
      <c r="N1959"/>
      <c r="O1959"/>
      <c r="P1959"/>
    </row>
    <row r="1960" spans="2:16" ht="27.75" customHeight="1" outlineLevel="1" x14ac:dyDescent="0.2">
      <c r="B1960" s="58" t="s">
        <v>2544</v>
      </c>
      <c r="C1960" s="58"/>
      <c r="D1960" s="58"/>
      <c r="E1960" s="58"/>
      <c r="F1960" s="58"/>
      <c r="G1960" s="58"/>
      <c r="H1960" s="58"/>
      <c r="I1960" s="133"/>
      <c r="J1960" s="147"/>
      <c r="K1960" s="147"/>
      <c r="L1960" s="147"/>
      <c r="M1960" s="147"/>
      <c r="N1960"/>
      <c r="O1960"/>
      <c r="P1960"/>
    </row>
    <row r="1961" spans="2:16" ht="12.6" customHeight="1" outlineLevel="2" x14ac:dyDescent="0.2">
      <c r="B1961" s="27" t="s">
        <v>2545</v>
      </c>
      <c r="C1961" s="28"/>
      <c r="D1961" s="28"/>
      <c r="E1961" s="28"/>
      <c r="F1961" s="28"/>
      <c r="G1961" s="28"/>
      <c r="H1961" s="28"/>
      <c r="I1961" s="130"/>
      <c r="J1961" s="144"/>
      <c r="K1961" s="144"/>
      <c r="L1961" s="144"/>
      <c r="M1961" s="144"/>
      <c r="N1961"/>
      <c r="O1961"/>
      <c r="P1961"/>
    </row>
    <row r="1962" spans="2:16" ht="22.35" customHeight="1" outlineLevel="3" x14ac:dyDescent="0.2">
      <c r="B1962" s="90" t="str">
        <f t="shared" ref="B1962:B1963" si="510">HYPERLINK(CONCATENATE("http://belpult.by/site_search?search_term=",C1962),M1962)</f>
        <v xml:space="preserve">            Адаптер Hoco HB25 USB-Xaб на 4 USB (USB3.0+USB2.0*3) цвет:черный</v>
      </c>
      <c r="C1962" s="91">
        <v>62412</v>
      </c>
      <c r="D1962" s="93">
        <v>27.36</v>
      </c>
      <c r="E1962" s="93">
        <f t="shared" ref="E1962:E1963" si="511">D1962*1.2</f>
        <v>32.832000000000001</v>
      </c>
      <c r="F1962" s="92" t="s">
        <v>26</v>
      </c>
      <c r="H1962" s="88">
        <f t="shared" si="502"/>
        <v>27.36</v>
      </c>
      <c r="I1962" s="99">
        <v>22.8</v>
      </c>
      <c r="J1962" s="145">
        <v>6931474762412</v>
      </c>
      <c r="K1962" s="145">
        <v>4</v>
      </c>
      <c r="M1962" s="142" t="s">
        <v>3451</v>
      </c>
      <c r="N1962"/>
      <c r="O1962"/>
      <c r="P1962"/>
    </row>
    <row r="1963" spans="2:16" ht="11.85" customHeight="1" outlineLevel="3" x14ac:dyDescent="0.2">
      <c r="B1963" s="90" t="str">
        <f t="shared" si="510"/>
        <v xml:space="preserve">            Разветвитель Hoco HB1 на 4 USB цвет: графитовый</v>
      </c>
      <c r="C1963" s="91">
        <v>38139</v>
      </c>
      <c r="D1963" s="93">
        <v>19.440000000000001</v>
      </c>
      <c r="E1963" s="93">
        <f t="shared" si="511"/>
        <v>23.327999999999999</v>
      </c>
      <c r="F1963" s="92" t="s">
        <v>26</v>
      </c>
      <c r="H1963" s="88">
        <f t="shared" si="502"/>
        <v>19.439999999999998</v>
      </c>
      <c r="I1963" s="99">
        <v>16.2</v>
      </c>
      <c r="J1963" s="145">
        <v>6957531038139</v>
      </c>
      <c r="K1963" s="145">
        <v>5</v>
      </c>
      <c r="M1963" s="142" t="s">
        <v>3633</v>
      </c>
      <c r="N1963"/>
      <c r="O1963"/>
      <c r="P1963"/>
    </row>
    <row r="1964" spans="2:16" ht="23.85" customHeight="1" outlineLevel="2" x14ac:dyDescent="0.2">
      <c r="B1964" s="27" t="s">
        <v>2546</v>
      </c>
      <c r="C1964" s="28"/>
      <c r="D1964" s="28"/>
      <c r="E1964" s="28"/>
      <c r="F1964" s="28"/>
      <c r="G1964" s="28"/>
      <c r="H1964" s="28"/>
      <c r="I1964" s="130"/>
      <c r="J1964" s="144"/>
      <c r="K1964" s="144"/>
      <c r="L1964" s="144"/>
      <c r="M1964" s="144"/>
      <c r="N1964"/>
      <c r="O1964"/>
      <c r="P1964"/>
    </row>
    <row r="1965" spans="2:16" ht="11.85" customHeight="1" outlineLevel="3" x14ac:dyDescent="0.2">
      <c r="B1965" s="56" t="str">
        <f t="shared" ref="B1965:B1979" si="512">HYPERLINK(CONCATENATE("http://belpult.by/site_search?search_term=",C1965),M1965)</f>
        <v xml:space="preserve">            HDMI устройство EarlDom ET-C4 (серый)</v>
      </c>
      <c r="C1965" s="30">
        <v>59126</v>
      </c>
      <c r="D1965" s="78" t="s">
        <v>4619</v>
      </c>
      <c r="E1965" s="77" t="s">
        <v>4620</v>
      </c>
      <c r="F1965" s="31" t="s">
        <v>26</v>
      </c>
      <c r="H1965" s="88">
        <f t="shared" si="502"/>
        <v>79.2</v>
      </c>
      <c r="I1965" s="99">
        <v>66</v>
      </c>
      <c r="J1965" s="145">
        <v>6971410559126</v>
      </c>
      <c r="K1965" s="146"/>
      <c r="M1965" s="142" t="s">
        <v>2547</v>
      </c>
      <c r="N1965"/>
      <c r="O1965"/>
      <c r="P1965"/>
    </row>
    <row r="1966" spans="2:16" ht="11.85" customHeight="1" outlineLevel="3" x14ac:dyDescent="0.2">
      <c r="B1966" s="56" t="str">
        <f t="shared" si="512"/>
        <v xml:space="preserve">            HDMI устройство EarlDom ET-W11 (серебро)</v>
      </c>
      <c r="C1966" s="36">
        <v>3426</v>
      </c>
      <c r="D1966" s="78" t="s">
        <v>4619</v>
      </c>
      <c r="E1966" s="77" t="s">
        <v>4620</v>
      </c>
      <c r="F1966" s="31" t="s">
        <v>26</v>
      </c>
      <c r="H1966" s="88">
        <f t="shared" si="502"/>
        <v>22.32</v>
      </c>
      <c r="I1966" s="99">
        <v>18.600000000000001</v>
      </c>
      <c r="J1966" s="145">
        <v>2000396903426</v>
      </c>
      <c r="K1966" s="146"/>
      <c r="M1966" s="142" t="s">
        <v>2548</v>
      </c>
      <c r="N1966"/>
      <c r="O1966"/>
      <c r="P1966"/>
    </row>
    <row r="1967" spans="2:16" ht="11.85" customHeight="1" outlineLevel="3" x14ac:dyDescent="0.2">
      <c r="B1967" s="56" t="str">
        <f t="shared" si="512"/>
        <v xml:space="preserve">            HDMI устройство EarlDom ET-W11 (черный)</v>
      </c>
      <c r="C1967" s="30">
        <v>56576</v>
      </c>
      <c r="D1967" s="78" t="s">
        <v>4619</v>
      </c>
      <c r="E1967" s="77" t="s">
        <v>4620</v>
      </c>
      <c r="F1967" s="31" t="s">
        <v>26</v>
      </c>
      <c r="H1967" s="88">
        <f t="shared" si="502"/>
        <v>22.32</v>
      </c>
      <c r="I1967" s="99">
        <v>18.600000000000001</v>
      </c>
      <c r="J1967" s="145">
        <v>6971410556576</v>
      </c>
      <c r="K1967" s="146"/>
      <c r="M1967" s="142" t="s">
        <v>2549</v>
      </c>
      <c r="N1967"/>
      <c r="O1967"/>
      <c r="P1967"/>
    </row>
    <row r="1968" spans="2:16" ht="11.85" customHeight="1" outlineLevel="3" x14ac:dyDescent="0.2">
      <c r="B1968" s="56" t="str">
        <f t="shared" si="512"/>
        <v xml:space="preserve">            HDMI устройство EarlDom ET-W12 (черно-красный)</v>
      </c>
      <c r="C1968" s="30">
        <v>56613</v>
      </c>
      <c r="D1968" s="78" t="s">
        <v>4619</v>
      </c>
      <c r="E1968" s="77" t="s">
        <v>4620</v>
      </c>
      <c r="F1968" s="31" t="s">
        <v>26</v>
      </c>
      <c r="H1968" s="88">
        <f t="shared" si="502"/>
        <v>30.96</v>
      </c>
      <c r="I1968" s="99">
        <v>25.8</v>
      </c>
      <c r="J1968" s="145">
        <v>6971410556613</v>
      </c>
      <c r="K1968" s="146"/>
      <c r="M1968" s="142" t="s">
        <v>2550</v>
      </c>
      <c r="N1968"/>
      <c r="O1968"/>
      <c r="P1968"/>
    </row>
    <row r="1969" spans="2:16" ht="11.85" customHeight="1" outlineLevel="3" x14ac:dyDescent="0.2">
      <c r="B1969" s="56" t="str">
        <f t="shared" si="512"/>
        <v xml:space="preserve">            HDMI устройство EarlDom ET-W13 (серебро)</v>
      </c>
      <c r="C1969" s="36">
        <v>3419</v>
      </c>
      <c r="D1969" s="78" t="s">
        <v>4619</v>
      </c>
      <c r="E1969" s="77" t="s">
        <v>4620</v>
      </c>
      <c r="F1969" s="31" t="s">
        <v>26</v>
      </c>
      <c r="H1969" s="88">
        <f t="shared" si="502"/>
        <v>46.8</v>
      </c>
      <c r="I1969" s="99">
        <v>39</v>
      </c>
      <c r="J1969" s="145">
        <v>2000396903419</v>
      </c>
      <c r="K1969" s="146"/>
      <c r="M1969" s="142" t="s">
        <v>2551</v>
      </c>
      <c r="N1969"/>
      <c r="O1969"/>
      <c r="P1969"/>
    </row>
    <row r="1970" spans="2:16" ht="11.85" customHeight="1" outlineLevel="3" x14ac:dyDescent="0.2">
      <c r="B1970" s="56" t="str">
        <f t="shared" si="512"/>
        <v xml:space="preserve">            HDMI устройство EarlDom ET-W13 (черный)</v>
      </c>
      <c r="C1970" s="30">
        <v>56590</v>
      </c>
      <c r="D1970" s="78" t="s">
        <v>4619</v>
      </c>
      <c r="E1970" s="77" t="s">
        <v>4620</v>
      </c>
      <c r="F1970" s="31" t="s">
        <v>26</v>
      </c>
      <c r="H1970" s="88">
        <f t="shared" si="502"/>
        <v>46.8</v>
      </c>
      <c r="I1970" s="99">
        <v>39</v>
      </c>
      <c r="J1970" s="145">
        <v>6971410556590</v>
      </c>
      <c r="K1970" s="146"/>
      <c r="M1970" s="142" t="s">
        <v>2552</v>
      </c>
      <c r="N1970"/>
      <c r="O1970"/>
      <c r="P1970"/>
    </row>
    <row r="1971" spans="2:16" ht="11.85" customHeight="1" outlineLevel="3" x14ac:dyDescent="0.2">
      <c r="B1971" s="56" t="str">
        <f t="shared" si="512"/>
        <v xml:space="preserve">            HDMI устройство ET-W1+ (черный)</v>
      </c>
      <c r="C1971" s="30">
        <v>11118</v>
      </c>
      <c r="D1971" s="78" t="s">
        <v>4619</v>
      </c>
      <c r="E1971" s="77" t="s">
        <v>4620</v>
      </c>
      <c r="F1971" s="31" t="s">
        <v>26</v>
      </c>
      <c r="H1971" s="88">
        <f t="shared" si="502"/>
        <v>48.6</v>
      </c>
      <c r="I1971" s="99">
        <v>40.5</v>
      </c>
      <c r="J1971" s="145">
        <v>6980312911116</v>
      </c>
      <c r="K1971" s="146"/>
      <c r="M1971" s="142" t="s">
        <v>2553</v>
      </c>
      <c r="N1971"/>
      <c r="O1971"/>
      <c r="P1971"/>
    </row>
    <row r="1972" spans="2:16" ht="11.85" customHeight="1" outlineLevel="3" x14ac:dyDescent="0.2">
      <c r="B1972" s="56" t="str">
        <f t="shared" si="512"/>
        <v xml:space="preserve">            HDMI устройство ET-W2+ (черный)</v>
      </c>
      <c r="C1972" s="29" t="s">
        <v>3333</v>
      </c>
      <c r="D1972" s="78" t="s">
        <v>4619</v>
      </c>
      <c r="E1972" s="77" t="s">
        <v>4620</v>
      </c>
      <c r="F1972" s="31" t="s">
        <v>26</v>
      </c>
      <c r="H1972" s="88">
        <f t="shared" si="502"/>
        <v>54</v>
      </c>
      <c r="I1972" s="99">
        <v>45</v>
      </c>
      <c r="J1972" s="145">
        <v>6980312911178</v>
      </c>
      <c r="K1972" s="146"/>
      <c r="M1972" s="142" t="s">
        <v>2554</v>
      </c>
      <c r="N1972"/>
      <c r="O1972"/>
      <c r="P1972"/>
    </row>
    <row r="1973" spans="2:16" ht="11.85" customHeight="1" outlineLevel="3" x14ac:dyDescent="0.2">
      <c r="B1973" s="56" t="str">
        <f t="shared" si="512"/>
        <v xml:space="preserve">            HDMI устройство ET-W4 (черный)</v>
      </c>
      <c r="C1973" s="30">
        <v>55005</v>
      </c>
      <c r="D1973" s="78" t="s">
        <v>4619</v>
      </c>
      <c r="E1973" s="77" t="s">
        <v>4620</v>
      </c>
      <c r="F1973" s="31" t="s">
        <v>26</v>
      </c>
      <c r="H1973" s="88">
        <f t="shared" si="502"/>
        <v>55.8</v>
      </c>
      <c r="I1973" s="99">
        <v>46.5</v>
      </c>
      <c r="J1973" s="145">
        <v>6971410555005</v>
      </c>
      <c r="K1973" s="146"/>
      <c r="M1973" s="142" t="s">
        <v>2555</v>
      </c>
      <c r="N1973"/>
      <c r="O1973"/>
      <c r="P1973"/>
    </row>
    <row r="1974" spans="2:16" ht="11.85" customHeight="1" outlineLevel="3" x14ac:dyDescent="0.2">
      <c r="B1974" s="56" t="str">
        <f t="shared" si="512"/>
        <v xml:space="preserve">            HDMI устройство ET-W5 (черный)</v>
      </c>
      <c r="C1974" s="30">
        <v>54732</v>
      </c>
      <c r="D1974" s="78" t="s">
        <v>4619</v>
      </c>
      <c r="E1974" s="77" t="s">
        <v>4620</v>
      </c>
      <c r="F1974" s="31" t="s">
        <v>26</v>
      </c>
      <c r="H1974" s="88">
        <f t="shared" si="502"/>
        <v>27.720000000000002</v>
      </c>
      <c r="I1974" s="99">
        <v>23.1</v>
      </c>
      <c r="J1974" s="145">
        <v>6971410554732</v>
      </c>
      <c r="K1974" s="146"/>
      <c r="M1974" s="142" t="s">
        <v>2556</v>
      </c>
      <c r="N1974"/>
      <c r="O1974"/>
      <c r="P1974"/>
    </row>
    <row r="1975" spans="2:16" ht="11.85" customHeight="1" outlineLevel="3" x14ac:dyDescent="0.2">
      <c r="B1975" s="56" t="str">
        <f t="shared" si="512"/>
        <v xml:space="preserve">            HDMI устройство ET-W8 (черный)</v>
      </c>
      <c r="C1975" s="30">
        <v>55692</v>
      </c>
      <c r="D1975" s="78" t="s">
        <v>4619</v>
      </c>
      <c r="E1975" s="77" t="s">
        <v>4620</v>
      </c>
      <c r="F1975" s="31" t="s">
        <v>26</v>
      </c>
      <c r="H1975" s="88">
        <f t="shared" si="502"/>
        <v>29.16</v>
      </c>
      <c r="I1975" s="99">
        <v>24.3</v>
      </c>
      <c r="J1975" s="145">
        <v>6971410555692</v>
      </c>
      <c r="K1975" s="146"/>
      <c r="M1975" s="142" t="s">
        <v>2557</v>
      </c>
      <c r="N1975"/>
      <c r="O1975"/>
      <c r="P1975"/>
    </row>
    <row r="1976" spans="2:16" ht="11.85" customHeight="1" outlineLevel="3" x14ac:dyDescent="0.2">
      <c r="B1976" s="56" t="str">
        <f t="shared" si="512"/>
        <v xml:space="preserve">            HDMI устройство ET-WS8C (черный)</v>
      </c>
      <c r="C1976" s="30">
        <v>51595</v>
      </c>
      <c r="D1976" s="78" t="s">
        <v>4619</v>
      </c>
      <c r="E1976" s="77" t="s">
        <v>4620</v>
      </c>
      <c r="F1976" s="31" t="s">
        <v>26</v>
      </c>
      <c r="H1976" s="88">
        <f t="shared" si="502"/>
        <v>30.599999999999998</v>
      </c>
      <c r="I1976" s="99">
        <v>25.5</v>
      </c>
      <c r="J1976" s="145">
        <v>6971410551595</v>
      </c>
      <c r="K1976" s="146"/>
      <c r="M1976" s="142" t="s">
        <v>2558</v>
      </c>
      <c r="N1976"/>
      <c r="O1976"/>
      <c r="P1976"/>
    </row>
    <row r="1977" spans="2:16" ht="22.35" customHeight="1" outlineLevel="3" x14ac:dyDescent="0.2">
      <c r="B1977" s="90" t="str">
        <f t="shared" si="512"/>
        <v xml:space="preserve">            Type-C - Xaб-конвертер Hoco HB15 Type-C на USB3.0*3+HDMI+Type-C цвет: металлик</v>
      </c>
      <c r="C1977" s="91">
        <v>25806</v>
      </c>
      <c r="D1977" s="93">
        <v>85.86</v>
      </c>
      <c r="E1977" s="93">
        <f t="shared" ref="E1977:E1978" si="513">D1977*1.2</f>
        <v>103.032</v>
      </c>
      <c r="F1977" s="92" t="s">
        <v>26</v>
      </c>
      <c r="H1977" s="88">
        <f t="shared" si="502"/>
        <v>85.86</v>
      </c>
      <c r="I1977" s="99">
        <v>71.55</v>
      </c>
      <c r="J1977" s="145">
        <v>6931474725806</v>
      </c>
      <c r="K1977" s="145">
        <v>1</v>
      </c>
      <c r="M1977" s="142" t="s">
        <v>2559</v>
      </c>
      <c r="N1977"/>
      <c r="O1977"/>
      <c r="P1977"/>
    </row>
    <row r="1978" spans="2:16" ht="22.35" customHeight="1" outlineLevel="3" x14ac:dyDescent="0.2">
      <c r="B1978" s="90" t="str">
        <f t="shared" si="512"/>
        <v xml:space="preserve">            Type-C - Xaб-конвертер Hoco HB16 Type-C на USB3.0*3+HDMI+Type-C+RJ45 цвет: металлик</v>
      </c>
      <c r="C1978" s="91">
        <v>25813</v>
      </c>
      <c r="D1978" s="93">
        <v>108.11</v>
      </c>
      <c r="E1978" s="93">
        <f t="shared" si="513"/>
        <v>129.732</v>
      </c>
      <c r="F1978" s="92" t="s">
        <v>26</v>
      </c>
      <c r="H1978" s="88">
        <f t="shared" si="502"/>
        <v>108.108</v>
      </c>
      <c r="I1978" s="99">
        <v>90.09</v>
      </c>
      <c r="J1978" s="145">
        <v>6931474725813</v>
      </c>
      <c r="K1978" s="145">
        <v>1</v>
      </c>
      <c r="M1978" s="142" t="s">
        <v>2560</v>
      </c>
      <c r="N1978"/>
      <c r="O1978"/>
      <c r="P1978"/>
    </row>
    <row r="1979" spans="2:16" ht="22.35" customHeight="1" outlineLevel="3" x14ac:dyDescent="0.2">
      <c r="B1979" s="56" t="str">
        <f t="shared" si="512"/>
        <v xml:space="preserve">            Type-C - Xaб-разветвитель Hoco HB12 Type-C на USB3.0*4 цвет: металлик</v>
      </c>
      <c r="C1979" s="30">
        <v>16651</v>
      </c>
      <c r="D1979" s="78" t="s">
        <v>4619</v>
      </c>
      <c r="E1979" s="77" t="s">
        <v>4620</v>
      </c>
      <c r="F1979" s="31" t="s">
        <v>26</v>
      </c>
      <c r="H1979" s="88">
        <f t="shared" si="502"/>
        <v>48.491999999999997</v>
      </c>
      <c r="I1979" s="99">
        <v>40.409999999999997</v>
      </c>
      <c r="J1979" s="145">
        <v>6931474716651</v>
      </c>
      <c r="K1979" s="146"/>
      <c r="M1979" s="142" t="s">
        <v>2561</v>
      </c>
      <c r="N1979"/>
      <c r="O1979"/>
      <c r="P1979"/>
    </row>
    <row r="1980" spans="2:16" ht="28.5" customHeight="1" outlineLevel="1" x14ac:dyDescent="0.2">
      <c r="B1980" s="59" t="s">
        <v>1810</v>
      </c>
      <c r="C1980" s="59"/>
      <c r="D1980" s="59"/>
      <c r="E1980" s="59"/>
      <c r="F1980" s="59"/>
      <c r="G1980" s="59"/>
      <c r="H1980" s="59"/>
      <c r="I1980" s="134"/>
      <c r="J1980" s="148"/>
      <c r="K1980" s="148"/>
      <c r="L1980" s="148"/>
      <c r="M1980" s="148"/>
      <c r="N1980"/>
      <c r="O1980"/>
      <c r="P1980"/>
    </row>
    <row r="1981" spans="2:16" ht="12.6" customHeight="1" outlineLevel="2" x14ac:dyDescent="0.2">
      <c r="B1981" s="27" t="s">
        <v>2453</v>
      </c>
      <c r="C1981" s="28"/>
      <c r="D1981" s="28"/>
      <c r="E1981" s="28"/>
      <c r="F1981" s="28"/>
      <c r="G1981" s="28"/>
      <c r="H1981" s="28"/>
      <c r="I1981" s="130"/>
      <c r="J1981" s="144"/>
      <c r="K1981" s="144"/>
      <c r="L1981" s="144"/>
      <c r="M1981" s="144"/>
      <c r="N1981"/>
      <c r="O1981"/>
      <c r="P1981"/>
    </row>
    <row r="1982" spans="2:16" ht="11.85" customHeight="1" outlineLevel="3" x14ac:dyDescent="0.2">
      <c r="B1982" s="90" t="str">
        <f t="shared" ref="B1982:B1984" si="514">HYPERLINK(CONCATENATE("http://belpult.by/site_search?search_term=",C1982),M1982)</f>
        <v xml:space="preserve">            USB флэш-диск Borofone 8Gb BUD2 цвет: черный</v>
      </c>
      <c r="C1982" s="91">
        <v>14831</v>
      </c>
      <c r="D1982" s="93">
        <v>12.7</v>
      </c>
      <c r="E1982" s="93">
        <f t="shared" ref="E1982:E1984" si="515">D1982*1.2</f>
        <v>15.239999999999998</v>
      </c>
      <c r="F1982" s="92" t="s">
        <v>26</v>
      </c>
      <c r="H1982" s="88">
        <f t="shared" ref="H1982:H2045" si="516">I1982*1.2</f>
        <v>12.696</v>
      </c>
      <c r="I1982" s="99">
        <v>10.58</v>
      </c>
      <c r="J1982" s="145">
        <v>6931474714831</v>
      </c>
      <c r="K1982" s="145">
        <v>14</v>
      </c>
      <c r="M1982" s="142" t="s">
        <v>2454</v>
      </c>
      <c r="N1982"/>
      <c r="O1982"/>
      <c r="P1982"/>
    </row>
    <row r="1983" spans="2:16" ht="22.35" customHeight="1" outlineLevel="3" x14ac:dyDescent="0.2">
      <c r="B1983" s="90" t="str">
        <f t="shared" si="514"/>
        <v xml:space="preserve">            USB флэш-диск Smart Buy 8GB Crown Black (SB8GBCRW-K)</v>
      </c>
      <c r="C1983" s="94" t="s">
        <v>3156</v>
      </c>
      <c r="D1983" s="93">
        <v>13.43</v>
      </c>
      <c r="E1983" s="93">
        <f t="shared" si="515"/>
        <v>16.116</v>
      </c>
      <c r="F1983" s="92" t="s">
        <v>26</v>
      </c>
      <c r="H1983" s="88">
        <f t="shared" si="516"/>
        <v>13.427999999999999</v>
      </c>
      <c r="I1983" s="99">
        <v>11.19</v>
      </c>
      <c r="J1983" s="145">
        <v>4690626002975</v>
      </c>
      <c r="K1983" s="145">
        <v>10</v>
      </c>
      <c r="M1983" s="142" t="s">
        <v>3154</v>
      </c>
      <c r="N1983"/>
      <c r="O1983"/>
      <c r="P1983"/>
    </row>
    <row r="1984" spans="2:16" ht="22.35" customHeight="1" outlineLevel="3" x14ac:dyDescent="0.2">
      <c r="B1984" s="90" t="str">
        <f t="shared" si="514"/>
        <v xml:space="preserve">            USB флэш-диск Smart Buy 8GB Crown White (SB8GBCRW-W)</v>
      </c>
      <c r="C1984" s="94" t="s">
        <v>3157</v>
      </c>
      <c r="D1984" s="93">
        <v>13.43</v>
      </c>
      <c r="E1984" s="93">
        <f t="shared" si="515"/>
        <v>16.116</v>
      </c>
      <c r="F1984" s="92" t="s">
        <v>26</v>
      </c>
      <c r="H1984" s="88">
        <f t="shared" si="516"/>
        <v>13.427999999999999</v>
      </c>
      <c r="I1984" s="99">
        <v>11.19</v>
      </c>
      <c r="J1984" s="145">
        <v>5295001000059</v>
      </c>
      <c r="K1984" s="145">
        <v>5</v>
      </c>
      <c r="M1984" s="142" t="s">
        <v>3155</v>
      </c>
      <c r="N1984"/>
      <c r="O1984"/>
      <c r="P1984"/>
    </row>
    <row r="1985" spans="2:16" ht="12.6" customHeight="1" outlineLevel="2" x14ac:dyDescent="0.2">
      <c r="B1985" s="27" t="s">
        <v>2455</v>
      </c>
      <c r="C1985" s="28"/>
      <c r="D1985" s="28"/>
      <c r="E1985" s="28"/>
      <c r="F1985" s="28"/>
      <c r="G1985" s="28"/>
      <c r="H1985" s="28"/>
      <c r="I1985" s="130"/>
      <c r="J1985" s="144"/>
      <c r="K1985" s="144"/>
      <c r="L1985" s="144"/>
      <c r="M1985" s="144"/>
      <c r="N1985"/>
      <c r="O1985"/>
      <c r="P1985"/>
    </row>
    <row r="1986" spans="2:16" ht="11.85" customHeight="1" outlineLevel="3" x14ac:dyDescent="0.2">
      <c r="B1986" s="90" t="str">
        <f t="shared" ref="B1986:B1996" si="517">HYPERLINK(CONCATENATE("http://belpult.by/site_search?search_term=",C1986),M1986)</f>
        <v xml:space="preserve">            USB флэш-диск Borofone 16Gb BUD2 цвет: черный</v>
      </c>
      <c r="C1986" s="91">
        <v>14848</v>
      </c>
      <c r="D1986" s="93">
        <v>13.9</v>
      </c>
      <c r="E1986" s="93">
        <f t="shared" ref="E1986:E1989" si="518">D1986*1.2</f>
        <v>16.68</v>
      </c>
      <c r="F1986" s="92" t="s">
        <v>26</v>
      </c>
      <c r="H1986" s="88">
        <f t="shared" si="516"/>
        <v>13.895999999999999</v>
      </c>
      <c r="I1986" s="99">
        <v>11.58</v>
      </c>
      <c r="J1986" s="145">
        <v>6931474714848</v>
      </c>
      <c r="K1986" s="145">
        <v>19</v>
      </c>
      <c r="M1986" s="142" t="s">
        <v>3904</v>
      </c>
      <c r="N1986"/>
      <c r="O1986"/>
      <c r="P1986"/>
    </row>
    <row r="1987" spans="2:16" ht="22.35" customHeight="1" outlineLevel="3" x14ac:dyDescent="0.2">
      <c r="B1987" s="90" t="str">
        <f t="shared" si="517"/>
        <v xml:space="preserve">            USB флэш-диск HOCO 16Gb UD5 Wisdom USB3.0 цвет:черный (запись: 15-80 МБ/с, чтение: 20-90 МБ/с.)</v>
      </c>
      <c r="C1987" s="91">
        <v>99833</v>
      </c>
      <c r="D1987" s="93">
        <v>24.79</v>
      </c>
      <c r="E1987" s="93">
        <f t="shared" si="518"/>
        <v>29.747999999999998</v>
      </c>
      <c r="F1987" s="92" t="s">
        <v>26</v>
      </c>
      <c r="H1987" s="88">
        <f t="shared" si="516"/>
        <v>22.212</v>
      </c>
      <c r="I1987" s="99">
        <v>18.510000000000002</v>
      </c>
      <c r="J1987" s="145">
        <v>6957531099833</v>
      </c>
      <c r="K1987" s="145">
        <v>9</v>
      </c>
      <c r="M1987" s="142" t="s">
        <v>2456</v>
      </c>
      <c r="N1987"/>
      <c r="O1987"/>
      <c r="P1987"/>
    </row>
    <row r="1988" spans="2:16" ht="22.35" customHeight="1" outlineLevel="3" x14ac:dyDescent="0.2">
      <c r="B1988" s="90" t="str">
        <f t="shared" si="517"/>
        <v xml:space="preserve">            USB флэш-диск HOCO 16Gb UD8 USB-A или Type-C корпус металл, цвет: серебристый</v>
      </c>
      <c r="C1988" s="91">
        <v>13384</v>
      </c>
      <c r="D1988" s="93">
        <v>28.73</v>
      </c>
      <c r="E1988" s="93">
        <f t="shared" si="518"/>
        <v>34.475999999999999</v>
      </c>
      <c r="F1988" s="92" t="s">
        <v>26</v>
      </c>
      <c r="H1988" s="88">
        <f t="shared" si="516"/>
        <v>28.728000000000002</v>
      </c>
      <c r="I1988" s="99">
        <v>23.94</v>
      </c>
      <c r="J1988" s="145">
        <v>6931474713384</v>
      </c>
      <c r="K1988" s="145">
        <v>7</v>
      </c>
      <c r="M1988" s="142" t="s">
        <v>2457</v>
      </c>
      <c r="N1988"/>
      <c r="O1988"/>
      <c r="P1988"/>
    </row>
    <row r="1989" spans="2:16" ht="22.35" customHeight="1" outlineLevel="3" x14ac:dyDescent="0.2">
      <c r="B1989" s="90" t="str">
        <f t="shared" si="517"/>
        <v xml:space="preserve">            USB флэш-диск Smart Buy 16GB Crown Black (SB16GBCRW-K)</v>
      </c>
      <c r="C1989" s="94" t="s">
        <v>3164</v>
      </c>
      <c r="D1989" s="93">
        <v>12.7</v>
      </c>
      <c r="E1989" s="93">
        <f t="shared" si="518"/>
        <v>15.239999999999998</v>
      </c>
      <c r="F1989" s="92" t="s">
        <v>26</v>
      </c>
      <c r="H1989" s="88">
        <f t="shared" si="516"/>
        <v>12.12</v>
      </c>
      <c r="I1989" s="99">
        <v>10.1</v>
      </c>
      <c r="J1989" s="145">
        <v>5295001000097</v>
      </c>
      <c r="K1989" s="145">
        <v>1</v>
      </c>
      <c r="M1989" s="142" t="s">
        <v>3158</v>
      </c>
      <c r="N1989"/>
      <c r="O1989"/>
      <c r="P1989"/>
    </row>
    <row r="1990" spans="2:16" ht="22.35" customHeight="1" outlineLevel="3" x14ac:dyDescent="0.2">
      <c r="B1990" s="56" t="str">
        <f t="shared" si="517"/>
        <v xml:space="preserve">            USB флэш-диск Smart Buy 16GB Crown White (SB16GBCRW-W)</v>
      </c>
      <c r="C1990" s="29" t="s">
        <v>3165</v>
      </c>
      <c r="D1990" s="78" t="s">
        <v>4619</v>
      </c>
      <c r="E1990" s="77" t="s">
        <v>4620</v>
      </c>
      <c r="F1990" s="31" t="s">
        <v>26</v>
      </c>
      <c r="H1990" s="88">
        <f t="shared" si="516"/>
        <v>10.199999999999999</v>
      </c>
      <c r="I1990" s="99">
        <v>8.5</v>
      </c>
      <c r="J1990" s="145">
        <v>4690626003002</v>
      </c>
      <c r="K1990" s="146"/>
      <c r="M1990" s="142" t="s">
        <v>3159</v>
      </c>
      <c r="N1990"/>
      <c r="O1990"/>
      <c r="P1990"/>
    </row>
    <row r="1991" spans="2:16" ht="22.35" customHeight="1" outlineLevel="3" x14ac:dyDescent="0.2">
      <c r="B1991" s="56" t="str">
        <f t="shared" si="517"/>
        <v xml:space="preserve">            USB флэш-диск Smart Buy 16GB Glossy series Black (SB16GBGS-K)</v>
      </c>
      <c r="C1991" s="29" t="s">
        <v>3166</v>
      </c>
      <c r="D1991" s="78" t="s">
        <v>4619</v>
      </c>
      <c r="E1991" s="77" t="s">
        <v>4620</v>
      </c>
      <c r="F1991" s="31" t="s">
        <v>26</v>
      </c>
      <c r="H1991" s="88">
        <f t="shared" si="516"/>
        <v>10.199999999999999</v>
      </c>
      <c r="I1991" s="99">
        <v>8.5</v>
      </c>
      <c r="J1991" s="145">
        <v>4690626001213</v>
      </c>
      <c r="K1991" s="146"/>
      <c r="M1991" s="142" t="s">
        <v>3160</v>
      </c>
      <c r="N1991"/>
      <c r="O1991"/>
      <c r="P1991"/>
    </row>
    <row r="1992" spans="2:16" ht="22.35" customHeight="1" outlineLevel="3" x14ac:dyDescent="0.2">
      <c r="B1992" s="90" t="str">
        <f t="shared" si="517"/>
        <v xml:space="preserve">            USB флэш-диск Smart Buy 16GB Glossy series Blue (SB16GBGS-B)</v>
      </c>
      <c r="C1992" s="94" t="s">
        <v>3167</v>
      </c>
      <c r="D1992" s="93">
        <v>14.4</v>
      </c>
      <c r="E1992" s="93">
        <f t="shared" ref="E1992:E1996" si="519">D1992*1.2</f>
        <v>17.28</v>
      </c>
      <c r="F1992" s="92" t="s">
        <v>26</v>
      </c>
      <c r="H1992" s="88">
        <f t="shared" si="516"/>
        <v>14.399999999999999</v>
      </c>
      <c r="I1992" s="99">
        <v>12</v>
      </c>
      <c r="J1992" s="145">
        <v>4690626001220</v>
      </c>
      <c r="K1992" s="145">
        <v>1</v>
      </c>
      <c r="M1992" s="142" t="s">
        <v>3161</v>
      </c>
      <c r="N1992"/>
      <c r="O1992"/>
      <c r="P1992"/>
    </row>
    <row r="1993" spans="2:16" ht="22.35" customHeight="1" outlineLevel="3" x14ac:dyDescent="0.2">
      <c r="B1993" s="90" t="str">
        <f t="shared" si="517"/>
        <v xml:space="preserve">            USB флэш-диск Smart Buy 16GB Paean Black (SB16GBPN-K)</v>
      </c>
      <c r="C1993" s="94" t="s">
        <v>3168</v>
      </c>
      <c r="D1993" s="93">
        <v>14.4</v>
      </c>
      <c r="E1993" s="93">
        <f t="shared" si="519"/>
        <v>17.28</v>
      </c>
      <c r="F1993" s="92" t="s">
        <v>26</v>
      </c>
      <c r="H1993" s="88">
        <f t="shared" si="516"/>
        <v>14.399999999999999</v>
      </c>
      <c r="I1993" s="99">
        <v>12</v>
      </c>
      <c r="J1993" s="145">
        <v>4690626031296</v>
      </c>
      <c r="K1993" s="145">
        <v>2</v>
      </c>
      <c r="M1993" s="142" t="s">
        <v>3162</v>
      </c>
      <c r="N1993"/>
      <c r="O1993"/>
      <c r="P1993"/>
    </row>
    <row r="1994" spans="2:16" ht="22.35" customHeight="1" outlineLevel="3" x14ac:dyDescent="0.2">
      <c r="B1994" s="90" t="str">
        <f t="shared" si="517"/>
        <v xml:space="preserve">            USB флэш-диск Smart Buy 16GB V-Cut Silver (SB16GBVC-S)</v>
      </c>
      <c r="C1994" s="94" t="s">
        <v>3169</v>
      </c>
      <c r="D1994" s="93">
        <v>14.9</v>
      </c>
      <c r="E1994" s="93">
        <f t="shared" si="519"/>
        <v>17.88</v>
      </c>
      <c r="F1994" s="92" t="s">
        <v>26</v>
      </c>
      <c r="H1994" s="88">
        <f t="shared" si="516"/>
        <v>14.904</v>
      </c>
      <c r="I1994" s="99">
        <v>12.42</v>
      </c>
      <c r="J1994" s="145">
        <v>4690626000285</v>
      </c>
      <c r="K1994" s="145">
        <v>4</v>
      </c>
      <c r="M1994" s="142" t="s">
        <v>3163</v>
      </c>
      <c r="N1994"/>
      <c r="O1994"/>
      <c r="P1994"/>
    </row>
    <row r="1995" spans="2:16" ht="22.35" customHeight="1" outlineLevel="3" x14ac:dyDescent="0.2">
      <c r="B1995" s="90" t="str">
        <f t="shared" si="517"/>
        <v xml:space="preserve">            USB+Type-C флэш-диск Borofone 2в1 16Gb BUD3 USB3.0 корпус металл, цвет: серебристый</v>
      </c>
      <c r="C1995" s="91">
        <v>38585</v>
      </c>
      <c r="D1995" s="93">
        <v>27.83</v>
      </c>
      <c r="E1995" s="93">
        <f t="shared" si="519"/>
        <v>33.395999999999994</v>
      </c>
      <c r="F1995" s="92" t="s">
        <v>26</v>
      </c>
      <c r="H1995" s="88">
        <f t="shared" si="516"/>
        <v>27.827999999999999</v>
      </c>
      <c r="I1995" s="99">
        <v>23.19</v>
      </c>
      <c r="J1995" s="145">
        <v>6931474738585</v>
      </c>
      <c r="K1995" s="145">
        <v>2</v>
      </c>
      <c r="M1995" s="142" t="s">
        <v>2768</v>
      </c>
      <c r="N1995"/>
      <c r="O1995"/>
      <c r="P1995"/>
    </row>
    <row r="1996" spans="2:16" ht="22.35" customHeight="1" outlineLevel="3" x14ac:dyDescent="0.2">
      <c r="B1996" s="90" t="str">
        <f t="shared" si="517"/>
        <v xml:space="preserve">            USB+Type-C флэш-диск HOCO 2в1 16Gb UD10 USB3.0 корпус металл, цвет: серебристый</v>
      </c>
      <c r="C1996" s="91">
        <v>38646</v>
      </c>
      <c r="D1996" s="93">
        <v>27.83</v>
      </c>
      <c r="E1996" s="93">
        <f t="shared" si="519"/>
        <v>33.395999999999994</v>
      </c>
      <c r="F1996" s="92" t="s">
        <v>26</v>
      </c>
      <c r="H1996" s="88">
        <f t="shared" si="516"/>
        <v>27.827999999999999</v>
      </c>
      <c r="I1996" s="99">
        <v>23.19</v>
      </c>
      <c r="J1996" s="145">
        <v>6931474738646</v>
      </c>
      <c r="K1996" s="145">
        <v>3</v>
      </c>
      <c r="M1996" s="142" t="s">
        <v>2769</v>
      </c>
      <c r="N1996"/>
      <c r="O1996"/>
      <c r="P1996"/>
    </row>
    <row r="1997" spans="2:16" ht="12.6" customHeight="1" outlineLevel="2" x14ac:dyDescent="0.2">
      <c r="B1997" s="27" t="s">
        <v>2458</v>
      </c>
      <c r="C1997" s="28"/>
      <c r="D1997" s="28"/>
      <c r="E1997" s="28"/>
      <c r="F1997" s="28"/>
      <c r="G1997" s="28"/>
      <c r="H1997" s="28"/>
      <c r="I1997" s="130"/>
      <c r="J1997" s="144"/>
      <c r="K1997" s="144"/>
      <c r="L1997" s="144"/>
      <c r="M1997" s="144"/>
      <c r="N1997"/>
      <c r="O1997"/>
      <c r="P1997"/>
    </row>
    <row r="1998" spans="2:16" ht="11.85" customHeight="1" outlineLevel="3" x14ac:dyDescent="0.2">
      <c r="B1998" s="90" t="str">
        <f t="shared" ref="B1998:B2007" si="520">HYPERLINK(CONCATENATE("http://belpult.by/site_search?search_term=",C1998),M1998)</f>
        <v xml:space="preserve">            USB флэш-диск Borofone 32Gb BUD2 цвет: черный</v>
      </c>
      <c r="C1998" s="91">
        <v>14855</v>
      </c>
      <c r="D1998" s="93">
        <v>15.49</v>
      </c>
      <c r="E1998" s="93">
        <f t="shared" ref="E1998:E2000" si="521">D1998*1.2</f>
        <v>18.588000000000001</v>
      </c>
      <c r="F1998" s="92" t="s">
        <v>26</v>
      </c>
      <c r="H1998" s="88">
        <f t="shared" si="516"/>
        <v>15.491999999999999</v>
      </c>
      <c r="I1998" s="99">
        <v>12.91</v>
      </c>
      <c r="J1998" s="145">
        <v>6931474714855</v>
      </c>
      <c r="K1998" s="145">
        <v>17</v>
      </c>
      <c r="M1998" s="142" t="s">
        <v>3905</v>
      </c>
      <c r="N1998"/>
      <c r="O1998"/>
      <c r="P1998"/>
    </row>
    <row r="1999" spans="2:16" ht="22.35" customHeight="1" outlineLevel="3" x14ac:dyDescent="0.2">
      <c r="B1999" s="90" t="str">
        <f t="shared" si="520"/>
        <v xml:space="preserve">            USB флэш-диск HOCO 32Gb UD4 USB2.0 металл. корпус цвет: серебристый</v>
      </c>
      <c r="C1999" s="91">
        <v>99871</v>
      </c>
      <c r="D1999" s="93">
        <v>22.64</v>
      </c>
      <c r="E1999" s="93">
        <f t="shared" si="521"/>
        <v>27.167999999999999</v>
      </c>
      <c r="F1999" s="92" t="s">
        <v>26</v>
      </c>
      <c r="H1999" s="88">
        <f t="shared" si="516"/>
        <v>22.644000000000002</v>
      </c>
      <c r="I1999" s="99">
        <v>18.87</v>
      </c>
      <c r="J1999" s="145">
        <v>6957531099871</v>
      </c>
      <c r="K1999" s="145">
        <v>19</v>
      </c>
      <c r="M1999" s="142" t="s">
        <v>2459</v>
      </c>
      <c r="N1999"/>
      <c r="O1999"/>
      <c r="P1999"/>
    </row>
    <row r="2000" spans="2:16" ht="22.35" customHeight="1" outlineLevel="3" x14ac:dyDescent="0.2">
      <c r="B2000" s="90" t="str">
        <f t="shared" si="520"/>
        <v xml:space="preserve">            USB флэш-диск HOCO 32Gb UD6 USB2.0 HIGH-SPEED, цвет: матовый черный</v>
      </c>
      <c r="C2000" s="95">
        <v>100</v>
      </c>
      <c r="D2000" s="93">
        <v>19.28</v>
      </c>
      <c r="E2000" s="93">
        <f t="shared" si="521"/>
        <v>23.135999999999999</v>
      </c>
      <c r="F2000" s="92" t="s">
        <v>26</v>
      </c>
      <c r="H2000" s="88">
        <f t="shared" si="516"/>
        <v>17.28</v>
      </c>
      <c r="I2000" s="99">
        <v>14.4</v>
      </c>
      <c r="J2000" s="145">
        <v>6931474700100</v>
      </c>
      <c r="K2000" s="145">
        <v>3</v>
      </c>
      <c r="M2000" s="142" t="s">
        <v>2460</v>
      </c>
      <c r="N2000"/>
      <c r="O2000"/>
      <c r="P2000"/>
    </row>
    <row r="2001" spans="2:16" ht="22.35" customHeight="1" outlineLevel="3" x14ac:dyDescent="0.2">
      <c r="B2001" s="56" t="str">
        <f t="shared" si="520"/>
        <v xml:space="preserve">            USB флэш-диск Smart Buy 32GB Crown Black (SB32GBCRW-K)</v>
      </c>
      <c r="C2001" s="29" t="s">
        <v>3176</v>
      </c>
      <c r="D2001" s="78" t="s">
        <v>4619</v>
      </c>
      <c r="E2001" s="77" t="s">
        <v>4620</v>
      </c>
      <c r="F2001" s="31" t="s">
        <v>26</v>
      </c>
      <c r="H2001" s="88">
        <f t="shared" si="516"/>
        <v>10.835999999999999</v>
      </c>
      <c r="I2001" s="99">
        <v>9.0299999999999994</v>
      </c>
      <c r="J2001" s="145">
        <v>4690626003019</v>
      </c>
      <c r="K2001" s="146"/>
      <c r="M2001" s="142" t="s">
        <v>3170</v>
      </c>
      <c r="N2001"/>
      <c r="O2001"/>
      <c r="P2001"/>
    </row>
    <row r="2002" spans="2:16" ht="22.35" customHeight="1" outlineLevel="3" x14ac:dyDescent="0.2">
      <c r="B2002" s="56" t="str">
        <f t="shared" si="520"/>
        <v xml:space="preserve">            USB флэш-диск Smart Buy 32GB Crown White (SB32GBCRW-W)</v>
      </c>
      <c r="C2002" s="29" t="s">
        <v>3177</v>
      </c>
      <c r="D2002" s="78" t="s">
        <v>4619</v>
      </c>
      <c r="E2002" s="77" t="s">
        <v>4620</v>
      </c>
      <c r="F2002" s="31" t="s">
        <v>26</v>
      </c>
      <c r="H2002" s="88">
        <f t="shared" si="516"/>
        <v>10.835999999999999</v>
      </c>
      <c r="I2002" s="99">
        <v>9.0299999999999994</v>
      </c>
      <c r="J2002" s="145">
        <v>4690626003026</v>
      </c>
      <c r="K2002" s="146"/>
      <c r="M2002" s="142" t="s">
        <v>3171</v>
      </c>
      <c r="N2002"/>
      <c r="O2002"/>
      <c r="P2002"/>
    </row>
    <row r="2003" spans="2:16" ht="22.35" customHeight="1" outlineLevel="3" x14ac:dyDescent="0.2">
      <c r="B2003" s="90" t="str">
        <f t="shared" si="520"/>
        <v xml:space="preserve">            USB флэш-диск Smart Buy 32GB Glossy series Blue (SB32GBGS-B)</v>
      </c>
      <c r="C2003" s="94" t="s">
        <v>3178</v>
      </c>
      <c r="D2003" s="93">
        <v>15.16</v>
      </c>
      <c r="E2003" s="93">
        <f t="shared" ref="E2003:E2005" si="522">D2003*1.2</f>
        <v>18.192</v>
      </c>
      <c r="F2003" s="92" t="s">
        <v>26</v>
      </c>
      <c r="H2003" s="88">
        <f t="shared" si="516"/>
        <v>10.835999999999999</v>
      </c>
      <c r="I2003" s="99">
        <v>9.0299999999999994</v>
      </c>
      <c r="J2003" s="145">
        <v>4690626002173</v>
      </c>
      <c r="K2003" s="145">
        <v>4</v>
      </c>
      <c r="M2003" s="142" t="s">
        <v>3172</v>
      </c>
      <c r="N2003"/>
      <c r="O2003"/>
      <c r="P2003"/>
    </row>
    <row r="2004" spans="2:16" ht="22.35" customHeight="1" outlineLevel="3" x14ac:dyDescent="0.2">
      <c r="B2004" s="90" t="str">
        <f t="shared" si="520"/>
        <v xml:space="preserve">            USB флэш-диск Smart Buy 32GB Paean Black (SB32GBPN-K)</v>
      </c>
      <c r="C2004" s="94" t="s">
        <v>3179</v>
      </c>
      <c r="D2004" s="93">
        <v>18.190000000000001</v>
      </c>
      <c r="E2004" s="93">
        <f t="shared" si="522"/>
        <v>21.827999999999999</v>
      </c>
      <c r="F2004" s="92" t="s">
        <v>26</v>
      </c>
      <c r="H2004" s="88">
        <f t="shared" si="516"/>
        <v>10.835999999999999</v>
      </c>
      <c r="I2004" s="99">
        <v>9.0299999999999994</v>
      </c>
      <c r="J2004" s="145">
        <v>4690626031302</v>
      </c>
      <c r="K2004" s="145">
        <v>8</v>
      </c>
      <c r="M2004" s="142" t="s">
        <v>3173</v>
      </c>
      <c r="N2004"/>
      <c r="O2004"/>
      <c r="P2004"/>
    </row>
    <row r="2005" spans="2:16" ht="22.35" customHeight="1" outlineLevel="3" x14ac:dyDescent="0.2">
      <c r="B2005" s="90" t="str">
        <f t="shared" si="520"/>
        <v xml:space="preserve">            USB флэш-диск Smart Buy 32GB Paean White (SB32GBPN-W)</v>
      </c>
      <c r="C2005" s="94" t="s">
        <v>3180</v>
      </c>
      <c r="D2005" s="93">
        <v>15.16</v>
      </c>
      <c r="E2005" s="93">
        <f t="shared" si="522"/>
        <v>18.192</v>
      </c>
      <c r="F2005" s="92" t="s">
        <v>26</v>
      </c>
      <c r="H2005" s="88">
        <f t="shared" si="516"/>
        <v>15.156000000000001</v>
      </c>
      <c r="I2005" s="99">
        <v>12.63</v>
      </c>
      <c r="J2005" s="145">
        <v>4690626028142</v>
      </c>
      <c r="K2005" s="145">
        <v>1</v>
      </c>
      <c r="M2005" s="142" t="s">
        <v>3174</v>
      </c>
      <c r="N2005"/>
      <c r="O2005"/>
      <c r="P2005"/>
    </row>
    <row r="2006" spans="2:16" ht="22.35" customHeight="1" outlineLevel="3" x14ac:dyDescent="0.2">
      <c r="B2006" s="56" t="str">
        <f t="shared" si="520"/>
        <v xml:space="preserve">            USB флэш-диск Smartbuy 32GB Dock Blue  (SB32GBDK-B)</v>
      </c>
      <c r="C2006" s="29" t="s">
        <v>3181</v>
      </c>
      <c r="D2006" s="78" t="s">
        <v>4619</v>
      </c>
      <c r="E2006" s="77" t="s">
        <v>4620</v>
      </c>
      <c r="F2006" s="31" t="s">
        <v>26</v>
      </c>
      <c r="H2006" s="88">
        <f t="shared" si="516"/>
        <v>10.835999999999999</v>
      </c>
      <c r="I2006" s="99">
        <v>9.0299999999999994</v>
      </c>
      <c r="J2006" s="145">
        <v>4690626020818</v>
      </c>
      <c r="K2006" s="146"/>
      <c r="M2006" s="142" t="s">
        <v>3175</v>
      </c>
      <c r="N2006"/>
      <c r="O2006"/>
      <c r="P2006"/>
    </row>
    <row r="2007" spans="2:16" ht="22.35" customHeight="1" outlineLevel="3" x14ac:dyDescent="0.2">
      <c r="B2007" s="56" t="str">
        <f t="shared" si="520"/>
        <v xml:space="preserve">            USB+Type-C флэш-диск HOCO 2в1 32Gb UD10 USB3.0 корпус металл, цвет: серебристый</v>
      </c>
      <c r="C2007" s="30">
        <v>38653</v>
      </c>
      <c r="D2007" s="78" t="s">
        <v>4619</v>
      </c>
      <c r="E2007" s="77" t="s">
        <v>4620</v>
      </c>
      <c r="F2007" s="31" t="s">
        <v>26</v>
      </c>
      <c r="H2007" s="88">
        <f t="shared" si="516"/>
        <v>31.031999999999996</v>
      </c>
      <c r="I2007" s="99">
        <v>25.86</v>
      </c>
      <c r="J2007" s="145">
        <v>6931474738653</v>
      </c>
      <c r="K2007" s="146"/>
      <c r="M2007" s="142" t="s">
        <v>2770</v>
      </c>
      <c r="N2007"/>
      <c r="O2007"/>
      <c r="P2007"/>
    </row>
    <row r="2008" spans="2:16" ht="12.6" customHeight="1" outlineLevel="2" x14ac:dyDescent="0.2">
      <c r="B2008" s="27" t="s">
        <v>2461</v>
      </c>
      <c r="C2008" s="28"/>
      <c r="D2008" s="28"/>
      <c r="E2008" s="28"/>
      <c r="F2008" s="28"/>
      <c r="G2008" s="28"/>
      <c r="H2008" s="28"/>
      <c r="I2008" s="130"/>
      <c r="J2008" s="144"/>
      <c r="K2008" s="144"/>
      <c r="L2008" s="144"/>
      <c r="M2008" s="144"/>
      <c r="N2008"/>
      <c r="O2008"/>
      <c r="P2008"/>
    </row>
    <row r="2009" spans="2:16" ht="11.85" customHeight="1" outlineLevel="3" x14ac:dyDescent="0.2">
      <c r="B2009" s="90" t="str">
        <f t="shared" ref="B2009:B2016" si="523">HYPERLINK(CONCATENATE("http://belpult.by/site_search?search_term=",C2009),M2009)</f>
        <v xml:space="preserve">            USB флэш-диск Borofone 64Gb BUD2 цвет: черный</v>
      </c>
      <c r="C2009" s="91">
        <v>14862</v>
      </c>
      <c r="D2009" s="93">
        <v>19.440000000000001</v>
      </c>
      <c r="E2009" s="93">
        <f t="shared" ref="E2009:E2012" si="524">D2009*1.2</f>
        <v>23.327999999999999</v>
      </c>
      <c r="F2009" s="92" t="s">
        <v>26</v>
      </c>
      <c r="H2009" s="88">
        <f t="shared" si="516"/>
        <v>19.439999999999998</v>
      </c>
      <c r="I2009" s="99">
        <v>16.2</v>
      </c>
      <c r="J2009" s="145">
        <v>6931474714862</v>
      </c>
      <c r="K2009" s="145">
        <v>13</v>
      </c>
      <c r="M2009" s="142" t="s">
        <v>3833</v>
      </c>
      <c r="N2009"/>
      <c r="O2009"/>
      <c r="P2009"/>
    </row>
    <row r="2010" spans="2:16" ht="22.35" customHeight="1" outlineLevel="3" x14ac:dyDescent="0.2">
      <c r="B2010" s="90" t="str">
        <f t="shared" si="523"/>
        <v xml:space="preserve">            USB флэш-диск HOCO 64Gb UD4 USB2.0 металл. корпус цвет: серебристый</v>
      </c>
      <c r="C2010" s="91">
        <v>99864</v>
      </c>
      <c r="D2010" s="93">
        <v>30.14</v>
      </c>
      <c r="E2010" s="93">
        <f t="shared" si="524"/>
        <v>36.167999999999999</v>
      </c>
      <c r="F2010" s="92" t="s">
        <v>26</v>
      </c>
      <c r="H2010" s="88">
        <f t="shared" si="516"/>
        <v>27</v>
      </c>
      <c r="I2010" s="99">
        <v>22.5</v>
      </c>
      <c r="J2010" s="145">
        <v>6957531099864</v>
      </c>
      <c r="K2010" s="145">
        <v>10</v>
      </c>
      <c r="M2010" s="142" t="s">
        <v>2462</v>
      </c>
      <c r="N2010"/>
      <c r="O2010"/>
      <c r="P2010"/>
    </row>
    <row r="2011" spans="2:16" ht="22.35" customHeight="1" outlineLevel="3" x14ac:dyDescent="0.2">
      <c r="B2011" s="90" t="str">
        <f t="shared" si="523"/>
        <v xml:space="preserve">            USB флэш-диск HOCO 64Gb UD5 Wisdom USB3.0 цвет:черный (запись: 15-80 МБ/с, чтение: 20-90 МБ/с.)</v>
      </c>
      <c r="C2011" s="91">
        <v>99819</v>
      </c>
      <c r="D2011" s="93">
        <v>41.31</v>
      </c>
      <c r="E2011" s="93">
        <f t="shared" si="524"/>
        <v>49.572000000000003</v>
      </c>
      <c r="F2011" s="92" t="s">
        <v>26</v>
      </c>
      <c r="H2011" s="88">
        <f t="shared" si="516"/>
        <v>37.007999999999996</v>
      </c>
      <c r="I2011" s="99">
        <v>30.84</v>
      </c>
      <c r="J2011" s="145">
        <v>6957531099819</v>
      </c>
      <c r="K2011" s="145">
        <v>10</v>
      </c>
      <c r="M2011" s="142" t="s">
        <v>2463</v>
      </c>
      <c r="N2011"/>
      <c r="O2011"/>
      <c r="P2011"/>
    </row>
    <row r="2012" spans="2:16" ht="22.35" customHeight="1" outlineLevel="3" x14ac:dyDescent="0.2">
      <c r="B2012" s="90" t="str">
        <f t="shared" si="523"/>
        <v xml:space="preserve">            USB флэш-диск HOCO 64Gb UD6 USB2.0 HIGH-SPEED, цвет: матовый черный</v>
      </c>
      <c r="C2012" s="95">
        <v>117</v>
      </c>
      <c r="D2012" s="93">
        <v>24.48</v>
      </c>
      <c r="E2012" s="93">
        <f t="shared" si="524"/>
        <v>29.375999999999998</v>
      </c>
      <c r="F2012" s="92" t="s">
        <v>26</v>
      </c>
      <c r="H2012" s="88">
        <f t="shared" si="516"/>
        <v>24.479999999999997</v>
      </c>
      <c r="I2012" s="99">
        <v>20.399999999999999</v>
      </c>
      <c r="J2012" s="145">
        <v>6931474700117</v>
      </c>
      <c r="K2012" s="145">
        <v>5</v>
      </c>
      <c r="M2012" s="142" t="s">
        <v>2464</v>
      </c>
      <c r="N2012"/>
      <c r="O2012"/>
      <c r="P2012"/>
    </row>
    <row r="2013" spans="2:16" ht="22.35" customHeight="1" outlineLevel="3" x14ac:dyDescent="0.2">
      <c r="B2013" s="56" t="str">
        <f t="shared" si="523"/>
        <v xml:space="preserve">            USB флэш-диск Smart Buy 64GB Crown Black (SB64GBCRW-K)</v>
      </c>
      <c r="C2013" s="29" t="s">
        <v>3183</v>
      </c>
      <c r="D2013" s="78" t="s">
        <v>4619</v>
      </c>
      <c r="E2013" s="77" t="s">
        <v>4620</v>
      </c>
      <c r="F2013" s="31" t="s">
        <v>26</v>
      </c>
      <c r="H2013" s="88">
        <f t="shared" si="516"/>
        <v>23.4</v>
      </c>
      <c r="I2013" s="99">
        <v>19.5</v>
      </c>
      <c r="J2013" s="145">
        <v>4690626006768</v>
      </c>
      <c r="K2013" s="146"/>
      <c r="M2013" s="142" t="s">
        <v>3182</v>
      </c>
      <c r="N2013"/>
      <c r="O2013"/>
      <c r="P2013"/>
    </row>
    <row r="2014" spans="2:16" ht="22.35" customHeight="1" outlineLevel="3" x14ac:dyDescent="0.2">
      <c r="B2014" s="90" t="str">
        <f t="shared" si="523"/>
        <v xml:space="preserve">            USB,Type-C флэш-диск HOCO 2в1 64Gb UD8 USB3.0 корпус металл, цвет: серебристый</v>
      </c>
      <c r="C2014" s="91">
        <v>13407</v>
      </c>
      <c r="D2014" s="93">
        <v>48.46</v>
      </c>
      <c r="E2014" s="93">
        <f t="shared" ref="E2014" si="525">D2014*1.2</f>
        <v>58.152000000000001</v>
      </c>
      <c r="F2014" s="92" t="s">
        <v>26</v>
      </c>
      <c r="H2014" s="88">
        <f t="shared" si="516"/>
        <v>48.456000000000003</v>
      </c>
      <c r="I2014" s="99">
        <v>40.380000000000003</v>
      </c>
      <c r="J2014" s="145">
        <v>6931474713407</v>
      </c>
      <c r="K2014" s="145">
        <v>4</v>
      </c>
      <c r="M2014" s="142" t="s">
        <v>2465</v>
      </c>
      <c r="N2014"/>
      <c r="O2014"/>
      <c r="P2014"/>
    </row>
    <row r="2015" spans="2:16" ht="22.35" customHeight="1" outlineLevel="3" x14ac:dyDescent="0.2">
      <c r="B2015" s="56" t="str">
        <f t="shared" si="523"/>
        <v xml:space="preserve">            USB+Type-C флэш-диск Borofone 2в1 64Gb BUD3 USB3.0 корпус металл, цвет: серебристый</v>
      </c>
      <c r="C2015" s="30">
        <v>38608</v>
      </c>
      <c r="D2015" s="78" t="s">
        <v>4619</v>
      </c>
      <c r="E2015" s="77" t="s">
        <v>4620</v>
      </c>
      <c r="F2015" s="31" t="s">
        <v>26</v>
      </c>
      <c r="H2015" s="88">
        <f t="shared" si="516"/>
        <v>45.756</v>
      </c>
      <c r="I2015" s="99">
        <v>38.130000000000003</v>
      </c>
      <c r="J2015" s="145">
        <v>6931474738608</v>
      </c>
      <c r="K2015" s="146"/>
      <c r="M2015" s="142" t="s">
        <v>2771</v>
      </c>
      <c r="N2015"/>
      <c r="O2015"/>
      <c r="P2015"/>
    </row>
    <row r="2016" spans="2:16" ht="22.35" customHeight="1" outlineLevel="3" x14ac:dyDescent="0.2">
      <c r="B2016" s="90" t="str">
        <f t="shared" si="523"/>
        <v xml:space="preserve">            USB+Type-C флэш-диск HOCO 2в1 64Gb UD10 USB3.0 корпус металл, цвет: серебристый</v>
      </c>
      <c r="C2016" s="91">
        <v>38660</v>
      </c>
      <c r="D2016" s="93">
        <v>45.76</v>
      </c>
      <c r="E2016" s="93">
        <f t="shared" ref="E2016" si="526">D2016*1.2</f>
        <v>54.911999999999999</v>
      </c>
      <c r="F2016" s="92" t="s">
        <v>26</v>
      </c>
      <c r="H2016" s="88">
        <f t="shared" si="516"/>
        <v>45.756</v>
      </c>
      <c r="I2016" s="99">
        <v>38.130000000000003</v>
      </c>
      <c r="J2016" s="145">
        <v>6931474738660</v>
      </c>
      <c r="K2016" s="145">
        <v>3</v>
      </c>
      <c r="M2016" s="142" t="s">
        <v>2772</v>
      </c>
      <c r="N2016"/>
      <c r="O2016"/>
      <c r="P2016"/>
    </row>
    <row r="2017" spans="2:16" ht="12.6" customHeight="1" outlineLevel="2" x14ac:dyDescent="0.2">
      <c r="B2017" s="27" t="s">
        <v>2466</v>
      </c>
      <c r="C2017" s="28"/>
      <c r="D2017" s="28"/>
      <c r="E2017" s="28"/>
      <c r="F2017" s="28"/>
      <c r="G2017" s="28"/>
      <c r="H2017" s="28"/>
      <c r="I2017" s="130"/>
      <c r="J2017" s="144"/>
      <c r="K2017" s="144"/>
      <c r="L2017" s="144"/>
      <c r="M2017" s="144"/>
      <c r="N2017"/>
      <c r="O2017"/>
      <c r="P2017"/>
    </row>
    <row r="2018" spans="2:16" ht="22.35" customHeight="1" outlineLevel="3" x14ac:dyDescent="0.2">
      <c r="B2018" s="90" t="str">
        <f t="shared" ref="B2018:B2023" si="527">HYPERLINK(CONCATENATE("http://belpult.by/site_search?search_term=",C2018),M2018)</f>
        <v xml:space="preserve">            USB флэш-диск Borofone 128Gb BUD1 цвет: серебристый</v>
      </c>
      <c r="C2018" s="91">
        <v>17481</v>
      </c>
      <c r="D2018" s="93">
        <v>68.760000000000005</v>
      </c>
      <c r="E2018" s="93">
        <f t="shared" ref="E2018" si="528">D2018*1.2</f>
        <v>82.512</v>
      </c>
      <c r="F2018" s="92" t="s">
        <v>26</v>
      </c>
      <c r="H2018" s="88">
        <f t="shared" si="516"/>
        <v>68.759999999999991</v>
      </c>
      <c r="I2018" s="99">
        <v>57.3</v>
      </c>
      <c r="J2018" s="145">
        <v>6931474717481</v>
      </c>
      <c r="K2018" s="145">
        <v>1</v>
      </c>
      <c r="M2018" s="142" t="s">
        <v>2467</v>
      </c>
      <c r="N2018"/>
      <c r="O2018"/>
      <c r="P2018"/>
    </row>
    <row r="2019" spans="2:16" ht="11.85" customHeight="1" outlineLevel="3" x14ac:dyDescent="0.2">
      <c r="B2019" s="56" t="str">
        <f t="shared" si="527"/>
        <v xml:space="preserve">            USB флэш-диск Borofone 128Gb BUD2 цвет: черный</v>
      </c>
      <c r="C2019" s="29" t="s">
        <v>3334</v>
      </c>
      <c r="D2019" s="78" t="s">
        <v>4619</v>
      </c>
      <c r="E2019" s="77" t="s">
        <v>4620</v>
      </c>
      <c r="F2019" s="31" t="s">
        <v>26</v>
      </c>
      <c r="H2019" s="88">
        <f t="shared" si="516"/>
        <v>49.68</v>
      </c>
      <c r="I2019" s="99">
        <v>41.4</v>
      </c>
      <c r="J2019" s="145">
        <v>6931474714879</v>
      </c>
      <c r="K2019" s="146"/>
      <c r="M2019" s="142" t="s">
        <v>2468</v>
      </c>
      <c r="N2019"/>
      <c r="O2019"/>
      <c r="P2019"/>
    </row>
    <row r="2020" spans="2:16" ht="22.35" customHeight="1" outlineLevel="3" x14ac:dyDescent="0.2">
      <c r="B2020" s="90" t="str">
        <f t="shared" si="527"/>
        <v xml:space="preserve">            USB флэш-диск HOCO 128Gb UD5 Wisdom USB3.0 цвет:черный (запись: 15-80 МБ/с, чтение: 20-90 МБ/с.)</v>
      </c>
      <c r="C2020" s="91">
        <v>99802</v>
      </c>
      <c r="D2020" s="93">
        <v>78.3</v>
      </c>
      <c r="E2020" s="93">
        <f t="shared" ref="E2020" si="529">D2020*1.2</f>
        <v>93.96</v>
      </c>
      <c r="F2020" s="92" t="s">
        <v>26</v>
      </c>
      <c r="H2020" s="88">
        <f t="shared" si="516"/>
        <v>78.3</v>
      </c>
      <c r="I2020" s="99">
        <v>65.25</v>
      </c>
      <c r="J2020" s="145">
        <v>6957531099802</v>
      </c>
      <c r="K2020" s="145">
        <v>2</v>
      </c>
      <c r="M2020" s="142" t="s">
        <v>2469</v>
      </c>
      <c r="N2020"/>
      <c r="O2020"/>
      <c r="P2020"/>
    </row>
    <row r="2021" spans="2:16" ht="22.35" customHeight="1" outlineLevel="3" x14ac:dyDescent="0.2">
      <c r="B2021" s="56" t="str">
        <f t="shared" si="527"/>
        <v xml:space="preserve">            USB флэш-диск Smart Buy 128GB Crown White (SB128GBCRW-K)</v>
      </c>
      <c r="C2021" s="29" t="s">
        <v>3185</v>
      </c>
      <c r="D2021" s="78" t="s">
        <v>4619</v>
      </c>
      <c r="E2021" s="77" t="s">
        <v>4620</v>
      </c>
      <c r="F2021" s="31" t="s">
        <v>26</v>
      </c>
      <c r="H2021" s="88">
        <f t="shared" si="516"/>
        <v>57.491999999999997</v>
      </c>
      <c r="I2021" s="99">
        <v>47.91</v>
      </c>
      <c r="J2021" s="145">
        <v>4690626063303</v>
      </c>
      <c r="K2021" s="146"/>
      <c r="M2021" s="142" t="s">
        <v>3184</v>
      </c>
      <c r="N2021"/>
      <c r="O2021"/>
      <c r="P2021"/>
    </row>
    <row r="2022" spans="2:16" ht="22.35" customHeight="1" outlineLevel="3" x14ac:dyDescent="0.2">
      <c r="B2022" s="90" t="str">
        <f t="shared" si="527"/>
        <v xml:space="preserve">            USB+Type-C флэш-диск Borofone 2в1 128Gb BUD3 USB3.0 корпус металл, цвет: серебристый</v>
      </c>
      <c r="C2022" s="91">
        <v>38615</v>
      </c>
      <c r="D2022" s="93">
        <v>68.180000000000007</v>
      </c>
      <c r="E2022" s="93">
        <f t="shared" ref="E2022:E2023" si="530">D2022*1.2</f>
        <v>81.816000000000003</v>
      </c>
      <c r="F2022" s="92" t="s">
        <v>26</v>
      </c>
      <c r="H2022" s="88">
        <f t="shared" si="516"/>
        <v>68.183999999999997</v>
      </c>
      <c r="I2022" s="99">
        <v>56.82</v>
      </c>
      <c r="J2022" s="145">
        <v>6931474738615</v>
      </c>
      <c r="K2022" s="145">
        <v>1</v>
      </c>
      <c r="M2022" s="142" t="s">
        <v>2773</v>
      </c>
      <c r="N2022"/>
      <c r="O2022"/>
      <c r="P2022"/>
    </row>
    <row r="2023" spans="2:16" ht="22.35" customHeight="1" outlineLevel="3" x14ac:dyDescent="0.2">
      <c r="B2023" s="90" t="str">
        <f t="shared" si="527"/>
        <v xml:space="preserve">            USB+Type-C флэш-диск HOCO 2в1 128Gb UD10 USB3.0 корпус металл, цвет: серебристый</v>
      </c>
      <c r="C2023" s="91">
        <v>38677</v>
      </c>
      <c r="D2023" s="93">
        <v>68.180000000000007</v>
      </c>
      <c r="E2023" s="93">
        <f t="shared" si="530"/>
        <v>81.816000000000003</v>
      </c>
      <c r="F2023" s="92" t="s">
        <v>26</v>
      </c>
      <c r="H2023" s="88">
        <f t="shared" si="516"/>
        <v>68.183999999999997</v>
      </c>
      <c r="I2023" s="99">
        <v>56.82</v>
      </c>
      <c r="J2023" s="145">
        <v>6931474738677</v>
      </c>
      <c r="K2023" s="145">
        <v>1</v>
      </c>
      <c r="M2023" s="142" t="s">
        <v>2774</v>
      </c>
      <c r="N2023"/>
      <c r="O2023"/>
      <c r="P2023"/>
    </row>
    <row r="2024" spans="2:16" ht="12.6" customHeight="1" outlineLevel="2" x14ac:dyDescent="0.2">
      <c r="B2024" s="27" t="s">
        <v>2775</v>
      </c>
      <c r="C2024" s="28"/>
      <c r="D2024" s="28"/>
      <c r="E2024" s="28"/>
      <c r="F2024" s="28"/>
      <c r="G2024" s="28"/>
      <c r="H2024" s="28"/>
      <c r="I2024" s="130"/>
      <c r="J2024" s="144"/>
      <c r="K2024" s="144"/>
      <c r="L2024" s="144"/>
      <c r="M2024" s="144"/>
      <c r="N2024"/>
      <c r="O2024"/>
      <c r="P2024"/>
    </row>
    <row r="2025" spans="2:16" ht="11.85" customHeight="1" outlineLevel="3" x14ac:dyDescent="0.2">
      <c r="B2025" s="56" t="str">
        <f t="shared" ref="B2025:B2030" si="531">HYPERLINK(CONCATENATE("http://belpult.by/site_search?search_term=",C2025),M2025)</f>
        <v xml:space="preserve">            CD-R 80 52x Bulk/50 Full Ink Print (CMC)     ( 600 )</v>
      </c>
      <c r="C2025" s="29" t="s">
        <v>4516</v>
      </c>
      <c r="D2025" s="78" t="s">
        <v>4619</v>
      </c>
      <c r="E2025" s="77" t="s">
        <v>4620</v>
      </c>
      <c r="F2025" s="31" t="s">
        <v>26</v>
      </c>
      <c r="H2025" s="88">
        <f t="shared" si="516"/>
        <v>0.66</v>
      </c>
      <c r="I2025" s="99">
        <v>0.55000000000000004</v>
      </c>
      <c r="J2025" s="145">
        <v>4710212141144</v>
      </c>
      <c r="K2025" s="146"/>
      <c r="M2025" s="142" t="s">
        <v>4515</v>
      </c>
      <c r="N2025"/>
      <c r="O2025"/>
      <c r="P2025"/>
    </row>
    <row r="2026" spans="2:16" ht="22.35" customHeight="1" outlineLevel="3" x14ac:dyDescent="0.2">
      <c r="B2026" s="56" t="str">
        <f t="shared" si="531"/>
        <v xml:space="preserve">            DVD-R 4.7 GB(16х) (балк) (50) (FULL INKJETPRINT)  (без банки), CMC   (600)</v>
      </c>
      <c r="C2026" s="29" t="s">
        <v>5118</v>
      </c>
      <c r="D2026" s="78" t="s">
        <v>4619</v>
      </c>
      <c r="E2026" s="77" t="s">
        <v>4620</v>
      </c>
      <c r="F2026" s="31"/>
      <c r="H2026" s="88">
        <f t="shared" si="516"/>
        <v>0.68399999999999994</v>
      </c>
      <c r="I2026" s="99">
        <v>0.56999999999999995</v>
      </c>
      <c r="J2026" s="145">
        <v>4710212141168</v>
      </c>
      <c r="K2026" s="146"/>
      <c r="M2026" s="142" t="s">
        <v>5117</v>
      </c>
      <c r="N2026"/>
      <c r="O2026"/>
      <c r="P2026"/>
    </row>
    <row r="2027" spans="2:16" ht="11.85" customHeight="1" outlineLevel="3" x14ac:dyDescent="0.2">
      <c r="B2027" s="56" t="str">
        <f t="shared" si="531"/>
        <v xml:space="preserve">            SmartTrack DVD-RW 4,7GB 4x SP-100/600/</v>
      </c>
      <c r="C2027" s="29" t="s">
        <v>5120</v>
      </c>
      <c r="D2027" s="78" t="s">
        <v>4619</v>
      </c>
      <c r="E2027" s="77" t="s">
        <v>4620</v>
      </c>
      <c r="F2027" s="31"/>
      <c r="H2027" s="88">
        <f t="shared" si="516"/>
        <v>1.464</v>
      </c>
      <c r="I2027" s="99">
        <v>1.22</v>
      </c>
      <c r="J2027" s="145">
        <v>4607177554440</v>
      </c>
      <c r="K2027" s="146"/>
      <c r="M2027" s="142" t="s">
        <v>5119</v>
      </c>
      <c r="N2027"/>
      <c r="O2027"/>
      <c r="P2027"/>
    </row>
    <row r="2028" spans="2:16" ht="22.35" customHeight="1" outlineLevel="3" x14ac:dyDescent="0.2">
      <c r="B2028" s="56" t="str">
        <f t="shared" si="531"/>
        <v xml:space="preserve">            VS CD-RW 80 (4-12x),(балк)(50),логотип                 (600)</v>
      </c>
      <c r="C2028" s="29" t="s">
        <v>5122</v>
      </c>
      <c r="D2028" s="78" t="s">
        <v>4619</v>
      </c>
      <c r="E2028" s="77" t="s">
        <v>4620</v>
      </c>
      <c r="F2028" s="31"/>
      <c r="H2028" s="88">
        <f t="shared" si="516"/>
        <v>1.8839999999999999</v>
      </c>
      <c r="I2028" s="99">
        <v>1.57</v>
      </c>
      <c r="J2028" s="145">
        <v>4607147620168</v>
      </c>
      <c r="K2028" s="146"/>
      <c r="M2028" s="142" t="s">
        <v>5121</v>
      </c>
      <c r="N2028"/>
      <c r="O2028"/>
      <c r="P2028"/>
    </row>
    <row r="2029" spans="2:16" ht="11.85" customHeight="1" outlineLevel="3" x14ac:dyDescent="0.2">
      <c r="B2029" s="56" t="str">
        <f t="shared" si="531"/>
        <v xml:space="preserve">            Диск Smart Track CD-R 80min 52xSP-100/600</v>
      </c>
      <c r="C2029" s="30">
        <v>54143</v>
      </c>
      <c r="D2029" s="78" t="s">
        <v>4619</v>
      </c>
      <c r="E2029" s="77" t="s">
        <v>4620</v>
      </c>
      <c r="F2029" s="31" t="s">
        <v>26</v>
      </c>
      <c r="H2029" s="88">
        <f t="shared" si="516"/>
        <v>0.78</v>
      </c>
      <c r="I2029" s="99">
        <v>0.65</v>
      </c>
      <c r="J2029" s="145">
        <v>4607177554143</v>
      </c>
      <c r="K2029" s="146"/>
      <c r="M2029" s="142" t="s">
        <v>4553</v>
      </c>
      <c r="N2029"/>
      <c r="O2029"/>
      <c r="P2029"/>
    </row>
    <row r="2030" spans="2:16" ht="11.85" customHeight="1" outlineLevel="3" x14ac:dyDescent="0.2">
      <c r="B2030" s="90" t="str">
        <f t="shared" si="531"/>
        <v xml:space="preserve">            Конверт бум.с окном, без клея 50/2000</v>
      </c>
      <c r="C2030" s="91">
        <v>51197</v>
      </c>
      <c r="D2030" s="93">
        <v>0.15</v>
      </c>
      <c r="E2030" s="93">
        <f t="shared" ref="E2030" si="532">D2030*1.2</f>
        <v>0.18</v>
      </c>
      <c r="F2030" s="92" t="s">
        <v>26</v>
      </c>
      <c r="H2030" s="88">
        <f t="shared" si="516"/>
        <v>0.14399999999999999</v>
      </c>
      <c r="I2030" s="99">
        <v>0.12</v>
      </c>
      <c r="J2030" s="145">
        <v>5055142951197</v>
      </c>
      <c r="K2030" s="145">
        <v>100</v>
      </c>
      <c r="M2030" s="142" t="s">
        <v>2776</v>
      </c>
      <c r="N2030"/>
      <c r="O2030"/>
      <c r="P2030"/>
    </row>
    <row r="2031" spans="2:16" ht="12.6" customHeight="1" outlineLevel="2" x14ac:dyDescent="0.2">
      <c r="B2031" s="27" t="s">
        <v>2470</v>
      </c>
      <c r="C2031" s="28"/>
      <c r="D2031" s="28"/>
      <c r="E2031" s="28"/>
      <c r="F2031" s="28"/>
      <c r="G2031" s="28"/>
      <c r="H2031" s="28"/>
      <c r="I2031" s="130"/>
      <c r="J2031" s="144"/>
      <c r="K2031" s="144"/>
      <c r="L2031" s="144"/>
      <c r="M2031" s="144"/>
      <c r="N2031"/>
      <c r="O2031"/>
      <c r="P2031"/>
    </row>
    <row r="2032" spans="2:16" ht="22.35" customHeight="1" outlineLevel="3" x14ac:dyDescent="0.2">
      <c r="B2032" s="90" t="str">
        <f t="shared" ref="B2032:B2052" si="533">HYPERLINK(CONCATENATE("http://belpult.by/site_search?search_term=",C2032),M2032)</f>
        <v xml:space="preserve">            Micro SDHC высокоскоростная карта памяти 128GB Class 10 Borofone (без адаптера)</v>
      </c>
      <c r="C2032" s="95">
        <v>1251</v>
      </c>
      <c r="D2032" s="93">
        <v>59.67</v>
      </c>
      <c r="E2032" s="93">
        <f t="shared" ref="E2032:E2040" si="534">D2032*1.2</f>
        <v>71.603999999999999</v>
      </c>
      <c r="F2032" s="92" t="s">
        <v>26</v>
      </c>
      <c r="H2032" s="88">
        <f t="shared" si="516"/>
        <v>53.459999999999994</v>
      </c>
      <c r="I2032" s="99">
        <v>44.55</v>
      </c>
      <c r="J2032" s="145">
        <v>6931474701251</v>
      </c>
      <c r="K2032" s="145">
        <v>5</v>
      </c>
      <c r="M2032" s="142" t="s">
        <v>2471</v>
      </c>
      <c r="N2032"/>
      <c r="O2032"/>
      <c r="P2032"/>
    </row>
    <row r="2033" spans="2:16" ht="22.35" customHeight="1" outlineLevel="3" x14ac:dyDescent="0.2">
      <c r="B2033" s="90" t="str">
        <f t="shared" si="533"/>
        <v xml:space="preserve">            Micro SDHC высокоскоростная карта памяти 16GB Class 10 Borofone (без адаптера)</v>
      </c>
      <c r="C2033" s="95">
        <v>1220</v>
      </c>
      <c r="D2033" s="93">
        <v>14.2</v>
      </c>
      <c r="E2033" s="93">
        <f t="shared" si="534"/>
        <v>17.04</v>
      </c>
      <c r="F2033" s="92" t="s">
        <v>26</v>
      </c>
      <c r="H2033" s="88">
        <f t="shared" si="516"/>
        <v>14.196</v>
      </c>
      <c r="I2033" s="99">
        <v>11.83</v>
      </c>
      <c r="J2033" s="145">
        <v>6931474701220</v>
      </c>
      <c r="K2033" s="145">
        <v>19</v>
      </c>
      <c r="M2033" s="142" t="s">
        <v>3907</v>
      </c>
      <c r="N2033"/>
      <c r="O2033"/>
      <c r="P2033"/>
    </row>
    <row r="2034" spans="2:16" ht="22.35" customHeight="1" outlineLevel="3" x14ac:dyDescent="0.2">
      <c r="B2034" s="90" t="str">
        <f t="shared" si="533"/>
        <v xml:space="preserve">            Micro SDHC высокоскоростная карта памяти 32GB Class 10 Borofone (без адаптера)</v>
      </c>
      <c r="C2034" s="95">
        <v>1237</v>
      </c>
      <c r="D2034" s="93">
        <v>14.87</v>
      </c>
      <c r="E2034" s="93">
        <f t="shared" si="534"/>
        <v>17.843999999999998</v>
      </c>
      <c r="F2034" s="92" t="s">
        <v>26</v>
      </c>
      <c r="H2034" s="88">
        <f t="shared" si="516"/>
        <v>14.868</v>
      </c>
      <c r="I2034" s="99">
        <v>12.39</v>
      </c>
      <c r="J2034" s="145">
        <v>6931474701237</v>
      </c>
      <c r="K2034" s="145">
        <v>28</v>
      </c>
      <c r="M2034" s="142" t="s">
        <v>2472</v>
      </c>
      <c r="N2034"/>
      <c r="O2034"/>
      <c r="P2034"/>
    </row>
    <row r="2035" spans="2:16" ht="22.35" customHeight="1" outlineLevel="3" x14ac:dyDescent="0.2">
      <c r="B2035" s="90" t="str">
        <f t="shared" si="533"/>
        <v xml:space="preserve">            Micro SDHC высокоскоростная карта памяти 64GB Class 10 Borofone (без адаптера)</v>
      </c>
      <c r="C2035" s="95">
        <v>1244</v>
      </c>
      <c r="D2035" s="93">
        <v>24.3</v>
      </c>
      <c r="E2035" s="93">
        <f t="shared" si="534"/>
        <v>29.16</v>
      </c>
      <c r="F2035" s="92" t="s">
        <v>26</v>
      </c>
      <c r="H2035" s="88">
        <f t="shared" si="516"/>
        <v>24.3</v>
      </c>
      <c r="I2035" s="99">
        <v>20.25</v>
      </c>
      <c r="J2035" s="145">
        <v>6931474701244</v>
      </c>
      <c r="K2035" s="145">
        <v>17</v>
      </c>
      <c r="M2035" s="142" t="s">
        <v>2473</v>
      </c>
      <c r="N2035"/>
      <c r="O2035"/>
      <c r="P2035"/>
    </row>
    <row r="2036" spans="2:16" ht="22.35" customHeight="1" outlineLevel="3" x14ac:dyDescent="0.2">
      <c r="B2036" s="90" t="str">
        <f t="shared" si="533"/>
        <v xml:space="preserve">            Micro SDHC высокоскоростная карта памяти 8GB Class 10 Borofone (без адаптера)</v>
      </c>
      <c r="C2036" s="95">
        <v>1213</v>
      </c>
      <c r="D2036" s="93">
        <v>12.92</v>
      </c>
      <c r="E2036" s="93">
        <f t="shared" si="534"/>
        <v>15.504</v>
      </c>
      <c r="F2036" s="92" t="s">
        <v>26</v>
      </c>
      <c r="H2036" s="88">
        <f t="shared" si="516"/>
        <v>12.923999999999999</v>
      </c>
      <c r="I2036" s="99">
        <v>10.77</v>
      </c>
      <c r="J2036" s="145">
        <v>6931474701213</v>
      </c>
      <c r="K2036" s="145">
        <v>9</v>
      </c>
      <c r="M2036" s="142" t="s">
        <v>3906</v>
      </c>
      <c r="N2036"/>
      <c r="O2036"/>
      <c r="P2036"/>
    </row>
    <row r="2037" spans="2:16" ht="22.35" customHeight="1" outlineLevel="3" x14ac:dyDescent="0.2">
      <c r="B2037" s="90" t="str">
        <f t="shared" si="533"/>
        <v xml:space="preserve">            Micro SDHC карта памяти Hoco 16GB Class 10 (без адаптера) USB 3.0</v>
      </c>
      <c r="C2037" s="91">
        <v>85805</v>
      </c>
      <c r="D2037" s="93">
        <v>14.2</v>
      </c>
      <c r="E2037" s="93">
        <f t="shared" si="534"/>
        <v>17.04</v>
      </c>
      <c r="F2037" s="92" t="s">
        <v>26</v>
      </c>
      <c r="H2037" s="88">
        <f t="shared" si="516"/>
        <v>14.196</v>
      </c>
      <c r="I2037" s="99">
        <v>11.83</v>
      </c>
      <c r="J2037" s="145">
        <v>6957531085805</v>
      </c>
      <c r="K2037" s="145">
        <v>36</v>
      </c>
      <c r="M2037" s="142" t="s">
        <v>2474</v>
      </c>
      <c r="N2037"/>
      <c r="O2037"/>
      <c r="P2037"/>
    </row>
    <row r="2038" spans="2:16" ht="22.35" customHeight="1" outlineLevel="3" x14ac:dyDescent="0.2">
      <c r="B2038" s="90" t="str">
        <f t="shared" si="533"/>
        <v xml:space="preserve">            Micro SDHC карта памяти Hoco 32GB Class 10 (без адаптера) USB 3.0</v>
      </c>
      <c r="C2038" s="91">
        <v>85812</v>
      </c>
      <c r="D2038" s="93">
        <v>14.87</v>
      </c>
      <c r="E2038" s="93">
        <f t="shared" si="534"/>
        <v>17.843999999999998</v>
      </c>
      <c r="F2038" s="92" t="s">
        <v>26</v>
      </c>
      <c r="H2038" s="88">
        <f t="shared" si="516"/>
        <v>14.868</v>
      </c>
      <c r="I2038" s="99">
        <v>12.39</v>
      </c>
      <c r="J2038" s="145">
        <v>6957531085812</v>
      </c>
      <c r="K2038" s="145">
        <v>34</v>
      </c>
      <c r="M2038" s="142" t="s">
        <v>2475</v>
      </c>
      <c r="N2038"/>
      <c r="O2038"/>
      <c r="P2038"/>
    </row>
    <row r="2039" spans="2:16" ht="22.35" customHeight="1" outlineLevel="3" x14ac:dyDescent="0.2">
      <c r="B2039" s="90" t="str">
        <f t="shared" si="533"/>
        <v xml:space="preserve">            Micro SDHC карта памяти Hoco 8GB Class 10 (без адаптера) USB 2.0м</v>
      </c>
      <c r="C2039" s="91">
        <v>85799</v>
      </c>
      <c r="D2039" s="93">
        <v>12.92</v>
      </c>
      <c r="E2039" s="93">
        <f t="shared" si="534"/>
        <v>15.504</v>
      </c>
      <c r="F2039" s="92" t="s">
        <v>26</v>
      </c>
      <c r="H2039" s="88">
        <f t="shared" si="516"/>
        <v>12.923999999999999</v>
      </c>
      <c r="I2039" s="99">
        <v>10.77</v>
      </c>
      <c r="J2039" s="145">
        <v>6957531085799</v>
      </c>
      <c r="K2039" s="145">
        <v>30</v>
      </c>
      <c r="M2039" s="142" t="s">
        <v>2476</v>
      </c>
      <c r="N2039"/>
      <c r="O2039"/>
      <c r="P2039"/>
    </row>
    <row r="2040" spans="2:16" ht="22.35" customHeight="1" outlineLevel="3" x14ac:dyDescent="0.2">
      <c r="B2040" s="90" t="str">
        <f t="shared" si="533"/>
        <v xml:space="preserve">            micro SDHC карта памяти Smart Buy  4GB Сlass 4 (с адаптером SD) (SB4GBSDCL4-01) </v>
      </c>
      <c r="C2040" s="94" t="s">
        <v>3929</v>
      </c>
      <c r="D2040" s="93">
        <v>11.53</v>
      </c>
      <c r="E2040" s="93">
        <f t="shared" si="534"/>
        <v>13.835999999999999</v>
      </c>
      <c r="F2040" s="92" t="s">
        <v>26</v>
      </c>
      <c r="H2040" s="88">
        <f t="shared" si="516"/>
        <v>9</v>
      </c>
      <c r="I2040" s="99">
        <v>7.5</v>
      </c>
      <c r="J2040" s="145">
        <v>4607177551890</v>
      </c>
      <c r="K2040" s="145">
        <v>10</v>
      </c>
      <c r="M2040" s="142" t="s">
        <v>2982</v>
      </c>
      <c r="N2040"/>
      <c r="O2040"/>
      <c r="P2040"/>
    </row>
    <row r="2041" spans="2:16" ht="22.35" customHeight="1" outlineLevel="3" x14ac:dyDescent="0.2">
      <c r="B2041" s="56" t="str">
        <f t="shared" si="533"/>
        <v xml:space="preserve">            micro SDHC карта памяти Smart Buy  8GB Сlass 4 (с адаптером SD)(SB8GBSDCL4-01)</v>
      </c>
      <c r="C2041" s="30">
        <v>57526</v>
      </c>
      <c r="D2041" s="78" t="s">
        <v>4619</v>
      </c>
      <c r="E2041" s="77" t="s">
        <v>4620</v>
      </c>
      <c r="F2041" s="31" t="s">
        <v>26</v>
      </c>
      <c r="H2041" s="88">
        <f t="shared" si="516"/>
        <v>10.404</v>
      </c>
      <c r="I2041" s="99">
        <v>8.67</v>
      </c>
      <c r="J2041" s="145">
        <v>4607177557526</v>
      </c>
      <c r="K2041" s="146"/>
      <c r="M2041" s="142" t="s">
        <v>2983</v>
      </c>
      <c r="N2041"/>
      <c r="O2041"/>
      <c r="P2041"/>
    </row>
    <row r="2042" spans="2:16" ht="22.35" customHeight="1" outlineLevel="3" x14ac:dyDescent="0.2">
      <c r="B2042" s="56" t="str">
        <f t="shared" si="533"/>
        <v xml:space="preserve">            micro SDHC карта памяти Smart Buy 16GB Class4  (с адаптером SD) (SB16GBSDCL4-01)</v>
      </c>
      <c r="C2042" s="29" t="s">
        <v>4207</v>
      </c>
      <c r="D2042" s="78" t="s">
        <v>4619</v>
      </c>
      <c r="E2042" s="77" t="s">
        <v>4620</v>
      </c>
      <c r="F2042" s="31" t="s">
        <v>26</v>
      </c>
      <c r="H2042" s="88">
        <f t="shared" si="516"/>
        <v>9.7319999999999993</v>
      </c>
      <c r="I2042" s="99">
        <v>8.11</v>
      </c>
      <c r="J2042" s="145">
        <v>4607177558332</v>
      </c>
      <c r="K2042" s="146"/>
      <c r="M2042" s="142" t="s">
        <v>2984</v>
      </c>
      <c r="N2042"/>
      <c r="O2042"/>
      <c r="P2042"/>
    </row>
    <row r="2043" spans="2:16" ht="22.35" customHeight="1" outlineLevel="3" x14ac:dyDescent="0.2">
      <c r="B2043" s="56" t="str">
        <f t="shared" si="533"/>
        <v xml:space="preserve">            Micro SDHC карта памяти Smart Buy 16GB Сlass 10 (с адаптером SD) UHS-1 (SB16GBSDCL10-01)</v>
      </c>
      <c r="C2043" s="29" t="s">
        <v>3189</v>
      </c>
      <c r="D2043" s="78" t="s">
        <v>4619</v>
      </c>
      <c r="E2043" s="77" t="s">
        <v>4620</v>
      </c>
      <c r="F2043" s="31" t="s">
        <v>26</v>
      </c>
      <c r="H2043" s="88">
        <f t="shared" si="516"/>
        <v>14.147999999999998</v>
      </c>
      <c r="I2043" s="99">
        <v>11.79</v>
      </c>
      <c r="J2043" s="145">
        <v>4607177552149</v>
      </c>
      <c r="K2043" s="146"/>
      <c r="M2043" s="142" t="s">
        <v>3212</v>
      </c>
      <c r="N2043"/>
      <c r="O2043"/>
      <c r="P2043"/>
    </row>
    <row r="2044" spans="2:16" ht="22.35" customHeight="1" outlineLevel="3" x14ac:dyDescent="0.2">
      <c r="B2044" s="90" t="str">
        <f t="shared" si="533"/>
        <v xml:space="preserve">            Micro SDHC карта памяти Smart Buy 16GB Сlass 10 (с адаптером SD)LE (SB16GBSDCL10-01LE)</v>
      </c>
      <c r="C2044" s="94" t="s">
        <v>3192</v>
      </c>
      <c r="D2044" s="93">
        <v>13.68</v>
      </c>
      <c r="E2044" s="93">
        <f t="shared" ref="E2044" si="535">D2044*1.2</f>
        <v>16.416</v>
      </c>
      <c r="F2044" s="92" t="s">
        <v>26</v>
      </c>
      <c r="H2044" s="88">
        <f t="shared" si="516"/>
        <v>13.68</v>
      </c>
      <c r="I2044" s="99">
        <v>11.4</v>
      </c>
      <c r="J2044" s="145">
        <v>4607177552156</v>
      </c>
      <c r="K2044" s="145">
        <v>9</v>
      </c>
      <c r="M2044" s="142" t="s">
        <v>3213</v>
      </c>
      <c r="N2044"/>
      <c r="O2044"/>
      <c r="P2044"/>
    </row>
    <row r="2045" spans="2:16" ht="22.35" customHeight="1" outlineLevel="3" x14ac:dyDescent="0.2">
      <c r="B2045" s="56" t="str">
        <f t="shared" si="533"/>
        <v xml:space="preserve">            micro SDHC карта памяти Smart Buy 32GB Class 10 UHS-I (с адаптером SD) (SB32GBSDCL10-01)</v>
      </c>
      <c r="C2045" s="29" t="s">
        <v>3382</v>
      </c>
      <c r="D2045" s="78" t="s">
        <v>4619</v>
      </c>
      <c r="E2045" s="77" t="s">
        <v>4620</v>
      </c>
      <c r="F2045" s="31" t="s">
        <v>26</v>
      </c>
      <c r="H2045" s="88">
        <f t="shared" si="516"/>
        <v>15.227999999999998</v>
      </c>
      <c r="I2045" s="99">
        <v>12.69</v>
      </c>
      <c r="J2045" s="145">
        <v>4690626002708</v>
      </c>
      <c r="K2045" s="146"/>
      <c r="M2045" s="142" t="s">
        <v>3381</v>
      </c>
      <c r="N2045"/>
      <c r="O2045"/>
      <c r="P2045"/>
    </row>
    <row r="2046" spans="2:16" ht="22.35" customHeight="1" outlineLevel="3" x14ac:dyDescent="0.2">
      <c r="B2046" s="90" t="str">
        <f t="shared" si="533"/>
        <v xml:space="preserve">            Micro SDHC карта памяти Smart Buy 4Gb Class 10( с адаптером SD) (SB4GBSDCL10-01)    </v>
      </c>
      <c r="C2046" s="94" t="s">
        <v>3190</v>
      </c>
      <c r="D2046" s="93">
        <v>10.3</v>
      </c>
      <c r="E2046" s="93">
        <f t="shared" ref="E2046:E2047" si="536">D2046*1.2</f>
        <v>12.360000000000001</v>
      </c>
      <c r="F2046" s="92" t="s">
        <v>26</v>
      </c>
      <c r="H2046" s="88">
        <f t="shared" ref="H2046:H2109" si="537">I2046*1.2</f>
        <v>10.295999999999999</v>
      </c>
      <c r="I2046" s="99">
        <v>8.58</v>
      </c>
      <c r="J2046" s="145">
        <v>4690626002692</v>
      </c>
      <c r="K2046" s="145">
        <v>7</v>
      </c>
      <c r="M2046" s="142" t="s">
        <v>3186</v>
      </c>
      <c r="N2046"/>
      <c r="O2046"/>
      <c r="P2046"/>
    </row>
    <row r="2047" spans="2:16" ht="22.35" customHeight="1" outlineLevel="3" x14ac:dyDescent="0.2">
      <c r="B2047" s="90" t="str">
        <f t="shared" si="533"/>
        <v xml:space="preserve">            Micro SDHC карта памяти Smart Buy 8Gb Class 10 (с адаптером SD) (SB8GBSDCL10-01)   </v>
      </c>
      <c r="C2047" s="94" t="s">
        <v>3191</v>
      </c>
      <c r="D2047" s="93">
        <v>12.82</v>
      </c>
      <c r="E2047" s="93">
        <f t="shared" si="536"/>
        <v>15.384</v>
      </c>
      <c r="F2047" s="92" t="s">
        <v>26</v>
      </c>
      <c r="H2047" s="88">
        <f t="shared" si="537"/>
        <v>12.815999999999999</v>
      </c>
      <c r="I2047" s="99">
        <v>10.68</v>
      </c>
      <c r="J2047" s="145">
        <v>4607177552125</v>
      </c>
      <c r="K2047" s="145">
        <v>8</v>
      </c>
      <c r="M2047" s="142" t="s">
        <v>3187</v>
      </c>
      <c r="N2047"/>
      <c r="O2047"/>
      <c r="P2047"/>
    </row>
    <row r="2048" spans="2:16" ht="22.35" customHeight="1" outlineLevel="3" x14ac:dyDescent="0.2">
      <c r="B2048" s="56" t="str">
        <f t="shared" si="533"/>
        <v xml:space="preserve">            micro SDHC карта памяти Smartbuy 32GB Class 10 UHS-I (без адаптера)</v>
      </c>
      <c r="C2048" s="29" t="s">
        <v>3582</v>
      </c>
      <c r="D2048" s="78" t="s">
        <v>4619</v>
      </c>
      <c r="E2048" s="77" t="s">
        <v>4620</v>
      </c>
      <c r="F2048" s="31" t="s">
        <v>26</v>
      </c>
      <c r="H2048" s="88">
        <f t="shared" si="537"/>
        <v>14.04</v>
      </c>
      <c r="I2048" s="99">
        <v>11.7</v>
      </c>
      <c r="J2048" s="145">
        <v>4690626002715</v>
      </c>
      <c r="K2048" s="146"/>
      <c r="M2048" s="142" t="s">
        <v>3581</v>
      </c>
      <c r="N2048"/>
      <c r="O2048"/>
      <c r="P2048"/>
    </row>
    <row r="2049" spans="2:16" ht="22.35" customHeight="1" outlineLevel="3" x14ac:dyDescent="0.2">
      <c r="B2049" s="90" t="str">
        <f t="shared" si="533"/>
        <v xml:space="preserve">            Micro SDXC карта памяти Hoco 128GB Class 10  (без адаптера)</v>
      </c>
      <c r="C2049" s="91">
        <v>90366</v>
      </c>
      <c r="D2049" s="93">
        <v>64.8</v>
      </c>
      <c r="E2049" s="93">
        <f t="shared" ref="E2049:E2052" si="538">D2049*1.2</f>
        <v>77.759999999999991</v>
      </c>
      <c r="F2049" s="92" t="s">
        <v>26</v>
      </c>
      <c r="H2049" s="88">
        <f t="shared" si="537"/>
        <v>64.8</v>
      </c>
      <c r="I2049" s="99">
        <v>54</v>
      </c>
      <c r="J2049" s="145">
        <v>6957531090366</v>
      </c>
      <c r="K2049" s="145">
        <v>5</v>
      </c>
      <c r="M2049" s="142" t="s">
        <v>2477</v>
      </c>
      <c r="N2049"/>
      <c r="O2049"/>
      <c r="P2049"/>
    </row>
    <row r="2050" spans="2:16" ht="22.35" customHeight="1" outlineLevel="3" x14ac:dyDescent="0.2">
      <c r="B2050" s="90" t="str">
        <f t="shared" si="533"/>
        <v xml:space="preserve">            Micro SDXC карта памяти Hoco 64GB Class 10 (без адаптера) USB 3.0</v>
      </c>
      <c r="C2050" s="91">
        <v>85829</v>
      </c>
      <c r="D2050" s="93">
        <v>24.3</v>
      </c>
      <c r="E2050" s="93">
        <f t="shared" si="538"/>
        <v>29.16</v>
      </c>
      <c r="F2050" s="92" t="s">
        <v>26</v>
      </c>
      <c r="H2050" s="88">
        <f t="shared" si="537"/>
        <v>24.3</v>
      </c>
      <c r="I2050" s="99">
        <v>20.25</v>
      </c>
      <c r="J2050" s="145">
        <v>6957531085829</v>
      </c>
      <c r="K2050" s="145">
        <v>13</v>
      </c>
      <c r="M2050" s="142" t="s">
        <v>2478</v>
      </c>
      <c r="N2050"/>
      <c r="O2050"/>
      <c r="P2050"/>
    </row>
    <row r="2051" spans="2:16" ht="22.35" customHeight="1" outlineLevel="3" x14ac:dyDescent="0.2">
      <c r="B2051" s="90" t="str">
        <f t="shared" si="533"/>
        <v xml:space="preserve">            micro SDXC карта памяти Smartbuy 128GB Class 10 UHS-1  (с адаптером SD) (SB128GBSDCL10-01)</v>
      </c>
      <c r="C2051" s="94" t="s">
        <v>3193</v>
      </c>
      <c r="D2051" s="93">
        <v>58.75</v>
      </c>
      <c r="E2051" s="93">
        <f t="shared" si="538"/>
        <v>70.5</v>
      </c>
      <c r="F2051" s="92" t="s">
        <v>26</v>
      </c>
      <c r="H2051" s="88">
        <f t="shared" si="537"/>
        <v>30.755999999999997</v>
      </c>
      <c r="I2051" s="99">
        <v>25.63</v>
      </c>
      <c r="J2051" s="145">
        <v>4690626029125</v>
      </c>
      <c r="K2051" s="145">
        <v>3</v>
      </c>
      <c r="M2051" s="142" t="s">
        <v>3188</v>
      </c>
      <c r="N2051"/>
      <c r="O2051"/>
      <c r="P2051"/>
    </row>
    <row r="2052" spans="2:16" ht="22.35" customHeight="1" outlineLevel="3" x14ac:dyDescent="0.2">
      <c r="B2052" s="90" t="str">
        <f t="shared" si="533"/>
        <v xml:space="preserve">            micro SDXC карта памяти Smartbuy 64GB Class 10 UHS-1  (с адаптером SD) (SB64GBSDCL10-01)</v>
      </c>
      <c r="C2052" s="94" t="s">
        <v>3215</v>
      </c>
      <c r="D2052" s="93">
        <v>17.22</v>
      </c>
      <c r="E2052" s="93">
        <f t="shared" si="538"/>
        <v>20.663999999999998</v>
      </c>
      <c r="F2052" s="92" t="s">
        <v>26</v>
      </c>
      <c r="H2052" s="88">
        <f t="shared" si="537"/>
        <v>12.792</v>
      </c>
      <c r="I2052" s="99">
        <v>10.66</v>
      </c>
      <c r="J2052" s="145">
        <v>4690626012561</v>
      </c>
      <c r="K2052" s="145">
        <v>3</v>
      </c>
      <c r="M2052" s="142" t="s">
        <v>3214</v>
      </c>
      <c r="N2052"/>
      <c r="O2052"/>
      <c r="P2052"/>
    </row>
    <row r="2053" spans="2:16" ht="26.25" customHeight="1" outlineLevel="1" x14ac:dyDescent="0.2">
      <c r="B2053" s="60" t="s">
        <v>2366</v>
      </c>
      <c r="C2053" s="60"/>
      <c r="D2053" s="60"/>
      <c r="E2053" s="60"/>
      <c r="F2053" s="60"/>
      <c r="G2053" s="60"/>
      <c r="H2053" s="60"/>
      <c r="I2053" s="136"/>
      <c r="J2053" s="150"/>
      <c r="K2053" s="150"/>
      <c r="L2053" s="150"/>
      <c r="M2053" s="150"/>
      <c r="N2053"/>
      <c r="O2053"/>
      <c r="P2053"/>
    </row>
    <row r="2054" spans="2:16" ht="22.35" customHeight="1" outlineLevel="2" x14ac:dyDescent="0.2">
      <c r="B2054" s="90" t="str">
        <f t="shared" ref="B2054:B2076" si="539">HYPERLINK(CONCATENATE("http://belpult.by/site_search?search_term=",C2054),M2054)</f>
        <v xml:space="preserve">        Акустические колонки Hoco DS30 (2х3 Вт,с подсветкой цвет: черный</v>
      </c>
      <c r="C2054" s="91">
        <v>51225</v>
      </c>
      <c r="D2054" s="93">
        <v>26.28</v>
      </c>
      <c r="E2054" s="93">
        <f t="shared" ref="E2054" si="540">D2054*1.2</f>
        <v>31.536000000000001</v>
      </c>
      <c r="F2054" s="92" t="s">
        <v>26</v>
      </c>
      <c r="H2054" s="88">
        <f t="shared" si="537"/>
        <v>26.279999999999998</v>
      </c>
      <c r="I2054" s="99">
        <v>21.9</v>
      </c>
      <c r="J2054" s="145">
        <v>6931474751225</v>
      </c>
      <c r="K2054" s="145">
        <v>7</v>
      </c>
      <c r="M2054" s="142" t="s">
        <v>3060</v>
      </c>
      <c r="N2054"/>
      <c r="O2054"/>
      <c r="P2054"/>
    </row>
    <row r="2055" spans="2:16" ht="22.35" customHeight="1" outlineLevel="2" x14ac:dyDescent="0.2">
      <c r="B2055" s="56" t="str">
        <f t="shared" si="539"/>
        <v xml:space="preserve">        Геймпад Borofone DGA02 Mobile game assist button (black)</v>
      </c>
      <c r="C2055" s="30">
        <v>31920</v>
      </c>
      <c r="D2055" s="78" t="s">
        <v>4619</v>
      </c>
      <c r="E2055" s="77" t="s">
        <v>4620</v>
      </c>
      <c r="F2055" s="31" t="s">
        <v>26</v>
      </c>
      <c r="H2055" s="88">
        <f t="shared" si="537"/>
        <v>10.08</v>
      </c>
      <c r="I2055" s="99">
        <v>8.4</v>
      </c>
      <c r="J2055" s="145">
        <v>6931474731920</v>
      </c>
      <c r="K2055" s="146"/>
      <c r="M2055" s="142" t="s">
        <v>2367</v>
      </c>
      <c r="N2055"/>
      <c r="O2055"/>
      <c r="P2055"/>
    </row>
    <row r="2056" spans="2:16" ht="22.35" customHeight="1" outlineLevel="2" x14ac:dyDescent="0.2">
      <c r="B2056" s="56" t="str">
        <f t="shared" si="539"/>
        <v xml:space="preserve">        Геймпад Borofone DGA02 Mobile game assist button (прозрачный)</v>
      </c>
      <c r="C2056" s="30">
        <v>32279</v>
      </c>
      <c r="D2056" s="78" t="s">
        <v>4619</v>
      </c>
      <c r="E2056" s="77" t="s">
        <v>4620</v>
      </c>
      <c r="F2056" s="31" t="s">
        <v>26</v>
      </c>
      <c r="H2056" s="88">
        <f t="shared" si="537"/>
        <v>10.08</v>
      </c>
      <c r="I2056" s="99">
        <v>8.4</v>
      </c>
      <c r="J2056" s="145">
        <v>6931474732279</v>
      </c>
      <c r="K2056" s="146"/>
      <c r="M2056" s="142" t="s">
        <v>2368</v>
      </c>
      <c r="N2056"/>
      <c r="O2056"/>
      <c r="P2056"/>
    </row>
    <row r="2057" spans="2:16" ht="11.85" customHeight="1" outlineLevel="2" x14ac:dyDescent="0.2">
      <c r="B2057" s="90" t="str">
        <f t="shared" si="539"/>
        <v xml:space="preserve">        Геймпад Hoco GM2 для телефона цвет: черный</v>
      </c>
      <c r="C2057" s="95">
        <v>230</v>
      </c>
      <c r="D2057" s="93">
        <v>30.6</v>
      </c>
      <c r="E2057" s="93">
        <f t="shared" ref="E2057:E2058" si="541">D2057*1.2</f>
        <v>36.72</v>
      </c>
      <c r="F2057" s="92" t="s">
        <v>26</v>
      </c>
      <c r="H2057" s="88">
        <f t="shared" si="537"/>
        <v>30.599999999999998</v>
      </c>
      <c r="I2057" s="99">
        <v>25.5</v>
      </c>
      <c r="J2057" s="145">
        <v>6931474700230</v>
      </c>
      <c r="K2057" s="145">
        <v>2</v>
      </c>
      <c r="M2057" s="142" t="s">
        <v>2951</v>
      </c>
      <c r="N2057"/>
      <c r="O2057"/>
      <c r="P2057"/>
    </row>
    <row r="2058" spans="2:16" ht="22.35" customHeight="1" outlineLevel="2" x14ac:dyDescent="0.2">
      <c r="B2058" s="90" t="str">
        <f t="shared" si="539"/>
        <v xml:space="preserve">        Геймпад Hoco GM8 для телелефона (андроид) цвет: черный</v>
      </c>
      <c r="C2058" s="91">
        <v>53564</v>
      </c>
      <c r="D2058" s="93">
        <v>70.2</v>
      </c>
      <c r="E2058" s="93">
        <f t="shared" si="541"/>
        <v>84.24</v>
      </c>
      <c r="F2058" s="92" t="s">
        <v>26</v>
      </c>
      <c r="H2058" s="88">
        <f t="shared" si="537"/>
        <v>70.2</v>
      </c>
      <c r="I2058" s="99">
        <v>58.5</v>
      </c>
      <c r="J2058" s="145">
        <v>6931474753564</v>
      </c>
      <c r="K2058" s="145">
        <v>2</v>
      </c>
      <c r="M2058" s="142" t="s">
        <v>3120</v>
      </c>
      <c r="N2058"/>
      <c r="O2058"/>
      <c r="P2058"/>
    </row>
    <row r="2059" spans="2:16" ht="22.35" customHeight="1" outlineLevel="2" x14ac:dyDescent="0.2">
      <c r="B2059" s="56" t="str">
        <f t="shared" si="539"/>
        <v xml:space="preserve">        Клавиатура (мембранная) и мышь набор Hoco GM16, цвет:  черный</v>
      </c>
      <c r="C2059" s="30">
        <v>56886</v>
      </c>
      <c r="D2059" s="78" t="s">
        <v>4619</v>
      </c>
      <c r="E2059" s="77" t="s">
        <v>4620</v>
      </c>
      <c r="F2059" s="31"/>
      <c r="H2059" s="88">
        <f t="shared" si="537"/>
        <v>27</v>
      </c>
      <c r="I2059" s="99">
        <v>22.5</v>
      </c>
      <c r="J2059" s="145">
        <v>6931474756886</v>
      </c>
      <c r="K2059" s="146"/>
      <c r="M2059" s="142" t="s">
        <v>5123</v>
      </c>
      <c r="N2059"/>
      <c r="O2059"/>
      <c r="P2059"/>
    </row>
    <row r="2060" spans="2:16" ht="22.35" customHeight="1" outlineLevel="2" x14ac:dyDescent="0.2">
      <c r="B2060" s="56" t="str">
        <f t="shared" si="539"/>
        <v xml:space="preserve">        Клавиатура беспроводная мультимедийная Smartbuy ONE 238 черная (SBK-238AG-K)/20</v>
      </c>
      <c r="C2060" s="29" t="s">
        <v>4923</v>
      </c>
      <c r="D2060" s="78" t="s">
        <v>4619</v>
      </c>
      <c r="E2060" s="77" t="s">
        <v>4620</v>
      </c>
      <c r="F2060" s="31" t="s">
        <v>26</v>
      </c>
      <c r="H2060" s="88">
        <f t="shared" si="537"/>
        <v>24.599999999999998</v>
      </c>
      <c r="I2060" s="99">
        <v>20.5</v>
      </c>
      <c r="J2060" s="145">
        <v>4690626071148</v>
      </c>
      <c r="K2060" s="146"/>
      <c r="M2060" s="142" t="s">
        <v>4980</v>
      </c>
      <c r="N2060"/>
      <c r="O2060"/>
      <c r="P2060"/>
    </row>
    <row r="2061" spans="2:16" ht="22.35" customHeight="1" outlineLevel="2" x14ac:dyDescent="0.2">
      <c r="B2061" s="56" t="str">
        <f t="shared" si="539"/>
        <v xml:space="preserve">        Клавиатура и мышь набор Hoco GM18 игровая с подсветкой, цвет:  черный</v>
      </c>
      <c r="C2061" s="30">
        <v>83684</v>
      </c>
      <c r="D2061" s="78" t="s">
        <v>4619</v>
      </c>
      <c r="E2061" s="77" t="s">
        <v>4620</v>
      </c>
      <c r="F2061" s="31"/>
      <c r="H2061" s="88">
        <f t="shared" si="537"/>
        <v>34.199999999999996</v>
      </c>
      <c r="I2061" s="99">
        <v>28.5</v>
      </c>
      <c r="J2061" s="145">
        <v>6931474783684</v>
      </c>
      <c r="K2061" s="146"/>
      <c r="M2061" s="142" t="s">
        <v>5124</v>
      </c>
      <c r="N2061"/>
      <c r="O2061"/>
      <c r="P2061"/>
    </row>
    <row r="2062" spans="2:16" ht="22.35" customHeight="1" outlineLevel="2" x14ac:dyDescent="0.2">
      <c r="B2062" s="56" t="str">
        <f t="shared" si="539"/>
        <v xml:space="preserve">        Клавиатура проводная Smartbuy ONE 112 USB черная (SBK-112U-K)/20</v>
      </c>
      <c r="C2062" s="29" t="s">
        <v>4925</v>
      </c>
      <c r="D2062" s="78" t="s">
        <v>4619</v>
      </c>
      <c r="E2062" s="77" t="s">
        <v>4620</v>
      </c>
      <c r="F2062" s="31" t="s">
        <v>26</v>
      </c>
      <c r="H2062" s="88">
        <f t="shared" si="537"/>
        <v>12.96</v>
      </c>
      <c r="I2062" s="99">
        <v>10.8</v>
      </c>
      <c r="J2062" s="145">
        <v>4690626034990</v>
      </c>
      <c r="K2062" s="146"/>
      <c r="M2062" s="142" t="s">
        <v>4924</v>
      </c>
      <c r="N2062"/>
      <c r="O2062"/>
      <c r="P2062"/>
    </row>
    <row r="2063" spans="2:16" ht="22.35" customHeight="1" outlineLevel="2" x14ac:dyDescent="0.2">
      <c r="B2063" s="56" t="str">
        <f t="shared" si="539"/>
        <v xml:space="preserve">        Коврик для компьютерной мыши "FLAMES", 240*320*3 мм, Белый медведь</v>
      </c>
      <c r="C2063" s="30">
        <v>47599</v>
      </c>
      <c r="D2063" s="78" t="s">
        <v>4619</v>
      </c>
      <c r="E2063" s="77" t="s">
        <v>4620</v>
      </c>
      <c r="F2063" s="31" t="s">
        <v>26</v>
      </c>
      <c r="H2063" s="88">
        <f t="shared" si="537"/>
        <v>7.919999999999999</v>
      </c>
      <c r="I2063" s="99">
        <v>6.6</v>
      </c>
      <c r="J2063" s="145">
        <v>4630033947599</v>
      </c>
      <c r="K2063" s="146"/>
      <c r="M2063" s="142" t="s">
        <v>2812</v>
      </c>
      <c r="N2063"/>
      <c r="O2063"/>
      <c r="P2063"/>
    </row>
    <row r="2064" spans="2:16" ht="22.35" customHeight="1" outlineLevel="2" x14ac:dyDescent="0.2">
      <c r="B2064" s="56" t="str">
        <f t="shared" si="539"/>
        <v xml:space="preserve">        Коврик для компьютерной мыши "FLAMES", 240*320*3 мм, Бурый медведь</v>
      </c>
      <c r="C2064" s="30">
        <v>48015</v>
      </c>
      <c r="D2064" s="78" t="s">
        <v>4619</v>
      </c>
      <c r="E2064" s="77" t="s">
        <v>4620</v>
      </c>
      <c r="F2064" s="31" t="s">
        <v>26</v>
      </c>
      <c r="H2064" s="88">
        <f t="shared" si="537"/>
        <v>7.919999999999999</v>
      </c>
      <c r="I2064" s="99">
        <v>6.6</v>
      </c>
      <c r="J2064" s="145">
        <v>4630033948015</v>
      </c>
      <c r="K2064" s="146"/>
      <c r="M2064" s="142" t="s">
        <v>2813</v>
      </c>
      <c r="N2064"/>
      <c r="O2064"/>
      <c r="P2064"/>
    </row>
    <row r="2065" spans="2:16" ht="22.35" customHeight="1" outlineLevel="2" x14ac:dyDescent="0.2">
      <c r="B2065" s="56" t="str">
        <f t="shared" si="539"/>
        <v xml:space="preserve">        Коврик для компьютерной мыши "FLAMES", 240*320*3 мм, Леопард</v>
      </c>
      <c r="C2065" s="30">
        <v>48039</v>
      </c>
      <c r="D2065" s="78" t="s">
        <v>4619</v>
      </c>
      <c r="E2065" s="77" t="s">
        <v>4620</v>
      </c>
      <c r="F2065" s="31" t="s">
        <v>26</v>
      </c>
      <c r="H2065" s="88">
        <f t="shared" si="537"/>
        <v>7.919999999999999</v>
      </c>
      <c r="I2065" s="99">
        <v>6.6</v>
      </c>
      <c r="J2065" s="145">
        <v>4630033948039</v>
      </c>
      <c r="K2065" s="146"/>
      <c r="M2065" s="142" t="s">
        <v>2814</v>
      </c>
      <c r="N2065"/>
      <c r="O2065"/>
      <c r="P2065"/>
    </row>
    <row r="2066" spans="2:16" ht="22.35" customHeight="1" outlineLevel="2" x14ac:dyDescent="0.2">
      <c r="B2066" s="56" t="str">
        <f t="shared" si="539"/>
        <v xml:space="preserve">        Коврик для компьютерной мыши "FLAMES", 240*320*3 мм, Лошадь</v>
      </c>
      <c r="C2066" s="30">
        <v>48022</v>
      </c>
      <c r="D2066" s="78" t="s">
        <v>4619</v>
      </c>
      <c r="E2066" s="77" t="s">
        <v>4620</v>
      </c>
      <c r="F2066" s="31" t="s">
        <v>26</v>
      </c>
      <c r="H2066" s="88">
        <f t="shared" si="537"/>
        <v>7.919999999999999</v>
      </c>
      <c r="I2066" s="99">
        <v>6.6</v>
      </c>
      <c r="J2066" s="145">
        <v>4630033948022</v>
      </c>
      <c r="K2066" s="146"/>
      <c r="M2066" s="142" t="s">
        <v>2815</v>
      </c>
      <c r="N2066"/>
      <c r="O2066"/>
      <c r="P2066"/>
    </row>
    <row r="2067" spans="2:16" ht="22.35" customHeight="1" outlineLevel="2" x14ac:dyDescent="0.2">
      <c r="B2067" s="56" t="str">
        <f t="shared" si="539"/>
        <v xml:space="preserve">        Коврик для компьютерной мыши "TANKS", 240*320*3 мм, рис.1</v>
      </c>
      <c r="C2067" s="30">
        <v>46380</v>
      </c>
      <c r="D2067" s="78" t="s">
        <v>4619</v>
      </c>
      <c r="E2067" s="77" t="s">
        <v>4620</v>
      </c>
      <c r="F2067" s="31" t="s">
        <v>26</v>
      </c>
      <c r="H2067" s="88">
        <f t="shared" si="537"/>
        <v>7.919999999999999</v>
      </c>
      <c r="I2067" s="99">
        <v>6.6</v>
      </c>
      <c r="J2067" s="145">
        <v>4620058846380</v>
      </c>
      <c r="K2067" s="146"/>
      <c r="M2067" s="142" t="s">
        <v>2816</v>
      </c>
      <c r="N2067"/>
      <c r="O2067"/>
      <c r="P2067"/>
    </row>
    <row r="2068" spans="2:16" ht="22.35" customHeight="1" outlineLevel="2" x14ac:dyDescent="0.2">
      <c r="B2068" s="56" t="str">
        <f t="shared" si="539"/>
        <v xml:space="preserve">        Коврик для компьютерной мыши "TANKS", 240*320*3 мм, рис.2</v>
      </c>
      <c r="C2068" s="30">
        <v>46397</v>
      </c>
      <c r="D2068" s="78" t="s">
        <v>4619</v>
      </c>
      <c r="E2068" s="77" t="s">
        <v>4620</v>
      </c>
      <c r="F2068" s="31" t="s">
        <v>26</v>
      </c>
      <c r="H2068" s="88">
        <f t="shared" si="537"/>
        <v>7.919999999999999</v>
      </c>
      <c r="I2068" s="99">
        <v>6.6</v>
      </c>
      <c r="J2068" s="145">
        <v>4620058846397</v>
      </c>
      <c r="K2068" s="146"/>
      <c r="M2068" s="142" t="s">
        <v>2817</v>
      </c>
      <c r="N2068"/>
      <c r="O2068"/>
      <c r="P2068"/>
    </row>
    <row r="2069" spans="2:16" ht="22.35" customHeight="1" outlineLevel="2" x14ac:dyDescent="0.2">
      <c r="B2069" s="56" t="str">
        <f t="shared" si="539"/>
        <v xml:space="preserve">        Комплект клавиатура+мышь Smartbuy ONE 236374AG черный (SBС-236374AG-K)/20</v>
      </c>
      <c r="C2069" s="29" t="s">
        <v>4927</v>
      </c>
      <c r="D2069" s="78" t="s">
        <v>4619</v>
      </c>
      <c r="E2069" s="77" t="s">
        <v>4620</v>
      </c>
      <c r="F2069" s="31" t="s">
        <v>26</v>
      </c>
      <c r="H2069" s="88">
        <f t="shared" si="537"/>
        <v>31.56</v>
      </c>
      <c r="I2069" s="99">
        <v>26.3</v>
      </c>
      <c r="J2069" s="145">
        <v>4690626065819</v>
      </c>
      <c r="K2069" s="146"/>
      <c r="M2069" s="142" t="s">
        <v>4926</v>
      </c>
      <c r="N2069"/>
      <c r="O2069"/>
      <c r="P2069"/>
    </row>
    <row r="2070" spans="2:16" ht="22.35" customHeight="1" outlineLevel="2" x14ac:dyDescent="0.2">
      <c r="B2070" s="56" t="str">
        <f t="shared" si="539"/>
        <v xml:space="preserve">        Комплект проводной клавиатура+мышь Borofone BG6, цвет: черный</v>
      </c>
      <c r="C2070" s="30">
        <v>383027</v>
      </c>
      <c r="D2070" s="78" t="s">
        <v>4619</v>
      </c>
      <c r="E2070" s="77" t="s">
        <v>4620</v>
      </c>
      <c r="F2070" s="31" t="s">
        <v>26</v>
      </c>
      <c r="H2070" s="88">
        <f t="shared" si="537"/>
        <v>22.679999999999996</v>
      </c>
      <c r="I2070" s="99">
        <v>18.899999999999999</v>
      </c>
      <c r="J2070" s="145">
        <v>6974443383027</v>
      </c>
      <c r="K2070" s="146"/>
      <c r="M2070" s="142" t="s">
        <v>3705</v>
      </c>
      <c r="N2070"/>
      <c r="O2070"/>
      <c r="P2070"/>
    </row>
    <row r="2071" spans="2:16" ht="22.35" customHeight="1" outlineLevel="2" x14ac:dyDescent="0.2">
      <c r="B2071" s="90" t="str">
        <f t="shared" si="539"/>
        <v xml:space="preserve">        Мышь беспроводная Smartbuy 352 ONE зелено-черная (SBM-352AG-GK) / 60</v>
      </c>
      <c r="C2071" s="94" t="s">
        <v>4208</v>
      </c>
      <c r="D2071" s="93">
        <v>10.5</v>
      </c>
      <c r="E2071" s="93">
        <f t="shared" ref="E2071" si="542">D2071*1.2</f>
        <v>12.6</v>
      </c>
      <c r="F2071" s="92" t="s">
        <v>26</v>
      </c>
      <c r="H2071" s="88">
        <f t="shared" si="537"/>
        <v>11.04</v>
      </c>
      <c r="I2071" s="99">
        <v>9.1999999999999993</v>
      </c>
      <c r="J2071" s="145">
        <v>4690626006089</v>
      </c>
      <c r="K2071" s="145">
        <v>7</v>
      </c>
      <c r="M2071" s="142" t="s">
        <v>1811</v>
      </c>
      <c r="N2071"/>
      <c r="O2071"/>
      <c r="P2071"/>
    </row>
    <row r="2072" spans="2:16" ht="22.35" customHeight="1" outlineLevel="2" x14ac:dyDescent="0.2">
      <c r="B2072" s="56" t="str">
        <f t="shared" si="539"/>
        <v xml:space="preserve">        Мышь беспроводная Smartbuy 352 ONE красно-черная (SBM-352AG-RK) / 60</v>
      </c>
      <c r="C2072" s="29" t="s">
        <v>4755</v>
      </c>
      <c r="D2072" s="78" t="s">
        <v>4619</v>
      </c>
      <c r="E2072" s="77" t="s">
        <v>4620</v>
      </c>
      <c r="F2072" s="31" t="s">
        <v>26</v>
      </c>
      <c r="H2072" s="88">
        <f t="shared" si="537"/>
        <v>11.147999999999998</v>
      </c>
      <c r="I2072" s="99">
        <v>9.2899999999999991</v>
      </c>
      <c r="J2072" s="145">
        <v>4690626006096</v>
      </c>
      <c r="K2072" s="146"/>
      <c r="M2072" s="142" t="s">
        <v>4756</v>
      </c>
      <c r="N2072"/>
      <c r="O2072"/>
      <c r="P2072"/>
    </row>
    <row r="2073" spans="2:16" ht="22.35" customHeight="1" outlineLevel="2" x14ac:dyDescent="0.2">
      <c r="B2073" s="56" t="str">
        <f t="shared" si="539"/>
        <v xml:space="preserve">        Мышь беспроводная Smartbuy 352 ONE черная (SBM-352AG-K)</v>
      </c>
      <c r="C2073" s="29" t="s">
        <v>4981</v>
      </c>
      <c r="D2073" s="78" t="s">
        <v>4619</v>
      </c>
      <c r="E2073" s="77" t="s">
        <v>4620</v>
      </c>
      <c r="F2073" s="31" t="s">
        <v>26</v>
      </c>
      <c r="H2073" s="88">
        <f t="shared" si="537"/>
        <v>11.04</v>
      </c>
      <c r="I2073" s="99">
        <v>9.1999999999999993</v>
      </c>
      <c r="J2073" s="145">
        <v>4690626006119</v>
      </c>
      <c r="K2073" s="146"/>
      <c r="M2073" s="142" t="s">
        <v>1812</v>
      </c>
      <c r="N2073"/>
      <c r="O2073"/>
      <c r="P2073"/>
    </row>
    <row r="2074" spans="2:16" ht="22.35" customHeight="1" outlineLevel="2" x14ac:dyDescent="0.2">
      <c r="B2074" s="56" t="str">
        <f t="shared" si="539"/>
        <v xml:space="preserve">        Мышь проводная Smartbuy ONE 352 черная (SBM-352-K) / 100</v>
      </c>
      <c r="C2074" s="29" t="s">
        <v>4168</v>
      </c>
      <c r="D2074" s="78" t="s">
        <v>4619</v>
      </c>
      <c r="E2074" s="77" t="s">
        <v>4620</v>
      </c>
      <c r="F2074" s="31" t="s">
        <v>26</v>
      </c>
      <c r="H2074" s="88">
        <f t="shared" si="537"/>
        <v>6.6</v>
      </c>
      <c r="I2074" s="99">
        <v>5.5</v>
      </c>
      <c r="J2074" s="145">
        <v>4690626005679</v>
      </c>
      <c r="K2074" s="146"/>
      <c r="M2074" s="142" t="s">
        <v>1813</v>
      </c>
      <c r="N2074"/>
      <c r="O2074"/>
      <c r="P2074"/>
    </row>
    <row r="2075" spans="2:16" ht="22.35" customHeight="1" outlineLevel="2" x14ac:dyDescent="0.2">
      <c r="B2075" s="90" t="str">
        <f t="shared" si="539"/>
        <v xml:space="preserve">        Набор игровой клавиатура+мышь Hoco GM12 с подсветкой,цвет: черный</v>
      </c>
      <c r="C2075" s="91">
        <v>49628</v>
      </c>
      <c r="D2075" s="93">
        <v>75.599999999999994</v>
      </c>
      <c r="E2075" s="93">
        <f t="shared" ref="E2075:E2076" si="543">D2075*1.2</f>
        <v>90.719999999999985</v>
      </c>
      <c r="F2075" s="92" t="s">
        <v>26</v>
      </c>
      <c r="H2075" s="88">
        <f t="shared" si="537"/>
        <v>75.599999999999994</v>
      </c>
      <c r="I2075" s="99">
        <v>63</v>
      </c>
      <c r="J2075" s="145">
        <v>6931474749628</v>
      </c>
      <c r="K2075" s="145">
        <v>1</v>
      </c>
      <c r="M2075" s="142" t="s">
        <v>3121</v>
      </c>
      <c r="N2075"/>
      <c r="O2075"/>
      <c r="P2075"/>
    </row>
    <row r="2076" spans="2:16" ht="11.85" customHeight="1" outlineLevel="2" x14ac:dyDescent="0.2">
      <c r="B2076" s="90" t="str">
        <f t="shared" si="539"/>
        <v xml:space="preserve">        Наклейка на клавиатуру  (168мм на 68мм) [10]</v>
      </c>
      <c r="C2076" s="94" t="s">
        <v>2387</v>
      </c>
      <c r="D2076" s="93">
        <v>1.36</v>
      </c>
      <c r="E2076" s="93">
        <f t="shared" si="543"/>
        <v>1.6320000000000001</v>
      </c>
      <c r="F2076" s="92" t="s">
        <v>26</v>
      </c>
      <c r="H2076" s="88">
        <f t="shared" si="537"/>
        <v>1.3320000000000001</v>
      </c>
      <c r="I2076" s="99">
        <v>1.1100000000000001</v>
      </c>
      <c r="J2076" s="145">
        <v>2000230096543</v>
      </c>
      <c r="K2076" s="145">
        <v>803</v>
      </c>
      <c r="M2076" s="142" t="s">
        <v>3930</v>
      </c>
      <c r="N2076"/>
      <c r="O2076"/>
      <c r="P2076"/>
    </row>
    <row r="2077" spans="2:16" ht="26.25" customHeight="1" outlineLevel="1" x14ac:dyDescent="0.2">
      <c r="B2077" s="60" t="s">
        <v>2304</v>
      </c>
      <c r="C2077" s="60"/>
      <c r="D2077" s="60"/>
      <c r="E2077" s="60"/>
      <c r="F2077" s="60"/>
      <c r="G2077" s="60"/>
      <c r="H2077" s="60"/>
      <c r="I2077" s="136"/>
      <c r="J2077" s="150"/>
      <c r="K2077" s="150"/>
      <c r="L2077" s="150"/>
      <c r="M2077" s="150"/>
      <c r="N2077"/>
      <c r="O2077"/>
      <c r="P2077"/>
    </row>
    <row r="2078" spans="2:16" ht="22.35" customHeight="1" outlineLevel="2" x14ac:dyDescent="0.2">
      <c r="B2078" s="90" t="str">
        <f t="shared" ref="B2078:B2099" si="544">HYPERLINK(CONCATENATE("http://belpult.by/site_search?search_term=",C2078),M2078)</f>
        <v xml:space="preserve">        Кольцевая лампа BOROFONE BY6 (режимы света,Bluetooth 4.0,пульт,1200 mAh) цвет: черный</v>
      </c>
      <c r="C2078" s="91">
        <v>43503</v>
      </c>
      <c r="D2078" s="93">
        <v>57.24</v>
      </c>
      <c r="E2078" s="93">
        <f t="shared" ref="E2078:E2081" si="545">D2078*1.2</f>
        <v>68.688000000000002</v>
      </c>
      <c r="F2078" s="92" t="s">
        <v>26</v>
      </c>
      <c r="H2078" s="88">
        <f t="shared" si="537"/>
        <v>57.24</v>
      </c>
      <c r="I2078" s="99">
        <v>47.7</v>
      </c>
      <c r="J2078" s="145">
        <v>6931474743503</v>
      </c>
      <c r="K2078" s="145">
        <v>3</v>
      </c>
      <c r="M2078" s="142" t="s">
        <v>2777</v>
      </c>
      <c r="N2078"/>
      <c r="O2078"/>
      <c r="P2078"/>
    </row>
    <row r="2079" spans="2:16" ht="22.35" customHeight="1" outlineLevel="2" x14ac:dyDescent="0.2">
      <c r="B2079" s="90" t="str">
        <f t="shared" si="544"/>
        <v xml:space="preserve">        Кольцевая лампа Hoco LV03 (режимы света,Bluetooth 4.0,пульт,1200 mAh) цвет: черный</v>
      </c>
      <c r="C2079" s="91">
        <v>33894</v>
      </c>
      <c r="D2079" s="93">
        <v>63</v>
      </c>
      <c r="E2079" s="93">
        <f t="shared" si="545"/>
        <v>75.599999999999994</v>
      </c>
      <c r="F2079" s="92" t="s">
        <v>26</v>
      </c>
      <c r="H2079" s="88">
        <f t="shared" si="537"/>
        <v>63</v>
      </c>
      <c r="I2079" s="99">
        <v>52.5</v>
      </c>
      <c r="J2079" s="145">
        <v>6931474733894</v>
      </c>
      <c r="K2079" s="145">
        <v>4</v>
      </c>
      <c r="M2079" s="142" t="s">
        <v>2778</v>
      </c>
      <c r="N2079"/>
      <c r="O2079"/>
      <c r="P2079"/>
    </row>
    <row r="2080" spans="2:16" ht="22.35" customHeight="1" outlineLevel="2" x14ac:dyDescent="0.2">
      <c r="B2080" s="90" t="str">
        <f t="shared" si="544"/>
        <v xml:space="preserve">        Монопод для селфи Borofone BY4 Беспроводной цвет: розовый</v>
      </c>
      <c r="C2080" s="95">
        <v>5297</v>
      </c>
      <c r="D2080" s="93">
        <v>20.66</v>
      </c>
      <c r="E2080" s="93">
        <f t="shared" si="545"/>
        <v>24.791999999999998</v>
      </c>
      <c r="F2080" s="92" t="s">
        <v>26</v>
      </c>
      <c r="H2080" s="88">
        <f t="shared" si="537"/>
        <v>20.663999999999998</v>
      </c>
      <c r="I2080" s="99">
        <v>17.22</v>
      </c>
      <c r="J2080" s="145">
        <v>6931474705297</v>
      </c>
      <c r="K2080" s="145">
        <v>2</v>
      </c>
      <c r="M2080" s="142" t="s">
        <v>2053</v>
      </c>
      <c r="N2080"/>
      <c r="O2080"/>
      <c r="P2080"/>
    </row>
    <row r="2081" spans="2:16" ht="22.35" customHeight="1" outlineLevel="2" x14ac:dyDescent="0.2">
      <c r="B2081" s="90" t="str">
        <f t="shared" si="544"/>
        <v xml:space="preserve">        Монопод для селфи Borofone BY4 Беспроводной цвет: чёрный</v>
      </c>
      <c r="C2081" s="95">
        <v>5280</v>
      </c>
      <c r="D2081" s="93">
        <v>19.079999999999998</v>
      </c>
      <c r="E2081" s="93">
        <f t="shared" si="545"/>
        <v>22.895999999999997</v>
      </c>
      <c r="F2081" s="92" t="s">
        <v>26</v>
      </c>
      <c r="H2081" s="88">
        <f t="shared" si="537"/>
        <v>19.079999999999998</v>
      </c>
      <c r="I2081" s="99">
        <v>15.9</v>
      </c>
      <c r="J2081" s="145">
        <v>6931474705280</v>
      </c>
      <c r="K2081" s="145">
        <v>7</v>
      </c>
      <c r="M2081" s="142" t="s">
        <v>2054</v>
      </c>
      <c r="N2081"/>
      <c r="O2081"/>
      <c r="P2081"/>
    </row>
    <row r="2082" spans="2:16" ht="11.85" customHeight="1" outlineLevel="2" x14ac:dyDescent="0.2">
      <c r="B2082" s="56" t="str">
        <f t="shared" si="544"/>
        <v xml:space="preserve">        Монопод для селфи Borofone BY5 цвет: розовый</v>
      </c>
      <c r="C2082" s="30">
        <v>18815</v>
      </c>
      <c r="D2082" s="78" t="s">
        <v>4619</v>
      </c>
      <c r="E2082" s="77" t="s">
        <v>4620</v>
      </c>
      <c r="F2082" s="31" t="s">
        <v>26</v>
      </c>
      <c r="H2082" s="88">
        <f t="shared" si="537"/>
        <v>34.379999999999995</v>
      </c>
      <c r="I2082" s="99">
        <v>28.65</v>
      </c>
      <c r="J2082" s="145">
        <v>6931474718815</v>
      </c>
      <c r="K2082" s="146"/>
      <c r="M2082" s="142" t="s">
        <v>2055</v>
      </c>
      <c r="N2082"/>
      <c r="O2082"/>
      <c r="P2082"/>
    </row>
    <row r="2083" spans="2:16" ht="11.85" customHeight="1" outlineLevel="2" x14ac:dyDescent="0.2">
      <c r="B2083" s="90" t="str">
        <f t="shared" si="544"/>
        <v xml:space="preserve">        Монопод для селфи Borofone BY5 цвет: черный</v>
      </c>
      <c r="C2083" s="91">
        <v>18808</v>
      </c>
      <c r="D2083" s="93">
        <v>34.380000000000003</v>
      </c>
      <c r="E2083" s="93">
        <f t="shared" ref="E2083" si="546">D2083*1.2</f>
        <v>41.256</v>
      </c>
      <c r="F2083" s="92" t="s">
        <v>26</v>
      </c>
      <c r="H2083" s="88">
        <f t="shared" si="537"/>
        <v>34.379999999999995</v>
      </c>
      <c r="I2083" s="99">
        <v>28.65</v>
      </c>
      <c r="J2083" s="145">
        <v>6931474718808</v>
      </c>
      <c r="K2083" s="145">
        <v>1</v>
      </c>
      <c r="M2083" s="142" t="s">
        <v>2056</v>
      </c>
      <c r="N2083"/>
      <c r="O2083"/>
      <c r="P2083"/>
    </row>
    <row r="2084" spans="2:16" ht="11.85" customHeight="1" outlineLevel="2" x14ac:dyDescent="0.2">
      <c r="B2084" s="56" t="str">
        <f t="shared" si="544"/>
        <v xml:space="preserve">        Монопод для селфи HOCO K10A цвет: чёрный</v>
      </c>
      <c r="C2084" s="30">
        <v>94487</v>
      </c>
      <c r="D2084" s="78" t="s">
        <v>4619</v>
      </c>
      <c r="E2084" s="77" t="s">
        <v>4620</v>
      </c>
      <c r="F2084" s="31" t="s">
        <v>26</v>
      </c>
      <c r="H2084" s="88">
        <f t="shared" si="537"/>
        <v>54</v>
      </c>
      <c r="I2084" s="99">
        <v>45</v>
      </c>
      <c r="J2084" s="145">
        <v>6957531094487</v>
      </c>
      <c r="K2084" s="146"/>
      <c r="M2084" s="142" t="s">
        <v>1814</v>
      </c>
      <c r="N2084"/>
      <c r="O2084"/>
      <c r="P2084"/>
    </row>
    <row r="2085" spans="2:16" ht="22.35" customHeight="1" outlineLevel="2" x14ac:dyDescent="0.2">
      <c r="B2085" s="90" t="str">
        <f t="shared" si="544"/>
        <v xml:space="preserve">        Монопод для селфи HOCO K2 Magic Mirror Selfie stick (0.60 м) 3.5"-6" Black Черный</v>
      </c>
      <c r="C2085" s="91">
        <v>51091</v>
      </c>
      <c r="D2085" s="93">
        <v>10.62</v>
      </c>
      <c r="E2085" s="93">
        <f t="shared" ref="E2085:E2086" si="547">D2085*1.2</f>
        <v>12.743999999999998</v>
      </c>
      <c r="F2085" s="92" t="s">
        <v>26</v>
      </c>
      <c r="H2085" s="88">
        <f t="shared" si="537"/>
        <v>10.62</v>
      </c>
      <c r="I2085" s="99">
        <v>8.85</v>
      </c>
      <c r="J2085" s="145">
        <v>6957531051091</v>
      </c>
      <c r="K2085" s="145">
        <v>1</v>
      </c>
      <c r="M2085" s="142" t="s">
        <v>1815</v>
      </c>
      <c r="N2085"/>
      <c r="O2085"/>
      <c r="P2085"/>
    </row>
    <row r="2086" spans="2:16" ht="22.35" customHeight="1" outlineLevel="2" x14ac:dyDescent="0.2">
      <c r="B2086" s="90" t="str">
        <f t="shared" si="544"/>
        <v xml:space="preserve">        Монопод для селфи HOCO K3 Beauty Wire Controllable Selfie stick (0.65 м) 3.5"-7" Black Черный</v>
      </c>
      <c r="C2086" s="91">
        <v>53897</v>
      </c>
      <c r="D2086" s="93">
        <v>14.8</v>
      </c>
      <c r="E2086" s="93">
        <f t="shared" si="547"/>
        <v>17.760000000000002</v>
      </c>
      <c r="F2086" s="92" t="s">
        <v>26</v>
      </c>
      <c r="H2086" s="88">
        <f t="shared" si="537"/>
        <v>14.795999999999999</v>
      </c>
      <c r="I2086" s="99">
        <v>12.33</v>
      </c>
      <c r="J2086" s="145">
        <v>6957531053897</v>
      </c>
      <c r="K2086" s="145">
        <v>4</v>
      </c>
      <c r="M2086" s="142" t="s">
        <v>1816</v>
      </c>
      <c r="N2086"/>
      <c r="O2086"/>
      <c r="P2086"/>
    </row>
    <row r="2087" spans="2:16" ht="22.35" customHeight="1" outlineLevel="2" x14ac:dyDescent="0.2">
      <c r="B2087" s="56" t="str">
        <f t="shared" si="544"/>
        <v xml:space="preserve">        Монопод для селфи HOCO K3 Beauty Wire Controllable Selfie stick (0.65 м) 3.5"-7" Green Зеленый</v>
      </c>
      <c r="C2087" s="30">
        <v>53910</v>
      </c>
      <c r="D2087" s="78" t="s">
        <v>4619</v>
      </c>
      <c r="E2087" s="77" t="s">
        <v>4620</v>
      </c>
      <c r="F2087" s="31" t="s">
        <v>26</v>
      </c>
      <c r="H2087" s="88">
        <f t="shared" si="537"/>
        <v>16.271999999999998</v>
      </c>
      <c r="I2087" s="99">
        <v>13.56</v>
      </c>
      <c r="J2087" s="145">
        <v>6957531053910</v>
      </c>
      <c r="K2087" s="146"/>
      <c r="M2087" s="142" t="s">
        <v>1817</v>
      </c>
      <c r="N2087"/>
      <c r="O2087"/>
      <c r="P2087"/>
    </row>
    <row r="2088" spans="2:16" ht="22.35" customHeight="1" outlineLevel="2" x14ac:dyDescent="0.2">
      <c r="B2088" s="56" t="str">
        <f t="shared" si="544"/>
        <v xml:space="preserve">        Монопод для селфи HOCO K3 Beauty Wire Controllable Selfie stick (0.65 м) 3.5"-7" Pink Розовый</v>
      </c>
      <c r="C2088" s="30">
        <v>53903</v>
      </c>
      <c r="D2088" s="78" t="s">
        <v>4619</v>
      </c>
      <c r="E2088" s="77" t="s">
        <v>4620</v>
      </c>
      <c r="F2088" s="31" t="s">
        <v>26</v>
      </c>
      <c r="H2088" s="88">
        <f t="shared" si="537"/>
        <v>16.271999999999998</v>
      </c>
      <c r="I2088" s="99">
        <v>13.56</v>
      </c>
      <c r="J2088" s="145">
        <v>6957531053903</v>
      </c>
      <c r="K2088" s="146"/>
      <c r="M2088" s="142" t="s">
        <v>1818</v>
      </c>
      <c r="N2088"/>
      <c r="O2088"/>
      <c r="P2088"/>
    </row>
    <row r="2089" spans="2:16" ht="11.85" customHeight="1" outlineLevel="2" x14ac:dyDescent="0.2">
      <c r="B2089" s="90" t="str">
        <f t="shared" si="544"/>
        <v xml:space="preserve">        Монопод для селфи HOCO K4 цвет: чёрный</v>
      </c>
      <c r="C2089" s="91">
        <v>53927</v>
      </c>
      <c r="D2089" s="93">
        <v>23.83</v>
      </c>
      <c r="E2089" s="93">
        <f t="shared" ref="E2089" si="548">D2089*1.2</f>
        <v>28.595999999999997</v>
      </c>
      <c r="F2089" s="92" t="s">
        <v>26</v>
      </c>
      <c r="H2089" s="88">
        <f t="shared" si="537"/>
        <v>23.831999999999997</v>
      </c>
      <c r="I2089" s="99">
        <v>19.86</v>
      </c>
      <c r="J2089" s="145">
        <v>6957531053927</v>
      </c>
      <c r="K2089" s="145">
        <v>2</v>
      </c>
      <c r="M2089" s="142" t="s">
        <v>2057</v>
      </c>
      <c r="N2089"/>
      <c r="O2089"/>
      <c r="P2089"/>
    </row>
    <row r="2090" spans="2:16" ht="22.35" customHeight="1" outlineLevel="2" x14ac:dyDescent="0.2">
      <c r="B2090" s="56" t="str">
        <f t="shared" si="544"/>
        <v xml:space="preserve">        Монопод для селфи HOCO K7 (0.64 м., до 6") цвет: белый</v>
      </c>
      <c r="C2090" s="30">
        <v>84624</v>
      </c>
      <c r="D2090" s="78" t="s">
        <v>4619</v>
      </c>
      <c r="E2090" s="77" t="s">
        <v>4620</v>
      </c>
      <c r="F2090" s="31" t="s">
        <v>26</v>
      </c>
      <c r="H2090" s="88">
        <f t="shared" si="537"/>
        <v>10.62</v>
      </c>
      <c r="I2090" s="99">
        <v>8.85</v>
      </c>
      <c r="J2090" s="145">
        <v>6957531084624</v>
      </c>
      <c r="K2090" s="146"/>
      <c r="M2090" s="142" t="s">
        <v>1819</v>
      </c>
      <c r="N2090"/>
      <c r="O2090"/>
      <c r="P2090"/>
    </row>
    <row r="2091" spans="2:16" ht="22.35" customHeight="1" outlineLevel="2" x14ac:dyDescent="0.2">
      <c r="B2091" s="56" t="str">
        <f t="shared" si="544"/>
        <v xml:space="preserve">        Монопод для селфи HOCO K7 (0.64 м., до 6") цвет: розовый</v>
      </c>
      <c r="C2091" s="30">
        <v>84631</v>
      </c>
      <c r="D2091" s="78" t="s">
        <v>4619</v>
      </c>
      <c r="E2091" s="77" t="s">
        <v>4620</v>
      </c>
      <c r="F2091" s="31" t="s">
        <v>26</v>
      </c>
      <c r="H2091" s="88">
        <f t="shared" si="537"/>
        <v>10.368</v>
      </c>
      <c r="I2091" s="99">
        <v>8.64</v>
      </c>
      <c r="J2091" s="145">
        <v>6957531084631</v>
      </c>
      <c r="K2091" s="146"/>
      <c r="M2091" s="142" t="s">
        <v>1820</v>
      </c>
      <c r="N2091"/>
      <c r="O2091"/>
      <c r="P2091"/>
    </row>
    <row r="2092" spans="2:16" ht="22.35" customHeight="1" outlineLevel="2" x14ac:dyDescent="0.2">
      <c r="B2092" s="90" t="str">
        <f t="shared" si="544"/>
        <v xml:space="preserve">        Монопод для селфи HOCO K7 (0.64 м., до 6") цвет: чёрный</v>
      </c>
      <c r="C2092" s="91">
        <v>84617</v>
      </c>
      <c r="D2092" s="93">
        <v>10.62</v>
      </c>
      <c r="E2092" s="93">
        <f t="shared" ref="E2092:E2093" si="549">D2092*1.2</f>
        <v>12.743999999999998</v>
      </c>
      <c r="F2092" s="92" t="s">
        <v>26</v>
      </c>
      <c r="H2092" s="88">
        <f t="shared" si="537"/>
        <v>10.62</v>
      </c>
      <c r="I2092" s="99">
        <v>8.85</v>
      </c>
      <c r="J2092" s="145">
        <v>6957531084617</v>
      </c>
      <c r="K2092" s="145">
        <v>5</v>
      </c>
      <c r="M2092" s="142" t="s">
        <v>1821</v>
      </c>
      <c r="N2092"/>
      <c r="O2092"/>
      <c r="P2092"/>
    </row>
    <row r="2093" spans="2:16" ht="11.85" customHeight="1" outlineLevel="2" x14ac:dyDescent="0.2">
      <c r="B2093" s="90" t="str">
        <f t="shared" si="544"/>
        <v xml:space="preserve">        Монопод для селфи HOCO K8 цвет: белый</v>
      </c>
      <c r="C2093" s="91">
        <v>85119</v>
      </c>
      <c r="D2093" s="93">
        <v>13.54</v>
      </c>
      <c r="E2093" s="93">
        <f t="shared" si="549"/>
        <v>16.247999999999998</v>
      </c>
      <c r="F2093" s="92" t="s">
        <v>26</v>
      </c>
      <c r="H2093" s="88">
        <f t="shared" si="537"/>
        <v>13.536</v>
      </c>
      <c r="I2093" s="99">
        <v>11.28</v>
      </c>
      <c r="J2093" s="145">
        <v>6957531085119</v>
      </c>
      <c r="K2093" s="145">
        <v>1</v>
      </c>
      <c r="M2093" s="142" t="s">
        <v>1822</v>
      </c>
      <c r="N2093"/>
      <c r="O2093"/>
      <c r="P2093"/>
    </row>
    <row r="2094" spans="2:16" ht="11.85" customHeight="1" outlineLevel="2" x14ac:dyDescent="0.2">
      <c r="B2094" s="56" t="str">
        <f t="shared" si="544"/>
        <v xml:space="preserve">        Монопод для селфи HOCO K8 цвет: розовый</v>
      </c>
      <c r="C2094" s="30">
        <v>85126</v>
      </c>
      <c r="D2094" s="78" t="s">
        <v>4619</v>
      </c>
      <c r="E2094" s="77" t="s">
        <v>4620</v>
      </c>
      <c r="F2094" s="31" t="s">
        <v>26</v>
      </c>
      <c r="H2094" s="88">
        <f t="shared" si="537"/>
        <v>13.536</v>
      </c>
      <c r="I2094" s="99">
        <v>11.28</v>
      </c>
      <c r="J2094" s="145">
        <v>6957531085126</v>
      </c>
      <c r="K2094" s="146"/>
      <c r="M2094" s="142" t="s">
        <v>1823</v>
      </c>
      <c r="N2094"/>
      <c r="O2094"/>
      <c r="P2094"/>
    </row>
    <row r="2095" spans="2:16" ht="11.85" customHeight="1" outlineLevel="2" x14ac:dyDescent="0.2">
      <c r="B2095" s="90" t="str">
        <f t="shared" si="544"/>
        <v xml:space="preserve">        Монопод для селфи HOCO K8 цвет: чёрный</v>
      </c>
      <c r="C2095" s="91">
        <v>85102</v>
      </c>
      <c r="D2095" s="93">
        <v>13.54</v>
      </c>
      <c r="E2095" s="93">
        <f t="shared" ref="E2095" si="550">D2095*1.2</f>
        <v>16.247999999999998</v>
      </c>
      <c r="F2095" s="92" t="s">
        <v>26</v>
      </c>
      <c r="H2095" s="88">
        <f t="shared" si="537"/>
        <v>13.536</v>
      </c>
      <c r="I2095" s="99">
        <v>11.28</v>
      </c>
      <c r="J2095" s="145">
        <v>6957531085102</v>
      </c>
      <c r="K2095" s="145">
        <v>1</v>
      </c>
      <c r="M2095" s="142" t="s">
        <v>1824</v>
      </c>
      <c r="N2095"/>
      <c r="O2095"/>
      <c r="P2095"/>
    </row>
    <row r="2096" spans="2:16" ht="11.85" customHeight="1" outlineLevel="2" x14ac:dyDescent="0.2">
      <c r="B2096" s="56" t="str">
        <f t="shared" si="544"/>
        <v xml:space="preserve">        Селфи лампа 30 см EarlDom ET-ZP06 (белый)</v>
      </c>
      <c r="C2096" s="30">
        <v>57139</v>
      </c>
      <c r="D2096" s="78" t="s">
        <v>4619</v>
      </c>
      <c r="E2096" s="77" t="s">
        <v>4620</v>
      </c>
      <c r="F2096" s="31" t="s">
        <v>26</v>
      </c>
      <c r="H2096" s="88">
        <f t="shared" si="537"/>
        <v>144</v>
      </c>
      <c r="I2096" s="99">
        <v>120</v>
      </c>
      <c r="J2096" s="145">
        <v>6971410557139</v>
      </c>
      <c r="K2096" s="146"/>
      <c r="M2096" s="142" t="s">
        <v>2326</v>
      </c>
      <c r="N2096"/>
      <c r="O2096"/>
      <c r="P2096"/>
    </row>
    <row r="2097" spans="2:16" ht="11.85" customHeight="1" outlineLevel="2" x14ac:dyDescent="0.2">
      <c r="B2097" s="56" t="str">
        <f t="shared" si="544"/>
        <v xml:space="preserve">        Селфи лампа 30 см EarlDom ET-ZP06 (черный)</v>
      </c>
      <c r="C2097" s="30">
        <v>59805</v>
      </c>
      <c r="D2097" s="78" t="s">
        <v>4619</v>
      </c>
      <c r="E2097" s="77" t="s">
        <v>4620</v>
      </c>
      <c r="F2097" s="31" t="s">
        <v>26</v>
      </c>
      <c r="H2097" s="88">
        <f t="shared" si="537"/>
        <v>144</v>
      </c>
      <c r="I2097" s="99">
        <v>120</v>
      </c>
      <c r="J2097" s="145">
        <v>6971410559805</v>
      </c>
      <c r="K2097" s="146"/>
      <c r="M2097" s="142" t="s">
        <v>2327</v>
      </c>
      <c r="N2097"/>
      <c r="O2097"/>
      <c r="P2097"/>
    </row>
    <row r="2098" spans="2:16" ht="11.85" customHeight="1" outlineLevel="2" x14ac:dyDescent="0.2">
      <c r="B2098" s="56" t="str">
        <f t="shared" si="544"/>
        <v xml:space="preserve">        Селфи Палка EarlDom ET-ZP15 (розовый)</v>
      </c>
      <c r="C2098" s="30">
        <v>57337</v>
      </c>
      <c r="D2098" s="78" t="s">
        <v>4619</v>
      </c>
      <c r="E2098" s="77" t="s">
        <v>4620</v>
      </c>
      <c r="F2098" s="31" t="s">
        <v>26</v>
      </c>
      <c r="H2098" s="88">
        <f t="shared" si="537"/>
        <v>12.96</v>
      </c>
      <c r="I2098" s="99">
        <v>10.8</v>
      </c>
      <c r="J2098" s="145">
        <v>6971410557337</v>
      </c>
      <c r="K2098" s="146"/>
      <c r="M2098" s="142" t="s">
        <v>2328</v>
      </c>
      <c r="N2098"/>
      <c r="O2098"/>
      <c r="P2098"/>
    </row>
    <row r="2099" spans="2:16" ht="11.85" customHeight="1" outlineLevel="2" x14ac:dyDescent="0.2">
      <c r="B2099" s="56" t="str">
        <f t="shared" si="544"/>
        <v xml:space="preserve">        Селфи Палка EarlDom ET-ZP15 (черные)</v>
      </c>
      <c r="C2099" s="30">
        <v>56224</v>
      </c>
      <c r="D2099" s="78" t="s">
        <v>4619</v>
      </c>
      <c r="E2099" s="77" t="s">
        <v>4620</v>
      </c>
      <c r="F2099" s="31" t="s">
        <v>26</v>
      </c>
      <c r="H2099" s="88">
        <f t="shared" si="537"/>
        <v>12.96</v>
      </c>
      <c r="I2099" s="99">
        <v>10.8</v>
      </c>
      <c r="J2099" s="145">
        <v>6971410556224</v>
      </c>
      <c r="K2099" s="146"/>
      <c r="M2099" s="142" t="s">
        <v>2305</v>
      </c>
      <c r="N2099"/>
      <c r="O2099"/>
      <c r="P2099"/>
    </row>
    <row r="2100" spans="2:16" ht="26.25" customHeight="1" outlineLevel="1" x14ac:dyDescent="0.2">
      <c r="B2100" s="60" t="s">
        <v>2884</v>
      </c>
      <c r="C2100" s="60"/>
      <c r="D2100" s="60"/>
      <c r="E2100" s="60"/>
      <c r="F2100" s="60"/>
      <c r="G2100" s="60"/>
      <c r="H2100" s="60"/>
      <c r="I2100" s="136"/>
      <c r="J2100" s="150"/>
      <c r="K2100" s="150"/>
      <c r="L2100" s="150"/>
      <c r="M2100" s="150"/>
      <c r="N2100"/>
      <c r="O2100"/>
      <c r="P2100"/>
    </row>
    <row r="2101" spans="2:16" ht="12.6" customHeight="1" outlineLevel="2" x14ac:dyDescent="0.2">
      <c r="B2101" s="27" t="s">
        <v>2358</v>
      </c>
      <c r="C2101" s="28"/>
      <c r="D2101" s="28"/>
      <c r="E2101" s="28"/>
      <c r="F2101" s="28"/>
      <c r="G2101" s="28"/>
      <c r="H2101" s="28"/>
      <c r="I2101" s="130"/>
      <c r="J2101" s="144"/>
      <c r="K2101" s="144"/>
      <c r="L2101" s="144"/>
      <c r="M2101" s="144"/>
      <c r="N2101"/>
      <c r="O2101"/>
      <c r="P2101"/>
    </row>
    <row r="2102" spans="2:16" ht="11.85" customHeight="1" outlineLevel="3" x14ac:dyDescent="0.2">
      <c r="B2102" s="56" t="str">
        <f t="shared" ref="B2102:B2111" si="551">HYPERLINK(CONCATENATE("http://belpult.by/site_search?search_term=",C2102),M2102)</f>
        <v xml:space="preserve">            Кабель для тестера BANANA прямой   PE</v>
      </c>
      <c r="C2102" s="29" t="s">
        <v>3410</v>
      </c>
      <c r="D2102" s="78" t="s">
        <v>4619</v>
      </c>
      <c r="E2102" s="77" t="s">
        <v>4620</v>
      </c>
      <c r="F2102" s="31" t="s">
        <v>26</v>
      </c>
      <c r="H2102" s="88">
        <f t="shared" si="537"/>
        <v>3.24</v>
      </c>
      <c r="I2102" s="99">
        <v>2.7</v>
      </c>
      <c r="J2102" s="145">
        <v>2000396984029</v>
      </c>
      <c r="K2102" s="146"/>
      <c r="M2102" s="142" t="s">
        <v>3460</v>
      </c>
      <c r="N2102"/>
      <c r="O2102"/>
      <c r="P2102"/>
    </row>
    <row r="2103" spans="2:16" ht="22.35" customHeight="1" outlineLevel="3" x14ac:dyDescent="0.2">
      <c r="B2103" s="56" t="str">
        <f t="shared" si="551"/>
        <v xml:space="preserve">            Кабель для тестера BANANA прямой витой кабель   PE (68-005)</v>
      </c>
      <c r="C2103" s="29" t="s">
        <v>3411</v>
      </c>
      <c r="D2103" s="78" t="s">
        <v>4619</v>
      </c>
      <c r="E2103" s="77" t="s">
        <v>4620</v>
      </c>
      <c r="F2103" s="31" t="s">
        <v>26</v>
      </c>
      <c r="H2103" s="88">
        <f t="shared" si="537"/>
        <v>4.056</v>
      </c>
      <c r="I2103" s="99">
        <v>3.38</v>
      </c>
      <c r="J2103" s="145">
        <v>6930010011434</v>
      </c>
      <c r="K2103" s="146"/>
      <c r="M2103" s="142" t="s">
        <v>3461</v>
      </c>
      <c r="N2103"/>
      <c r="O2103"/>
      <c r="P2103"/>
    </row>
    <row r="2104" spans="2:16" ht="22.35" customHeight="1" outlineLevel="3" x14ac:dyDescent="0.2">
      <c r="B2104" s="56" t="str">
        <f t="shared" si="551"/>
        <v xml:space="preserve">            Кабель для тестера BANANA прямой с крокодилами   PE (68-006)</v>
      </c>
      <c r="C2104" s="29" t="s">
        <v>3412</v>
      </c>
      <c r="D2104" s="78" t="s">
        <v>4619</v>
      </c>
      <c r="E2104" s="77" t="s">
        <v>4620</v>
      </c>
      <c r="F2104" s="31" t="s">
        <v>26</v>
      </c>
      <c r="H2104" s="88">
        <f t="shared" si="537"/>
        <v>2.88</v>
      </c>
      <c r="I2104" s="99">
        <v>2.4</v>
      </c>
      <c r="J2104" s="145">
        <v>6988888680061</v>
      </c>
      <c r="K2104" s="146"/>
      <c r="M2104" s="142" t="s">
        <v>3462</v>
      </c>
      <c r="N2104"/>
      <c r="O2104"/>
      <c r="P2104"/>
    </row>
    <row r="2105" spans="2:16" ht="11.85" customHeight="1" outlineLevel="3" x14ac:dyDescent="0.2">
      <c r="B2105" s="56" t="str">
        <f t="shared" si="551"/>
        <v xml:space="preserve">            Кабель для тестера BANANA угловой   PE (68-003)</v>
      </c>
      <c r="C2105" s="29" t="s">
        <v>3413</v>
      </c>
      <c r="D2105" s="78" t="s">
        <v>4619</v>
      </c>
      <c r="E2105" s="77" t="s">
        <v>4620</v>
      </c>
      <c r="F2105" s="31" t="s">
        <v>26</v>
      </c>
      <c r="H2105" s="88">
        <f t="shared" si="537"/>
        <v>3.6719999999999997</v>
      </c>
      <c r="I2105" s="99">
        <v>3.06</v>
      </c>
      <c r="J2105" s="145">
        <v>6951102827757</v>
      </c>
      <c r="K2105" s="146"/>
      <c r="M2105" s="142" t="s">
        <v>3463</v>
      </c>
      <c r="N2105"/>
      <c r="O2105"/>
      <c r="P2105"/>
    </row>
    <row r="2106" spans="2:16" ht="22.35" customHeight="1" outlineLevel="3" x14ac:dyDescent="0.2">
      <c r="B2106" s="56" t="str">
        <f t="shared" si="551"/>
        <v xml:space="preserve">            Кабель для тестера BANANA угловой в изоляции   PE (68-002)</v>
      </c>
      <c r="C2106" s="29" t="s">
        <v>3414</v>
      </c>
      <c r="D2106" s="78" t="s">
        <v>4619</v>
      </c>
      <c r="E2106" s="77" t="s">
        <v>4620</v>
      </c>
      <c r="F2106" s="31" t="s">
        <v>26</v>
      </c>
      <c r="H2106" s="88">
        <f t="shared" si="537"/>
        <v>3.456</v>
      </c>
      <c r="I2106" s="99">
        <v>2.88</v>
      </c>
      <c r="J2106" s="145">
        <v>7453071536627</v>
      </c>
      <c r="K2106" s="146"/>
      <c r="M2106" s="142" t="s">
        <v>3464</v>
      </c>
      <c r="N2106"/>
      <c r="O2106"/>
      <c r="P2106"/>
    </row>
    <row r="2107" spans="2:16" ht="22.35" customHeight="1" outlineLevel="3" x14ac:dyDescent="0.2">
      <c r="B2107" s="56" t="str">
        <f t="shared" si="551"/>
        <v xml:space="preserve">            Кабель для тестера BANANA угловой в изоляции силикон 1000V/10A   PE (68-007)</v>
      </c>
      <c r="C2107" s="29" t="s">
        <v>3415</v>
      </c>
      <c r="D2107" s="78" t="s">
        <v>4619</v>
      </c>
      <c r="E2107" s="77" t="s">
        <v>4620</v>
      </c>
      <c r="F2107" s="31" t="s">
        <v>26</v>
      </c>
      <c r="H2107" s="88">
        <f t="shared" si="537"/>
        <v>5.976</v>
      </c>
      <c r="I2107" s="99">
        <v>4.9800000000000004</v>
      </c>
      <c r="J2107" s="145">
        <v>6988888680078</v>
      </c>
      <c r="K2107" s="146"/>
      <c r="M2107" s="142" t="s">
        <v>3465</v>
      </c>
      <c r="N2107"/>
      <c r="O2107"/>
      <c r="P2107"/>
    </row>
    <row r="2108" spans="2:16" ht="22.35" customHeight="1" outlineLevel="3" x14ac:dyDescent="0.2">
      <c r="B2108" s="56" t="str">
        <f t="shared" si="551"/>
        <v xml:space="preserve">            Кабель для тестера BANANA угловой в изоляции силикон 1000V/10A с тонкой иглой    PE (68-008)</v>
      </c>
      <c r="C2108" s="29" t="s">
        <v>3416</v>
      </c>
      <c r="D2108" s="78" t="s">
        <v>4619</v>
      </c>
      <c r="E2108" s="77" t="s">
        <v>4620</v>
      </c>
      <c r="F2108" s="31" t="s">
        <v>26</v>
      </c>
      <c r="H2108" s="88">
        <f t="shared" si="537"/>
        <v>7.1280000000000001</v>
      </c>
      <c r="I2108" s="99">
        <v>5.94</v>
      </c>
      <c r="J2108" s="145">
        <v>6988888680085</v>
      </c>
      <c r="K2108" s="146"/>
      <c r="M2108" s="142" t="s">
        <v>4282</v>
      </c>
      <c r="N2108"/>
      <c r="O2108"/>
      <c r="P2108"/>
    </row>
    <row r="2109" spans="2:16" ht="11.85" customHeight="1" outlineLevel="3" x14ac:dyDescent="0.2">
      <c r="B2109" s="90" t="str">
        <f t="shared" si="551"/>
        <v xml:space="preserve">            Мультиметр цифровой DT831</v>
      </c>
      <c r="C2109" s="91">
        <v>14233</v>
      </c>
      <c r="D2109" s="93">
        <v>13</v>
      </c>
      <c r="E2109" s="93">
        <f t="shared" ref="E2109" si="552">D2109*1.2</f>
        <v>15.6</v>
      </c>
      <c r="F2109" s="92" t="s">
        <v>26</v>
      </c>
      <c r="H2109" s="88">
        <f t="shared" si="537"/>
        <v>12.996</v>
      </c>
      <c r="I2109" s="99">
        <v>10.83</v>
      </c>
      <c r="J2109" s="145">
        <v>2000230010624</v>
      </c>
      <c r="K2109" s="145">
        <v>9</v>
      </c>
      <c r="M2109" s="142" t="s">
        <v>2781</v>
      </c>
      <c r="N2109"/>
      <c r="O2109"/>
      <c r="P2109"/>
    </row>
    <row r="2110" spans="2:16" ht="11.85" customHeight="1" outlineLevel="3" x14ac:dyDescent="0.2">
      <c r="B2110" s="56" t="str">
        <f t="shared" si="551"/>
        <v xml:space="preserve">            Мультиметр цифровой DT832 китай</v>
      </c>
      <c r="C2110" s="29" t="s">
        <v>3336</v>
      </c>
      <c r="D2110" s="78" t="s">
        <v>4619</v>
      </c>
      <c r="E2110" s="77" t="s">
        <v>4620</v>
      </c>
      <c r="F2110" s="31" t="s">
        <v>26</v>
      </c>
      <c r="H2110" s="88">
        <f t="shared" ref="H2110:H2173" si="553">I2110*1.2</f>
        <v>10.799999999999999</v>
      </c>
      <c r="I2110" s="99">
        <v>9</v>
      </c>
      <c r="J2110" s="142"/>
      <c r="K2110" s="146"/>
      <c r="M2110" s="142" t="s">
        <v>3335</v>
      </c>
      <c r="N2110"/>
      <c r="O2110"/>
      <c r="P2110"/>
    </row>
    <row r="2111" spans="2:16" ht="11.85" customHeight="1" outlineLevel="3" x14ac:dyDescent="0.2">
      <c r="B2111" s="90" t="str">
        <f t="shared" si="551"/>
        <v xml:space="preserve">            Мультиметр цифровой DT838 </v>
      </c>
      <c r="C2111" s="91">
        <v>14234</v>
      </c>
      <c r="D2111" s="93">
        <v>18</v>
      </c>
      <c r="E2111" s="93">
        <f t="shared" ref="E2111" si="554">D2111*1.2</f>
        <v>21.599999999999998</v>
      </c>
      <c r="F2111" s="92" t="s">
        <v>26</v>
      </c>
      <c r="H2111" s="88">
        <f t="shared" si="553"/>
        <v>18</v>
      </c>
      <c r="I2111" s="99">
        <v>15</v>
      </c>
      <c r="J2111" s="145">
        <v>2000230010631</v>
      </c>
      <c r="K2111" s="145">
        <v>24</v>
      </c>
      <c r="M2111" s="142" t="s">
        <v>2359</v>
      </c>
      <c r="N2111"/>
      <c r="O2111"/>
      <c r="P2111"/>
    </row>
    <row r="2112" spans="2:16" ht="12.6" customHeight="1" outlineLevel="2" x14ac:dyDescent="0.2">
      <c r="B2112" s="27" t="s">
        <v>1827</v>
      </c>
      <c r="C2112" s="28"/>
      <c r="D2112" s="28"/>
      <c r="E2112" s="28"/>
      <c r="F2112" s="28"/>
      <c r="G2112" s="28"/>
      <c r="H2112" s="28"/>
      <c r="I2112" s="130"/>
      <c r="J2112" s="144"/>
      <c r="K2112" s="144"/>
      <c r="L2112" s="144"/>
      <c r="M2112" s="144"/>
      <c r="N2112"/>
      <c r="O2112"/>
      <c r="P2112"/>
    </row>
    <row r="2113" spans="2:16" ht="22.35" customHeight="1" outlineLevel="3" x14ac:dyDescent="0.2">
      <c r="B2113" s="56" t="str">
        <f t="shared" ref="B2113:B2115" si="555">HYPERLINK(CONCATENATE("http://belpult.by/site_search?search_term=",C2113),M2113)</f>
        <v xml:space="preserve">            Отвертка-индикатор 6875-17150 (75 мм) с прищепкой</v>
      </c>
      <c r="C2113" s="30">
        <v>8403</v>
      </c>
      <c r="D2113" s="78" t="s">
        <v>4619</v>
      </c>
      <c r="E2113" s="77" t="s">
        <v>4620</v>
      </c>
      <c r="F2113" s="31" t="s">
        <v>26</v>
      </c>
      <c r="H2113" s="88">
        <f t="shared" si="553"/>
        <v>5.3639999999999999</v>
      </c>
      <c r="I2113" s="99">
        <v>4.47</v>
      </c>
      <c r="J2113" s="145">
        <v>4607076037471</v>
      </c>
      <c r="K2113" s="146"/>
      <c r="M2113" s="142" t="s">
        <v>1828</v>
      </c>
      <c r="N2113"/>
      <c r="O2113"/>
      <c r="P2113"/>
    </row>
    <row r="2114" spans="2:16" ht="11.85" customHeight="1" outlineLevel="3" x14ac:dyDescent="0.2">
      <c r="B2114" s="56" t="str">
        <f t="shared" si="555"/>
        <v xml:space="preserve">            Отвертка-индикатор 6875-304В</v>
      </c>
      <c r="C2114" s="30">
        <v>8402</v>
      </c>
      <c r="D2114" s="78" t="s">
        <v>4619</v>
      </c>
      <c r="E2114" s="77" t="s">
        <v>4620</v>
      </c>
      <c r="F2114" s="31" t="s">
        <v>26</v>
      </c>
      <c r="H2114" s="88">
        <f t="shared" si="553"/>
        <v>1.62</v>
      </c>
      <c r="I2114" s="99">
        <v>1.35</v>
      </c>
      <c r="J2114" s="142"/>
      <c r="K2114" s="146"/>
      <c r="M2114" s="142" t="s">
        <v>1829</v>
      </c>
      <c r="N2114"/>
      <c r="O2114"/>
      <c r="P2114"/>
    </row>
    <row r="2115" spans="2:16" ht="11.85" customHeight="1" outlineLevel="3" x14ac:dyDescent="0.2">
      <c r="B2115" s="90" t="str">
        <f t="shared" si="555"/>
        <v xml:space="preserve">            Отвертка-индикатор 6878-28NS (цифровая)</v>
      </c>
      <c r="C2115" s="91">
        <v>8399</v>
      </c>
      <c r="D2115" s="93">
        <v>2.41</v>
      </c>
      <c r="E2115" s="93">
        <f t="shared" ref="E2115" si="556">D2115*1.2</f>
        <v>2.8919999999999999</v>
      </c>
      <c r="F2115" s="92" t="s">
        <v>26</v>
      </c>
      <c r="H2115" s="88">
        <f t="shared" si="553"/>
        <v>2.4119999999999995</v>
      </c>
      <c r="I2115" s="99">
        <v>2.0099999999999998</v>
      </c>
      <c r="J2115" s="145">
        <v>4607076037532</v>
      </c>
      <c r="K2115" s="145">
        <v>1</v>
      </c>
      <c r="M2115" s="142" t="s">
        <v>1830</v>
      </c>
      <c r="N2115"/>
      <c r="O2115"/>
      <c r="P2115"/>
    </row>
    <row r="2116" spans="2:16" ht="12.6" customHeight="1" outlineLevel="2" x14ac:dyDescent="0.2">
      <c r="B2116" s="27" t="s">
        <v>2885</v>
      </c>
      <c r="C2116" s="28"/>
      <c r="D2116" s="28"/>
      <c r="E2116" s="28"/>
      <c r="F2116" s="28"/>
      <c r="G2116" s="28"/>
      <c r="H2116" s="28"/>
      <c r="I2116" s="130"/>
      <c r="J2116" s="144"/>
      <c r="K2116" s="144"/>
      <c r="L2116" s="144"/>
      <c r="M2116" s="144"/>
      <c r="N2116"/>
      <c r="O2116"/>
      <c r="P2116"/>
    </row>
    <row r="2117" spans="2:16" ht="22.35" customHeight="1" outlineLevel="3" x14ac:dyDescent="0.2">
      <c r="B2117" s="56" t="str">
        <f t="shared" ref="B2117:B2118" si="557">HYPERLINK(CONCATENATE("http://belpult.by/site_search?search_term=",C2117),M2117)</f>
        <v xml:space="preserve">            Паяльник электрический 40W  (Псков) 12 В (автомобильный)</v>
      </c>
      <c r="C2117" s="30">
        <v>1867</v>
      </c>
      <c r="D2117" s="78" t="s">
        <v>4619</v>
      </c>
      <c r="E2117" s="77" t="s">
        <v>4620</v>
      </c>
      <c r="F2117" s="31" t="s">
        <v>26</v>
      </c>
      <c r="H2117" s="88">
        <f t="shared" si="553"/>
        <v>12.239999999999998</v>
      </c>
      <c r="I2117" s="99">
        <v>10.199999999999999</v>
      </c>
      <c r="J2117" s="145">
        <v>2000230094082</v>
      </c>
      <c r="K2117" s="146"/>
      <c r="M2117" s="142" t="s">
        <v>2886</v>
      </c>
      <c r="N2117"/>
      <c r="O2117"/>
      <c r="P2117"/>
    </row>
    <row r="2118" spans="2:16" ht="11.85" customHeight="1" outlineLevel="3" x14ac:dyDescent="0.2">
      <c r="B2118" s="56" t="str">
        <f t="shared" si="557"/>
        <v xml:space="preserve">            Паяльник электрический 65вт(дерев.ручка ПД65)</v>
      </c>
      <c r="C2118" s="29" t="s">
        <v>1826</v>
      </c>
      <c r="D2118" s="78" t="s">
        <v>4619</v>
      </c>
      <c r="E2118" s="77" t="s">
        <v>4620</v>
      </c>
      <c r="F2118" s="31" t="s">
        <v>26</v>
      </c>
      <c r="H2118" s="88">
        <f t="shared" si="553"/>
        <v>7.992</v>
      </c>
      <c r="I2118" s="99">
        <v>6.66</v>
      </c>
      <c r="J2118" s="145">
        <v>4601004006171</v>
      </c>
      <c r="K2118" s="146"/>
      <c r="M2118" s="142" t="s">
        <v>1825</v>
      </c>
      <c r="N2118"/>
      <c r="O2118"/>
      <c r="P2118"/>
    </row>
    <row r="2119" spans="2:16" ht="12.6" customHeight="1" outlineLevel="2" x14ac:dyDescent="0.2">
      <c r="B2119" s="27" t="s">
        <v>2887</v>
      </c>
      <c r="C2119" s="28"/>
      <c r="D2119" s="28"/>
      <c r="E2119" s="28"/>
      <c r="F2119" s="28"/>
      <c r="G2119" s="28"/>
      <c r="H2119" s="28"/>
      <c r="I2119" s="130"/>
      <c r="J2119" s="144"/>
      <c r="K2119" s="144"/>
      <c r="L2119" s="144"/>
      <c r="M2119" s="144"/>
      <c r="N2119"/>
      <c r="O2119"/>
      <c r="P2119"/>
    </row>
    <row r="2120" spans="2:16" ht="22.35" customHeight="1" outlineLevel="3" x14ac:dyDescent="0.2">
      <c r="B2120" s="90" t="str">
        <f t="shared" ref="B2120:B2136" si="558">HYPERLINK(CONCATENATE("http://belpult.by/site_search?search_term=",C2120),M2120)</f>
        <v xml:space="preserve">            ВАМИ (сварка и пайка алюминия тугоплавкими припоями - 30гр)</v>
      </c>
      <c r="C2120" s="91">
        <v>2004</v>
      </c>
      <c r="D2120" s="93">
        <v>3.78</v>
      </c>
      <c r="E2120" s="93">
        <f t="shared" ref="E2120:E2125" si="559">D2120*1.2</f>
        <v>4.5359999999999996</v>
      </c>
      <c r="F2120" s="92" t="s">
        <v>26</v>
      </c>
      <c r="H2120" s="88">
        <f t="shared" si="553"/>
        <v>3.78</v>
      </c>
      <c r="I2120" s="99">
        <v>3.15</v>
      </c>
      <c r="J2120" s="142"/>
      <c r="K2120" s="145">
        <v>25</v>
      </c>
      <c r="M2120" s="142" t="s">
        <v>2888</v>
      </c>
      <c r="N2120"/>
      <c r="O2120"/>
      <c r="P2120"/>
    </row>
    <row r="2121" spans="2:16" ht="22.35" customHeight="1" outlineLevel="3" x14ac:dyDescent="0.2">
      <c r="B2121" s="90" t="str">
        <f t="shared" si="558"/>
        <v xml:space="preserve">            ГГ - 10мл. (глицерин-гидразиновый флюс-водорастворимый для пайки )</v>
      </c>
      <c r="C2121" s="94" t="s">
        <v>1987</v>
      </c>
      <c r="D2121" s="93">
        <v>0.68</v>
      </c>
      <c r="E2121" s="93">
        <f t="shared" si="559"/>
        <v>0.81600000000000006</v>
      </c>
      <c r="F2121" s="92" t="s">
        <v>26</v>
      </c>
      <c r="H2121" s="88">
        <f t="shared" si="553"/>
        <v>0.68399999999999994</v>
      </c>
      <c r="I2121" s="99">
        <v>0.56999999999999995</v>
      </c>
      <c r="J2121" s="145">
        <v>2000230020623</v>
      </c>
      <c r="K2121" s="145">
        <v>20</v>
      </c>
      <c r="M2121" s="142" t="s">
        <v>2889</v>
      </c>
      <c r="N2121"/>
      <c r="O2121"/>
      <c r="P2121"/>
    </row>
    <row r="2122" spans="2:16" ht="11.85" customHeight="1" outlineLevel="3" x14ac:dyDescent="0.2">
      <c r="B2122" s="90" t="str">
        <f t="shared" si="558"/>
        <v xml:space="preserve">            Жир паяльный активный 0,5кг (г.Смоленск)</v>
      </c>
      <c r="C2122" s="94" t="s">
        <v>1988</v>
      </c>
      <c r="D2122" s="93">
        <v>8.35</v>
      </c>
      <c r="E2122" s="93">
        <f t="shared" si="559"/>
        <v>10.02</v>
      </c>
      <c r="F2122" s="92" t="s">
        <v>26</v>
      </c>
      <c r="H2122" s="88">
        <f t="shared" si="553"/>
        <v>8.3520000000000003</v>
      </c>
      <c r="I2122" s="99">
        <v>6.96</v>
      </c>
      <c r="J2122" s="145">
        <v>2000230092682</v>
      </c>
      <c r="K2122" s="145">
        <v>8</v>
      </c>
      <c r="M2122" s="142" t="s">
        <v>2890</v>
      </c>
      <c r="N2122"/>
      <c r="O2122"/>
      <c r="P2122"/>
    </row>
    <row r="2123" spans="2:16" ht="11.85" customHeight="1" outlineLevel="3" x14ac:dyDescent="0.2">
      <c r="B2123" s="90" t="str">
        <f t="shared" si="558"/>
        <v xml:space="preserve">            Канифоль - высший сорт 1кг (банка) Rosincast</v>
      </c>
      <c r="C2123" s="94" t="s">
        <v>1989</v>
      </c>
      <c r="D2123" s="93">
        <v>28.91</v>
      </c>
      <c r="E2123" s="93">
        <f t="shared" si="559"/>
        <v>34.692</v>
      </c>
      <c r="F2123" s="92" t="s">
        <v>26</v>
      </c>
      <c r="H2123" s="88">
        <f t="shared" si="553"/>
        <v>28.907999999999998</v>
      </c>
      <c r="I2123" s="99">
        <v>24.09</v>
      </c>
      <c r="J2123" s="145">
        <v>2000230092378</v>
      </c>
      <c r="K2123" s="145">
        <v>4</v>
      </c>
      <c r="M2123" s="142" t="s">
        <v>2891</v>
      </c>
      <c r="N2123"/>
      <c r="O2123"/>
      <c r="P2123"/>
    </row>
    <row r="2124" spans="2:16" ht="11.85" customHeight="1" outlineLevel="3" x14ac:dyDescent="0.2">
      <c r="B2124" s="90" t="str">
        <f t="shared" si="558"/>
        <v xml:space="preserve">            Канифоль - высший сорт 200гр (банка) Rosincast</v>
      </c>
      <c r="C2124" s="94" t="s">
        <v>1990</v>
      </c>
      <c r="D2124" s="93">
        <v>6.8</v>
      </c>
      <c r="E2124" s="93">
        <f t="shared" si="559"/>
        <v>8.16</v>
      </c>
      <c r="F2124" s="92" t="s">
        <v>26</v>
      </c>
      <c r="H2124" s="88">
        <f t="shared" si="553"/>
        <v>6.8039999999999994</v>
      </c>
      <c r="I2124" s="99">
        <v>5.67</v>
      </c>
      <c r="J2124" s="145">
        <v>2000230092385</v>
      </c>
      <c r="K2124" s="145">
        <v>8</v>
      </c>
      <c r="M2124" s="142" t="s">
        <v>2892</v>
      </c>
      <c r="N2124"/>
      <c r="O2124"/>
      <c r="P2124"/>
    </row>
    <row r="2125" spans="2:16" ht="22.35" customHeight="1" outlineLevel="3" x14ac:dyDescent="0.2">
      <c r="B2125" s="90" t="str">
        <f t="shared" si="558"/>
        <v xml:space="preserve">            Кислота паяльная - 1 л. (активный флюс - для пайки в быту )</v>
      </c>
      <c r="C2125" s="91">
        <v>4837</v>
      </c>
      <c r="D2125" s="93">
        <v>12.06</v>
      </c>
      <c r="E2125" s="93">
        <f t="shared" si="559"/>
        <v>14.472</v>
      </c>
      <c r="F2125" s="92" t="s">
        <v>26</v>
      </c>
      <c r="H2125" s="88">
        <f t="shared" si="553"/>
        <v>12.06</v>
      </c>
      <c r="I2125" s="99">
        <v>10.050000000000001</v>
      </c>
      <c r="J2125" s="145">
        <v>2000230092415</v>
      </c>
      <c r="K2125" s="145">
        <v>10</v>
      </c>
      <c r="M2125" s="142" t="s">
        <v>2893</v>
      </c>
      <c r="N2125"/>
      <c r="O2125"/>
      <c r="P2125"/>
    </row>
    <row r="2126" spans="2:16" ht="11.85" customHeight="1" outlineLevel="3" x14ac:dyDescent="0.2">
      <c r="B2126" s="56" t="str">
        <f t="shared" si="558"/>
        <v xml:space="preserve">            КПТ- 19  Паста теплопроводная 20гр (в тубах)</v>
      </c>
      <c r="C2126" s="36">
        <v>6260</v>
      </c>
      <c r="D2126" s="78" t="s">
        <v>4619</v>
      </c>
      <c r="E2126" s="77" t="s">
        <v>4620</v>
      </c>
      <c r="F2126" s="31" t="s">
        <v>26</v>
      </c>
      <c r="H2126" s="88">
        <f t="shared" si="553"/>
        <v>4.32</v>
      </c>
      <c r="I2126" s="99">
        <v>3.6</v>
      </c>
      <c r="J2126" s="145">
        <v>2000000006260</v>
      </c>
      <c r="K2126" s="146"/>
      <c r="M2126" s="142" t="s">
        <v>4429</v>
      </c>
      <c r="N2126"/>
      <c r="O2126"/>
      <c r="P2126"/>
    </row>
    <row r="2127" spans="2:16" ht="22.35" customHeight="1" outlineLevel="3" x14ac:dyDescent="0.2">
      <c r="B2127" s="56" t="str">
        <f t="shared" si="558"/>
        <v xml:space="preserve">            КПТ- 19 Контактная паста теплопроводная  17гр (в шприце) </v>
      </c>
      <c r="C2127" s="30">
        <v>63887</v>
      </c>
      <c r="D2127" s="78" t="s">
        <v>4619</v>
      </c>
      <c r="E2127" s="77" t="s">
        <v>4620</v>
      </c>
      <c r="F2127" s="31" t="s">
        <v>26</v>
      </c>
      <c r="H2127" s="88">
        <f t="shared" si="553"/>
        <v>4.32</v>
      </c>
      <c r="I2127" s="99">
        <v>3.6</v>
      </c>
      <c r="J2127" s="145">
        <v>4627176163887</v>
      </c>
      <c r="K2127" s="146"/>
      <c r="M2127" s="142" t="s">
        <v>4430</v>
      </c>
      <c r="N2127"/>
      <c r="O2127"/>
      <c r="P2127"/>
    </row>
    <row r="2128" spans="2:16" ht="22.35" customHeight="1" outlineLevel="3" x14ac:dyDescent="0.2">
      <c r="B2128" s="56" t="str">
        <f t="shared" si="558"/>
        <v xml:space="preserve">            КПТ- 8 Паста теплопроводная кремнийорганическая 20гр (в тубах)</v>
      </c>
      <c r="C2128" s="30">
        <v>31810</v>
      </c>
      <c r="D2128" s="78" t="s">
        <v>4619</v>
      </c>
      <c r="E2128" s="77" t="s">
        <v>4620</v>
      </c>
      <c r="F2128" s="31" t="s">
        <v>26</v>
      </c>
      <c r="H2128" s="88">
        <f t="shared" si="553"/>
        <v>4.32</v>
      </c>
      <c r="I2128" s="99">
        <v>3.6</v>
      </c>
      <c r="J2128" s="145">
        <v>4607131331810</v>
      </c>
      <c r="K2128" s="146"/>
      <c r="M2128" s="142" t="s">
        <v>4431</v>
      </c>
      <c r="N2128"/>
      <c r="O2128"/>
      <c r="P2128"/>
    </row>
    <row r="2129" spans="2:16" ht="11.85" customHeight="1" outlineLevel="3" x14ac:dyDescent="0.2">
      <c r="B2129" s="90" t="str">
        <f t="shared" si="558"/>
        <v xml:space="preserve">            Паста ГОИ 20гр.</v>
      </c>
      <c r="C2129" s="91">
        <v>14079</v>
      </c>
      <c r="D2129" s="93">
        <v>1.98</v>
      </c>
      <c r="E2129" s="93">
        <f t="shared" ref="E2129:E2130" si="560">D2129*1.2</f>
        <v>2.3759999999999999</v>
      </c>
      <c r="F2129" s="92" t="s">
        <v>26</v>
      </c>
      <c r="H2129" s="88">
        <f t="shared" si="553"/>
        <v>1.9799999999999998</v>
      </c>
      <c r="I2129" s="99">
        <v>1.65</v>
      </c>
      <c r="J2129" s="142"/>
      <c r="K2129" s="145">
        <v>20</v>
      </c>
      <c r="M2129" s="142" t="s">
        <v>2779</v>
      </c>
      <c r="N2129"/>
      <c r="O2129"/>
      <c r="P2129"/>
    </row>
    <row r="2130" spans="2:16" ht="11.85" customHeight="1" outlineLevel="3" x14ac:dyDescent="0.2">
      <c r="B2130" s="90" t="str">
        <f t="shared" si="558"/>
        <v xml:space="preserve">            Паста ГОИ 30гр. (г.Смоленск) </v>
      </c>
      <c r="C2130" s="91">
        <v>7963</v>
      </c>
      <c r="D2130" s="93">
        <v>1.62</v>
      </c>
      <c r="E2130" s="93">
        <f t="shared" si="560"/>
        <v>1.944</v>
      </c>
      <c r="F2130" s="92" t="s">
        <v>26</v>
      </c>
      <c r="H2130" s="88">
        <f t="shared" si="553"/>
        <v>1.62</v>
      </c>
      <c r="I2130" s="99">
        <v>1.35</v>
      </c>
      <c r="J2130" s="142"/>
      <c r="K2130" s="145">
        <v>3</v>
      </c>
      <c r="M2130" s="142" t="s">
        <v>2780</v>
      </c>
      <c r="N2130"/>
      <c r="O2130"/>
      <c r="P2130"/>
    </row>
    <row r="2131" spans="2:16" ht="22.35" customHeight="1" outlineLevel="3" x14ac:dyDescent="0.2">
      <c r="B2131" s="56" t="str">
        <f t="shared" si="558"/>
        <v xml:space="preserve">            Припой оловянно-свинцовый ПОС-61 с канифолью в колбе (диаметр 1мм, вес 15гр)</v>
      </c>
      <c r="C2131" s="30">
        <v>85750</v>
      </c>
      <c r="D2131" s="78" t="s">
        <v>4619</v>
      </c>
      <c r="E2131" s="77" t="s">
        <v>4620</v>
      </c>
      <c r="F2131" s="31" t="s">
        <v>26</v>
      </c>
      <c r="H2131" s="88">
        <f t="shared" si="553"/>
        <v>3.7439999999999998</v>
      </c>
      <c r="I2131" s="99">
        <v>3.12</v>
      </c>
      <c r="J2131" s="145">
        <v>2000456685750</v>
      </c>
      <c r="K2131" s="146"/>
      <c r="M2131" s="142" t="s">
        <v>4554</v>
      </c>
      <c r="N2131"/>
      <c r="O2131"/>
      <c r="P2131"/>
    </row>
    <row r="2132" spans="2:16" ht="22.35" customHeight="1" outlineLevel="3" x14ac:dyDescent="0.2">
      <c r="B2132" s="56" t="str">
        <f t="shared" si="558"/>
        <v xml:space="preserve">            Припой с канифолью в колбе REXANT (диаметр 1мм, вес 20гр)</v>
      </c>
      <c r="C2132" s="30">
        <v>17101</v>
      </c>
      <c r="D2132" s="78" t="s">
        <v>4619</v>
      </c>
      <c r="E2132" s="77" t="s">
        <v>4620</v>
      </c>
      <c r="F2132" s="31" t="s">
        <v>26</v>
      </c>
      <c r="H2132" s="88">
        <f t="shared" si="553"/>
        <v>4.992</v>
      </c>
      <c r="I2132" s="99">
        <v>4.16</v>
      </c>
      <c r="J2132" s="145">
        <v>4660008017101</v>
      </c>
      <c r="K2132" s="146"/>
      <c r="M2132" s="142" t="s">
        <v>4555</v>
      </c>
      <c r="N2132"/>
      <c r="O2132"/>
      <c r="P2132"/>
    </row>
    <row r="2133" spans="2:16" ht="22.35" customHeight="1" outlineLevel="3" x14ac:dyDescent="0.2">
      <c r="B2133" s="90" t="str">
        <f t="shared" si="558"/>
        <v xml:space="preserve">            Ф 209 (сварка и пайка драг.металлов тугоплавкими припоями - 30гр) </v>
      </c>
      <c r="C2133" s="91">
        <v>1998</v>
      </c>
      <c r="D2133" s="93">
        <v>5.51</v>
      </c>
      <c r="E2133" s="93">
        <f t="shared" ref="E2133:E2136" si="561">D2133*1.2</f>
        <v>6.6119999999999992</v>
      </c>
      <c r="F2133" s="92" t="s">
        <v>26</v>
      </c>
      <c r="H2133" s="88">
        <f t="shared" si="553"/>
        <v>5.508</v>
      </c>
      <c r="I2133" s="99">
        <v>4.59</v>
      </c>
      <c r="J2133" s="145">
        <v>2000230092767</v>
      </c>
      <c r="K2133" s="145">
        <v>25</v>
      </c>
      <c r="M2133" s="142" t="s">
        <v>2894</v>
      </c>
      <c r="N2133"/>
      <c r="O2133"/>
      <c r="P2133"/>
    </row>
    <row r="2134" spans="2:16" ht="22.35" customHeight="1" outlineLevel="3" x14ac:dyDescent="0.2">
      <c r="B2134" s="90" t="str">
        <f t="shared" si="558"/>
        <v xml:space="preserve">            Флюс 34А (сварка и пайка алюминия тугоплавкими припоями - 30гр)</v>
      </c>
      <c r="C2134" s="94" t="s">
        <v>1991</v>
      </c>
      <c r="D2134" s="93">
        <v>6.66</v>
      </c>
      <c r="E2134" s="93">
        <f t="shared" si="561"/>
        <v>7.992</v>
      </c>
      <c r="F2134" s="92" t="s">
        <v>26</v>
      </c>
      <c r="H2134" s="88">
        <f t="shared" si="553"/>
        <v>6.6599999999999993</v>
      </c>
      <c r="I2134" s="99">
        <v>5.55</v>
      </c>
      <c r="J2134" s="145">
        <v>2000230092866</v>
      </c>
      <c r="K2134" s="145">
        <v>15</v>
      </c>
      <c r="M2134" s="142" t="s">
        <v>2895</v>
      </c>
      <c r="N2134"/>
      <c r="O2134"/>
      <c r="P2134"/>
    </row>
    <row r="2135" spans="2:16" ht="11.85" customHeight="1" outlineLevel="3" x14ac:dyDescent="0.2">
      <c r="B2135" s="90" t="str">
        <f t="shared" si="558"/>
        <v xml:space="preserve">            Флюс для пайки RF800 100ml</v>
      </c>
      <c r="C2135" s="94" t="s">
        <v>1992</v>
      </c>
      <c r="D2135" s="93">
        <v>10.48</v>
      </c>
      <c r="E2135" s="93">
        <f t="shared" si="561"/>
        <v>12.576000000000001</v>
      </c>
      <c r="F2135" s="92" t="s">
        <v>26</v>
      </c>
      <c r="H2135" s="88">
        <f t="shared" si="553"/>
        <v>10.476000000000001</v>
      </c>
      <c r="I2135" s="99">
        <v>8.73</v>
      </c>
      <c r="J2135" s="145">
        <v>5901764329961</v>
      </c>
      <c r="K2135" s="145">
        <v>23</v>
      </c>
      <c r="M2135" s="142" t="s">
        <v>2896</v>
      </c>
      <c r="N2135"/>
      <c r="O2135"/>
      <c r="P2135"/>
    </row>
    <row r="2136" spans="2:16" ht="11.85" customHeight="1" outlineLevel="3" x14ac:dyDescent="0.2">
      <c r="B2136" s="90" t="str">
        <f t="shared" si="558"/>
        <v xml:space="preserve">            Чернила для рисования печатных плат 30мл.</v>
      </c>
      <c r="C2136" s="91">
        <v>17623</v>
      </c>
      <c r="D2136" s="93">
        <v>1.33</v>
      </c>
      <c r="E2136" s="93">
        <f t="shared" si="561"/>
        <v>1.5960000000000001</v>
      </c>
      <c r="F2136" s="92" t="s">
        <v>26</v>
      </c>
      <c r="H2136" s="88">
        <f t="shared" si="553"/>
        <v>1.3320000000000001</v>
      </c>
      <c r="I2136" s="99">
        <v>1.1100000000000001</v>
      </c>
      <c r="J2136" s="145">
        <v>2000230094907</v>
      </c>
      <c r="K2136" s="145">
        <v>15</v>
      </c>
      <c r="M2136" s="142" t="s">
        <v>2897</v>
      </c>
      <c r="N2136"/>
      <c r="O2136"/>
      <c r="P2136"/>
    </row>
    <row r="2137" spans="2:16" ht="27.75" customHeight="1" outlineLevel="1" x14ac:dyDescent="0.2">
      <c r="B2137" s="58" t="s">
        <v>2369</v>
      </c>
      <c r="C2137" s="58"/>
      <c r="D2137" s="58"/>
      <c r="E2137" s="58"/>
      <c r="F2137" s="58"/>
      <c r="G2137" s="58"/>
      <c r="H2137" s="58"/>
      <c r="I2137" s="133"/>
      <c r="J2137" s="147"/>
      <c r="K2137" s="147"/>
      <c r="L2137" s="147"/>
      <c r="M2137" s="147"/>
      <c r="N2137"/>
      <c r="O2137"/>
      <c r="P2137"/>
    </row>
    <row r="2138" spans="2:16" ht="12.6" customHeight="1" outlineLevel="2" x14ac:dyDescent="0.2">
      <c r="B2138" s="27" t="s">
        <v>1831</v>
      </c>
      <c r="C2138" s="28"/>
      <c r="D2138" s="28"/>
      <c r="E2138" s="28"/>
      <c r="F2138" s="28"/>
      <c r="G2138" s="28"/>
      <c r="H2138" s="28"/>
      <c r="I2138" s="130"/>
      <c r="J2138" s="144"/>
      <c r="K2138" s="144"/>
      <c r="L2138" s="144"/>
      <c r="M2138" s="144"/>
      <c r="N2138"/>
      <c r="O2138"/>
      <c r="P2138"/>
    </row>
    <row r="2139" spans="2:16" ht="11.85" customHeight="1" outlineLevel="3" x14ac:dyDescent="0.2">
      <c r="B2139" s="56" t="str">
        <f t="shared" ref="B2139:B2157" si="562">HYPERLINK(CONCATENATE("http://belpult.by/site_search?search_term=",C2139),M2139)</f>
        <v xml:space="preserve">            Bluetooth-гарнитура AWEI-A850BL, цвет: белый</v>
      </c>
      <c r="C2139" s="30">
        <v>78955</v>
      </c>
      <c r="D2139" s="78" t="s">
        <v>4619</v>
      </c>
      <c r="E2139" s="77" t="s">
        <v>4620</v>
      </c>
      <c r="F2139" s="31" t="s">
        <v>26</v>
      </c>
      <c r="H2139" s="88">
        <f t="shared" si="553"/>
        <v>28.907999999999998</v>
      </c>
      <c r="I2139" s="99">
        <v>24.09</v>
      </c>
      <c r="J2139" s="145">
        <v>6954284078955</v>
      </c>
      <c r="K2139" s="146"/>
      <c r="M2139" s="142" t="s">
        <v>3706</v>
      </c>
      <c r="N2139"/>
      <c r="O2139"/>
      <c r="P2139"/>
    </row>
    <row r="2140" spans="2:16" ht="11.85" customHeight="1" outlineLevel="3" x14ac:dyDescent="0.2">
      <c r="B2140" s="90" t="str">
        <f t="shared" si="562"/>
        <v xml:space="preserve">            Bluetooth-гарнитура AWEI-N1, цвет: розово-золотой</v>
      </c>
      <c r="C2140" s="91">
        <v>54317</v>
      </c>
      <c r="D2140" s="93">
        <v>26.5</v>
      </c>
      <c r="E2140" s="93">
        <f t="shared" ref="E2140:E2141" si="563">D2140*1.2</f>
        <v>31.799999999999997</v>
      </c>
      <c r="F2140" s="92" t="s">
        <v>26</v>
      </c>
      <c r="H2140" s="88">
        <f t="shared" si="553"/>
        <v>26.495999999999999</v>
      </c>
      <c r="I2140" s="99">
        <v>22.08</v>
      </c>
      <c r="J2140" s="145">
        <v>6954284054317</v>
      </c>
      <c r="K2140" s="145">
        <v>2</v>
      </c>
      <c r="M2140" s="142" t="s">
        <v>1832</v>
      </c>
      <c r="N2140"/>
      <c r="O2140"/>
      <c r="P2140"/>
    </row>
    <row r="2141" spans="2:16" ht="11.85" customHeight="1" outlineLevel="3" x14ac:dyDescent="0.2">
      <c r="B2141" s="90" t="str">
        <f t="shared" si="562"/>
        <v xml:space="preserve">            Bluetooth-гарнитура AWEI-N1, цвет: серый</v>
      </c>
      <c r="C2141" s="91">
        <v>15486</v>
      </c>
      <c r="D2141" s="93">
        <v>26.5</v>
      </c>
      <c r="E2141" s="93">
        <f t="shared" si="563"/>
        <v>31.799999999999997</v>
      </c>
      <c r="F2141" s="92" t="s">
        <v>26</v>
      </c>
      <c r="H2141" s="88">
        <f t="shared" si="553"/>
        <v>26.495999999999999</v>
      </c>
      <c r="I2141" s="99">
        <v>22.08</v>
      </c>
      <c r="J2141" s="145">
        <v>6954284015486</v>
      </c>
      <c r="K2141" s="145">
        <v>1</v>
      </c>
      <c r="M2141" s="142" t="s">
        <v>1833</v>
      </c>
      <c r="N2141"/>
      <c r="O2141"/>
      <c r="P2141"/>
    </row>
    <row r="2142" spans="2:16" ht="22.35" customHeight="1" outlineLevel="3" x14ac:dyDescent="0.2">
      <c r="B2142" s="56" t="str">
        <f t="shared" si="562"/>
        <v xml:space="preserve">            Bluetooth-Гарнитура BOROFONE BC21 Encourage sound business wireless headset (white)</v>
      </c>
      <c r="C2142" s="36">
        <v>3583</v>
      </c>
      <c r="D2142" s="78" t="s">
        <v>4619</v>
      </c>
      <c r="E2142" s="77" t="s">
        <v>4620</v>
      </c>
      <c r="F2142" s="31" t="s">
        <v>26</v>
      </c>
      <c r="H2142" s="88">
        <f t="shared" si="553"/>
        <v>14.399999999999999</v>
      </c>
      <c r="I2142" s="99">
        <v>12</v>
      </c>
      <c r="J2142" s="145">
        <v>6931474703583</v>
      </c>
      <c r="K2142" s="146"/>
      <c r="M2142" s="142" t="s">
        <v>2996</v>
      </c>
      <c r="N2142"/>
      <c r="O2142"/>
      <c r="P2142"/>
    </row>
    <row r="2143" spans="2:16" ht="11.85" customHeight="1" outlineLevel="3" x14ac:dyDescent="0.2">
      <c r="B2143" s="90" t="str">
        <f t="shared" si="562"/>
        <v xml:space="preserve">            Bluetooth-гарнитура BOROFONE BC21, цвет: чёрный</v>
      </c>
      <c r="C2143" s="95">
        <v>3576</v>
      </c>
      <c r="D2143" s="93">
        <v>15.12</v>
      </c>
      <c r="E2143" s="93">
        <f t="shared" ref="E2143:E2157" si="564">D2143*1.2</f>
        <v>18.143999999999998</v>
      </c>
      <c r="F2143" s="92" t="s">
        <v>26</v>
      </c>
      <c r="H2143" s="88">
        <f t="shared" si="553"/>
        <v>15.12</v>
      </c>
      <c r="I2143" s="99">
        <v>12.6</v>
      </c>
      <c r="J2143" s="145">
        <v>6931474703576</v>
      </c>
      <c r="K2143" s="145">
        <v>35</v>
      </c>
      <c r="M2143" s="142" t="s">
        <v>4836</v>
      </c>
      <c r="N2143"/>
      <c r="O2143"/>
      <c r="P2143"/>
    </row>
    <row r="2144" spans="2:16" ht="22.35" customHeight="1" outlineLevel="3" x14ac:dyDescent="0.2">
      <c r="B2144" s="90" t="str">
        <f t="shared" si="562"/>
        <v xml:space="preserve">            Bluetooth-гарнитура BOROFONE BC36 цвет: белый (Bluetooth 5.0,70 мАч)</v>
      </c>
      <c r="C2144" s="91">
        <v>81948</v>
      </c>
      <c r="D2144" s="93">
        <v>14.4</v>
      </c>
      <c r="E2144" s="93">
        <f t="shared" si="564"/>
        <v>17.28</v>
      </c>
      <c r="F2144" s="92" t="s">
        <v>26</v>
      </c>
      <c r="H2144" s="88">
        <f t="shared" si="553"/>
        <v>14.399999999999999</v>
      </c>
      <c r="I2144" s="99">
        <v>12</v>
      </c>
      <c r="J2144" s="145">
        <v>6974443381948</v>
      </c>
      <c r="K2144" s="145">
        <v>18</v>
      </c>
      <c r="M2144" s="142" t="s">
        <v>3216</v>
      </c>
      <c r="N2144"/>
      <c r="O2144"/>
      <c r="P2144"/>
    </row>
    <row r="2145" spans="2:16" ht="22.35" customHeight="1" outlineLevel="3" x14ac:dyDescent="0.2">
      <c r="B2145" s="90" t="str">
        <f t="shared" si="562"/>
        <v xml:space="preserve">            Bluetooth-гарнитура BOROFONE BC36 цвет: чёрный (Bluetooth 5.0,70 мАч)</v>
      </c>
      <c r="C2145" s="91">
        <v>81931</v>
      </c>
      <c r="D2145" s="93">
        <v>14.4</v>
      </c>
      <c r="E2145" s="93">
        <f t="shared" si="564"/>
        <v>17.28</v>
      </c>
      <c r="F2145" s="92" t="s">
        <v>26</v>
      </c>
      <c r="H2145" s="88">
        <f t="shared" si="553"/>
        <v>15.839999999999998</v>
      </c>
      <c r="I2145" s="99">
        <v>13.2</v>
      </c>
      <c r="J2145" s="145">
        <v>6974443381931</v>
      </c>
      <c r="K2145" s="145">
        <v>40</v>
      </c>
      <c r="M2145" s="142" t="s">
        <v>3217</v>
      </c>
      <c r="N2145"/>
      <c r="O2145"/>
      <c r="P2145"/>
    </row>
    <row r="2146" spans="2:16" ht="22.35" customHeight="1" outlineLevel="3" x14ac:dyDescent="0.2">
      <c r="B2146" s="90" t="str">
        <f t="shared" si="562"/>
        <v xml:space="preserve">            Bluetooth-гарнитура BOROFONE BC8 (Bluetooth 4.2, 50mAh) цвет: белый</v>
      </c>
      <c r="C2146" s="91">
        <v>83832</v>
      </c>
      <c r="D2146" s="93">
        <v>19.12</v>
      </c>
      <c r="E2146" s="93">
        <f t="shared" si="564"/>
        <v>22.943999999999999</v>
      </c>
      <c r="F2146" s="92" t="s">
        <v>26</v>
      </c>
      <c r="H2146" s="88">
        <f t="shared" si="553"/>
        <v>19.116</v>
      </c>
      <c r="I2146" s="99">
        <v>15.93</v>
      </c>
      <c r="J2146" s="145">
        <v>6957531083832</v>
      </c>
      <c r="K2146" s="145">
        <v>4</v>
      </c>
      <c r="M2146" s="142" t="s">
        <v>1834</v>
      </c>
      <c r="N2146"/>
      <c r="O2146"/>
      <c r="P2146"/>
    </row>
    <row r="2147" spans="2:16" ht="11.85" customHeight="1" outlineLevel="3" x14ac:dyDescent="0.2">
      <c r="B2147" s="90" t="str">
        <f t="shared" si="562"/>
        <v xml:space="preserve">            Bluetooth-гарнитура Hoco E25 цвет: белый</v>
      </c>
      <c r="C2147" s="91">
        <v>81067</v>
      </c>
      <c r="D2147" s="93">
        <v>18.04</v>
      </c>
      <c r="E2147" s="93">
        <f t="shared" si="564"/>
        <v>21.648</v>
      </c>
      <c r="F2147" s="92" t="s">
        <v>26</v>
      </c>
      <c r="H2147" s="88">
        <f t="shared" si="553"/>
        <v>18.035999999999998</v>
      </c>
      <c r="I2147" s="99">
        <v>15.03</v>
      </c>
      <c r="J2147" s="145">
        <v>6957531081067</v>
      </c>
      <c r="K2147" s="145">
        <v>3</v>
      </c>
      <c r="M2147" s="142" t="s">
        <v>1835</v>
      </c>
      <c r="N2147"/>
      <c r="O2147"/>
      <c r="P2147"/>
    </row>
    <row r="2148" spans="2:16" ht="22.35" customHeight="1" outlineLevel="3" x14ac:dyDescent="0.2">
      <c r="B2148" s="90" t="str">
        <f t="shared" si="562"/>
        <v xml:space="preserve">            Bluetooth-гарнитура Hoco E28 цвет: белый (Bluetooth 4.1; режим разговора - 3,5 ч., ожидания- 90 ч.,</v>
      </c>
      <c r="C2148" s="91">
        <v>84594</v>
      </c>
      <c r="D2148" s="93">
        <v>25.96</v>
      </c>
      <c r="E2148" s="93">
        <f t="shared" si="564"/>
        <v>31.152000000000001</v>
      </c>
      <c r="F2148" s="92" t="s">
        <v>26</v>
      </c>
      <c r="H2148" s="88">
        <f t="shared" si="553"/>
        <v>25.956</v>
      </c>
      <c r="I2148" s="99">
        <v>21.63</v>
      </c>
      <c r="J2148" s="145">
        <v>6957531084594</v>
      </c>
      <c r="K2148" s="145">
        <v>5</v>
      </c>
      <c r="M2148" s="142" t="s">
        <v>1836</v>
      </c>
      <c r="N2148"/>
      <c r="O2148"/>
      <c r="P2148"/>
    </row>
    <row r="2149" spans="2:16" ht="22.35" customHeight="1" outlineLevel="3" x14ac:dyDescent="0.2">
      <c r="B2149" s="90" t="str">
        <f t="shared" si="562"/>
        <v xml:space="preserve">            Bluetooth-гарнитура Hoco E28 цвет: черный (Bluetooth 4.1; режим разговора - 3,5 ч., ожидания- 90 ч.,</v>
      </c>
      <c r="C2149" s="91">
        <v>84587</v>
      </c>
      <c r="D2149" s="93">
        <v>25.96</v>
      </c>
      <c r="E2149" s="93">
        <f t="shared" si="564"/>
        <v>31.152000000000001</v>
      </c>
      <c r="F2149" s="92" t="s">
        <v>26</v>
      </c>
      <c r="H2149" s="88">
        <f t="shared" si="553"/>
        <v>25.956</v>
      </c>
      <c r="I2149" s="99">
        <v>21.63</v>
      </c>
      <c r="J2149" s="145">
        <v>6957531084587</v>
      </c>
      <c r="K2149" s="145">
        <v>1</v>
      </c>
      <c r="M2149" s="142" t="s">
        <v>1837</v>
      </c>
      <c r="N2149"/>
      <c r="O2149"/>
      <c r="P2149"/>
    </row>
    <row r="2150" spans="2:16" ht="11.85" customHeight="1" outlineLevel="3" x14ac:dyDescent="0.2">
      <c r="B2150" s="90" t="str">
        <f t="shared" si="562"/>
        <v xml:space="preserve">            Bluetooth-гарнитура Hoco E31 цвет: белый</v>
      </c>
      <c r="C2150" s="91">
        <v>85188</v>
      </c>
      <c r="D2150" s="93">
        <v>18.04</v>
      </c>
      <c r="E2150" s="93">
        <f t="shared" si="564"/>
        <v>21.648</v>
      </c>
      <c r="F2150" s="92" t="s">
        <v>26</v>
      </c>
      <c r="H2150" s="88">
        <f t="shared" si="553"/>
        <v>18.035999999999998</v>
      </c>
      <c r="I2150" s="99">
        <v>15.03</v>
      </c>
      <c r="J2150" s="145">
        <v>6957531085188</v>
      </c>
      <c r="K2150" s="145">
        <v>1</v>
      </c>
      <c r="M2150" s="142" t="s">
        <v>1838</v>
      </c>
      <c r="N2150"/>
      <c r="O2150"/>
      <c r="P2150"/>
    </row>
    <row r="2151" spans="2:16" ht="32.85" customHeight="1" outlineLevel="3" x14ac:dyDescent="0.2">
      <c r="B2151" s="90" t="str">
        <f t="shared" si="562"/>
        <v xml:space="preserve">            Bluetooth-гарнитура Hoco E35 цвет: чёрныйBluetooth-гарнитура Hoco E35 цвет: чёрныйBluetooth-гарнитур</v>
      </c>
      <c r="C2151" s="91">
        <v>89834</v>
      </c>
      <c r="D2151" s="93">
        <v>48.6</v>
      </c>
      <c r="E2151" s="93">
        <f t="shared" si="564"/>
        <v>58.32</v>
      </c>
      <c r="F2151" s="92" t="s">
        <v>26</v>
      </c>
      <c r="H2151" s="88">
        <f t="shared" si="553"/>
        <v>48.6</v>
      </c>
      <c r="I2151" s="99">
        <v>40.5</v>
      </c>
      <c r="J2151" s="145">
        <v>6957531089834</v>
      </c>
      <c r="K2151" s="145">
        <v>1</v>
      </c>
      <c r="M2151" s="142" t="s">
        <v>2306</v>
      </c>
      <c r="N2151"/>
      <c r="O2151"/>
      <c r="P2151"/>
    </row>
    <row r="2152" spans="2:16" ht="22.35" customHeight="1" outlineLevel="3" x14ac:dyDescent="0.2">
      <c r="B2152" s="90" t="str">
        <f t="shared" si="562"/>
        <v xml:space="preserve">            Bluetooth-гарнитура Hoco E38 цвет: белый (бизнес-модель,клипса, Bluetooth 5.0; разговор - 5 ч., ожид</v>
      </c>
      <c r="C2152" s="91">
        <v>99956</v>
      </c>
      <c r="D2152" s="93">
        <v>37.26</v>
      </c>
      <c r="E2152" s="93">
        <f t="shared" si="564"/>
        <v>44.711999999999996</v>
      </c>
      <c r="F2152" s="92" t="s">
        <v>26</v>
      </c>
      <c r="H2152" s="88">
        <f t="shared" si="553"/>
        <v>37.26</v>
      </c>
      <c r="I2152" s="99">
        <v>31.05</v>
      </c>
      <c r="J2152" s="145">
        <v>6957531099956</v>
      </c>
      <c r="K2152" s="145">
        <v>2</v>
      </c>
      <c r="M2152" s="142" t="s">
        <v>1839</v>
      </c>
      <c r="N2152"/>
      <c r="O2152"/>
      <c r="P2152"/>
    </row>
    <row r="2153" spans="2:16" ht="22.35" customHeight="1" outlineLevel="3" x14ac:dyDescent="0.2">
      <c r="B2153" s="90" t="str">
        <f t="shared" si="562"/>
        <v xml:space="preserve">            Bluetooth-гарнитура Hoco E39 цвет: белый (Bluetooth 5.0; разговор - 3 ч. 10ч-ожид)</v>
      </c>
      <c r="C2153" s="91">
        <v>94319</v>
      </c>
      <c r="D2153" s="93">
        <v>38.409999999999997</v>
      </c>
      <c r="E2153" s="93">
        <f t="shared" si="564"/>
        <v>46.091999999999992</v>
      </c>
      <c r="F2153" s="92" t="s">
        <v>26</v>
      </c>
      <c r="H2153" s="88">
        <f t="shared" si="553"/>
        <v>38.411999999999999</v>
      </c>
      <c r="I2153" s="99">
        <v>32.01</v>
      </c>
      <c r="J2153" s="145">
        <v>6957531094319</v>
      </c>
      <c r="K2153" s="145">
        <v>1</v>
      </c>
      <c r="M2153" s="142" t="s">
        <v>2224</v>
      </c>
      <c r="N2153"/>
      <c r="O2153"/>
      <c r="P2153"/>
    </row>
    <row r="2154" spans="2:16" ht="11.85" customHeight="1" outlineLevel="3" x14ac:dyDescent="0.2">
      <c r="B2154" s="90" t="str">
        <f t="shared" si="562"/>
        <v xml:space="preserve">            Bluetooth-гарнитура Hoco E7 цвет: белый</v>
      </c>
      <c r="C2154" s="91">
        <v>71891</v>
      </c>
      <c r="D2154" s="93">
        <v>28.22</v>
      </c>
      <c r="E2154" s="93">
        <f t="shared" si="564"/>
        <v>33.863999999999997</v>
      </c>
      <c r="F2154" s="92" t="s">
        <v>26</v>
      </c>
      <c r="H2154" s="88">
        <f t="shared" si="553"/>
        <v>28.224</v>
      </c>
      <c r="I2154" s="99">
        <v>23.52</v>
      </c>
      <c r="J2154" s="145">
        <v>6957531071891</v>
      </c>
      <c r="K2154" s="145">
        <v>3</v>
      </c>
      <c r="M2154" s="142" t="s">
        <v>1840</v>
      </c>
      <c r="N2154"/>
      <c r="O2154"/>
      <c r="P2154"/>
    </row>
    <row r="2155" spans="2:16" ht="11.85" customHeight="1" outlineLevel="3" x14ac:dyDescent="0.2">
      <c r="B2155" s="90" t="str">
        <f t="shared" si="562"/>
        <v xml:space="preserve">            Bluetooth-гарнитура Hoco E7 цвет: розовый</v>
      </c>
      <c r="C2155" s="91">
        <v>45700</v>
      </c>
      <c r="D2155" s="93">
        <v>28.22</v>
      </c>
      <c r="E2155" s="93">
        <f t="shared" si="564"/>
        <v>33.863999999999997</v>
      </c>
      <c r="F2155" s="92" t="s">
        <v>26</v>
      </c>
      <c r="H2155" s="88">
        <f t="shared" si="553"/>
        <v>28.224</v>
      </c>
      <c r="I2155" s="99">
        <v>23.52</v>
      </c>
      <c r="J2155" s="145">
        <v>6957531045700</v>
      </c>
      <c r="K2155" s="145">
        <v>2</v>
      </c>
      <c r="M2155" s="142" t="s">
        <v>1841</v>
      </c>
      <c r="N2155"/>
      <c r="O2155"/>
      <c r="P2155"/>
    </row>
    <row r="2156" spans="2:16" ht="11.85" customHeight="1" outlineLevel="3" x14ac:dyDescent="0.2">
      <c r="B2156" s="90" t="str">
        <f t="shared" si="562"/>
        <v xml:space="preserve">            Bluetooth-гарнитура Hoco E7 цвет: черный</v>
      </c>
      <c r="C2156" s="91">
        <v>45687</v>
      </c>
      <c r="D2156" s="93">
        <v>28.22</v>
      </c>
      <c r="E2156" s="93">
        <f t="shared" si="564"/>
        <v>33.863999999999997</v>
      </c>
      <c r="F2156" s="92" t="s">
        <v>26</v>
      </c>
      <c r="H2156" s="88">
        <f t="shared" si="553"/>
        <v>28.224</v>
      </c>
      <c r="I2156" s="99">
        <v>23.52</v>
      </c>
      <c r="J2156" s="145">
        <v>6957531045687</v>
      </c>
      <c r="K2156" s="145">
        <v>2</v>
      </c>
      <c r="M2156" s="142" t="s">
        <v>1842</v>
      </c>
      <c r="N2156"/>
      <c r="O2156"/>
      <c r="P2156"/>
    </row>
    <row r="2157" spans="2:16" ht="22.35" customHeight="1" outlineLevel="3" x14ac:dyDescent="0.2">
      <c r="B2157" s="90" t="str">
        <f t="shared" si="562"/>
        <v xml:space="preserve">            Bluetooth-гарнитура Hoco S7 Бизнес модель цвет:черный</v>
      </c>
      <c r="C2157" s="91">
        <v>12585</v>
      </c>
      <c r="D2157" s="93">
        <v>49.86</v>
      </c>
      <c r="E2157" s="93">
        <f t="shared" si="564"/>
        <v>59.831999999999994</v>
      </c>
      <c r="F2157" s="92" t="s">
        <v>26</v>
      </c>
      <c r="H2157" s="88">
        <f t="shared" si="553"/>
        <v>49.859999999999992</v>
      </c>
      <c r="I2157" s="99">
        <v>41.55</v>
      </c>
      <c r="J2157" s="145">
        <v>6931474712585</v>
      </c>
      <c r="K2157" s="145">
        <v>1</v>
      </c>
      <c r="M2157" s="142" t="s">
        <v>2307</v>
      </c>
      <c r="N2157"/>
      <c r="O2157"/>
      <c r="P2157"/>
    </row>
    <row r="2158" spans="2:16" ht="12.6" customHeight="1" outlineLevel="2" x14ac:dyDescent="0.2">
      <c r="B2158" s="27" t="s">
        <v>1843</v>
      </c>
      <c r="C2158" s="28"/>
      <c r="D2158" s="28"/>
      <c r="E2158" s="28"/>
      <c r="F2158" s="28"/>
      <c r="G2158" s="28"/>
      <c r="H2158" s="28"/>
      <c r="I2158" s="130"/>
      <c r="J2158" s="144"/>
      <c r="K2158" s="144"/>
      <c r="L2158" s="144"/>
      <c r="M2158" s="144"/>
      <c r="N2158"/>
      <c r="O2158"/>
      <c r="P2158"/>
    </row>
    <row r="2159" spans="2:16" ht="22.35" customHeight="1" outlineLevel="3" x14ac:dyDescent="0.2">
      <c r="B2159" s="56" t="str">
        <f t="shared" ref="B2159:B2222" si="565">HYPERLINK(CONCATENATE("http://belpult.by/site_search?search_term=",C2159),M2159)</f>
        <v xml:space="preserve">            Акустическая система 2.1 SmartBuy ROCKET, 20Вт, Bluetooth, MP3, FM-радио, микрофон (арт.SBS-5100)/6</v>
      </c>
      <c r="C2159" s="29" t="s">
        <v>3384</v>
      </c>
      <c r="D2159" s="78" t="s">
        <v>4619</v>
      </c>
      <c r="E2159" s="77" t="s">
        <v>4620</v>
      </c>
      <c r="F2159" s="31" t="s">
        <v>26</v>
      </c>
      <c r="H2159" s="88">
        <f t="shared" si="553"/>
        <v>155.37599999999998</v>
      </c>
      <c r="I2159" s="99">
        <v>129.47999999999999</v>
      </c>
      <c r="J2159" s="145">
        <v>4690626074743</v>
      </c>
      <c r="K2159" s="146"/>
      <c r="M2159" s="142" t="s">
        <v>3383</v>
      </c>
      <c r="N2159"/>
      <c r="O2159"/>
      <c r="P2159"/>
    </row>
    <row r="2160" spans="2:16" ht="22.35" customHeight="1" outlineLevel="3" x14ac:dyDescent="0.2">
      <c r="B2160" s="56" t="str">
        <f t="shared" si="565"/>
        <v xml:space="preserve">            Акустическая система Smartbuy BOOM MK III, 30Вт, Bluetooth, Bass Boost, MP3-FM, микрофон(SBS-1001)/4</v>
      </c>
      <c r="C2160" s="29" t="s">
        <v>3386</v>
      </c>
      <c r="D2160" s="78" t="s">
        <v>4619</v>
      </c>
      <c r="E2160" s="77" t="s">
        <v>4620</v>
      </c>
      <c r="F2160" s="31" t="s">
        <v>26</v>
      </c>
      <c r="H2160" s="88">
        <f t="shared" si="553"/>
        <v>198.72</v>
      </c>
      <c r="I2160" s="99">
        <v>165.6</v>
      </c>
      <c r="J2160" s="145">
        <v>4690626059986</v>
      </c>
      <c r="K2160" s="146"/>
      <c r="M2160" s="142" t="s">
        <v>3385</v>
      </c>
      <c r="N2160"/>
      <c r="O2160"/>
      <c r="P2160"/>
    </row>
    <row r="2161" spans="2:16" ht="22.35" customHeight="1" outlineLevel="3" x14ac:dyDescent="0.2">
      <c r="B2161" s="56" t="str">
        <f t="shared" si="565"/>
        <v xml:space="preserve">            Акустическая система Smartbuy SOLID, 12Вт, Bluetooth, Bass Boost, MP3, FM (SBS-4430)/8</v>
      </c>
      <c r="C2161" s="29" t="s">
        <v>3388</v>
      </c>
      <c r="D2161" s="78" t="s">
        <v>4619</v>
      </c>
      <c r="E2161" s="77" t="s">
        <v>4620</v>
      </c>
      <c r="F2161" s="31" t="s">
        <v>26</v>
      </c>
      <c r="H2161" s="88">
        <f t="shared" si="553"/>
        <v>79.236000000000004</v>
      </c>
      <c r="I2161" s="99">
        <v>66.03</v>
      </c>
      <c r="J2161" s="145">
        <v>4690626052864</v>
      </c>
      <c r="K2161" s="146"/>
      <c r="M2161" s="142" t="s">
        <v>3387</v>
      </c>
      <c r="N2161"/>
      <c r="O2161"/>
      <c r="P2161"/>
    </row>
    <row r="2162" spans="2:16" ht="11.85" customHeight="1" outlineLevel="3" x14ac:dyDescent="0.2">
      <c r="B2162" s="90" t="str">
        <f t="shared" si="565"/>
        <v xml:space="preserve">            Беспроводная колонка Borofone BP7 цвет: черный</v>
      </c>
      <c r="C2162" s="91">
        <v>46467</v>
      </c>
      <c r="D2162" s="93">
        <v>126</v>
      </c>
      <c r="E2162" s="93">
        <f t="shared" ref="E2162:E2185" si="566">D2162*1.2</f>
        <v>151.19999999999999</v>
      </c>
      <c r="F2162" s="92" t="s">
        <v>26</v>
      </c>
      <c r="H2162" s="88">
        <f t="shared" si="553"/>
        <v>126</v>
      </c>
      <c r="I2162" s="99">
        <v>105</v>
      </c>
      <c r="J2162" s="145">
        <v>6931474746467</v>
      </c>
      <c r="K2162" s="145">
        <v>3</v>
      </c>
      <c r="M2162" s="142" t="s">
        <v>3141</v>
      </c>
      <c r="N2162"/>
      <c r="O2162"/>
      <c r="P2162"/>
    </row>
    <row r="2163" spans="2:16" ht="11.85" customHeight="1" outlineLevel="3" x14ac:dyDescent="0.2">
      <c r="B2163" s="90" t="str">
        <f t="shared" si="565"/>
        <v xml:space="preserve">            Беспроводная колонка Hoco BS35 цвет: хаки</v>
      </c>
      <c r="C2163" s="91">
        <v>27480</v>
      </c>
      <c r="D2163" s="93">
        <v>43.42</v>
      </c>
      <c r="E2163" s="93">
        <f t="shared" si="566"/>
        <v>52.103999999999999</v>
      </c>
      <c r="F2163" s="92" t="s">
        <v>26</v>
      </c>
      <c r="H2163" s="88">
        <f t="shared" si="553"/>
        <v>43.415999999999997</v>
      </c>
      <c r="I2163" s="99">
        <v>36.18</v>
      </c>
      <c r="J2163" s="145">
        <v>6931474727480</v>
      </c>
      <c r="K2163" s="145">
        <v>3</v>
      </c>
      <c r="M2163" s="142" t="s">
        <v>2308</v>
      </c>
      <c r="N2163"/>
      <c r="O2163"/>
      <c r="P2163"/>
    </row>
    <row r="2164" spans="2:16" ht="11.85" customHeight="1" outlineLevel="3" x14ac:dyDescent="0.2">
      <c r="B2164" s="90" t="str">
        <f t="shared" si="565"/>
        <v xml:space="preserve">            Беспроводная колонка Hoco BS36 цвет: хаки</v>
      </c>
      <c r="C2164" s="91">
        <v>27503</v>
      </c>
      <c r="D2164" s="93">
        <v>32.58</v>
      </c>
      <c r="E2164" s="93">
        <f t="shared" si="566"/>
        <v>39.095999999999997</v>
      </c>
      <c r="F2164" s="92" t="s">
        <v>26</v>
      </c>
      <c r="H2164" s="88">
        <f t="shared" si="553"/>
        <v>32.58</v>
      </c>
      <c r="I2164" s="99">
        <v>27.15</v>
      </c>
      <c r="J2164" s="145">
        <v>6931474727503</v>
      </c>
      <c r="K2164" s="145">
        <v>4</v>
      </c>
      <c r="M2164" s="142" t="s">
        <v>2309</v>
      </c>
      <c r="N2164"/>
      <c r="O2164"/>
      <c r="P2164"/>
    </row>
    <row r="2165" spans="2:16" ht="11.85" customHeight="1" outlineLevel="3" x14ac:dyDescent="0.2">
      <c r="B2165" s="90" t="str">
        <f t="shared" si="565"/>
        <v xml:space="preserve">            Беспроводная колонка Hoco BS36 цвет: черный</v>
      </c>
      <c r="C2165" s="91">
        <v>27497</v>
      </c>
      <c r="D2165" s="93">
        <v>32.58</v>
      </c>
      <c r="E2165" s="93">
        <f t="shared" si="566"/>
        <v>39.095999999999997</v>
      </c>
      <c r="F2165" s="92" t="s">
        <v>26</v>
      </c>
      <c r="H2165" s="88">
        <f t="shared" si="553"/>
        <v>32.58</v>
      </c>
      <c r="I2165" s="99">
        <v>27.15</v>
      </c>
      <c r="J2165" s="145">
        <v>6931474727497</v>
      </c>
      <c r="K2165" s="145">
        <v>6</v>
      </c>
      <c r="M2165" s="142" t="s">
        <v>2310</v>
      </c>
      <c r="N2165"/>
      <c r="O2165"/>
      <c r="P2165"/>
    </row>
    <row r="2166" spans="2:16" ht="32.85" customHeight="1" outlineLevel="3" x14ac:dyDescent="0.2">
      <c r="B2166" s="90" t="str">
        <f t="shared" si="565"/>
        <v xml:space="preserve">            Беспроводная колонка Hoco BS38 (Bluetooth 5.0,USB,AUX, microSD, FM,режим TWS,1200mAh) цвет: красный</v>
      </c>
      <c r="C2166" s="91">
        <v>29446</v>
      </c>
      <c r="D2166" s="93">
        <v>43.92</v>
      </c>
      <c r="E2166" s="93">
        <f t="shared" si="566"/>
        <v>52.704000000000001</v>
      </c>
      <c r="F2166" s="92" t="s">
        <v>26</v>
      </c>
      <c r="H2166" s="88">
        <f t="shared" si="553"/>
        <v>43.92</v>
      </c>
      <c r="I2166" s="99">
        <v>36.6</v>
      </c>
      <c r="J2166" s="145">
        <v>6931474729446</v>
      </c>
      <c r="K2166" s="145">
        <v>2</v>
      </c>
      <c r="M2166" s="142" t="s">
        <v>2370</v>
      </c>
      <c r="N2166"/>
      <c r="O2166"/>
      <c r="P2166"/>
    </row>
    <row r="2167" spans="2:16" ht="32.85" customHeight="1" outlineLevel="3" x14ac:dyDescent="0.2">
      <c r="B2167" s="90" t="str">
        <f t="shared" si="565"/>
        <v xml:space="preserve">            Беспроводная колонка Hoco BS38 (Bluetooth 5.0,USB,AUX, microSD, FM,режим TWS,1200mAh) цвет: синий</v>
      </c>
      <c r="C2167" s="91">
        <v>29453</v>
      </c>
      <c r="D2167" s="93">
        <v>43.92</v>
      </c>
      <c r="E2167" s="93">
        <f t="shared" si="566"/>
        <v>52.704000000000001</v>
      </c>
      <c r="F2167" s="92" t="s">
        <v>26</v>
      </c>
      <c r="H2167" s="88">
        <f t="shared" si="553"/>
        <v>43.92</v>
      </c>
      <c r="I2167" s="99">
        <v>36.6</v>
      </c>
      <c r="J2167" s="145">
        <v>6931474729453</v>
      </c>
      <c r="K2167" s="145">
        <v>2</v>
      </c>
      <c r="M2167" s="142" t="s">
        <v>2371</v>
      </c>
      <c r="N2167"/>
      <c r="O2167"/>
      <c r="P2167"/>
    </row>
    <row r="2168" spans="2:16" ht="22.35" customHeight="1" outlineLevel="3" x14ac:dyDescent="0.2">
      <c r="B2168" s="90" t="str">
        <f t="shared" si="565"/>
        <v xml:space="preserve">            Беспроводная колонка Hoco BS40 (Bluetooth 5.0, USB,AUX, microSD, FM,режим TWS,2400mAh) цвет: красный</v>
      </c>
      <c r="C2168" s="91">
        <v>30626</v>
      </c>
      <c r="D2168" s="93">
        <v>68.400000000000006</v>
      </c>
      <c r="E2168" s="93">
        <f t="shared" si="566"/>
        <v>82.08</v>
      </c>
      <c r="F2168" s="92" t="s">
        <v>26</v>
      </c>
      <c r="H2168" s="88">
        <f t="shared" si="553"/>
        <v>68.399999999999991</v>
      </c>
      <c r="I2168" s="99">
        <v>57</v>
      </c>
      <c r="J2168" s="145">
        <v>6931474730626</v>
      </c>
      <c r="K2168" s="145">
        <v>3</v>
      </c>
      <c r="M2168" s="142" t="s">
        <v>3142</v>
      </c>
      <c r="N2168"/>
      <c r="O2168"/>
      <c r="P2168"/>
    </row>
    <row r="2169" spans="2:16" ht="22.35" customHeight="1" outlineLevel="3" x14ac:dyDescent="0.2">
      <c r="B2169" s="90" t="str">
        <f t="shared" si="565"/>
        <v xml:space="preserve">            Беспроводная колонка Hoco BS41 цвет: черный     (Bluetooth 5.0, AUX, USB, microSD, FM,2400mAh</v>
      </c>
      <c r="C2169" s="91">
        <v>32040</v>
      </c>
      <c r="D2169" s="93">
        <v>234</v>
      </c>
      <c r="E2169" s="93">
        <f t="shared" si="566"/>
        <v>280.8</v>
      </c>
      <c r="F2169" s="92" t="s">
        <v>26</v>
      </c>
      <c r="H2169" s="88">
        <f t="shared" si="553"/>
        <v>234</v>
      </c>
      <c r="I2169" s="99">
        <v>195</v>
      </c>
      <c r="J2169" s="145">
        <v>6931474732040</v>
      </c>
      <c r="K2169" s="145">
        <v>2</v>
      </c>
      <c r="M2169" s="142" t="s">
        <v>2562</v>
      </c>
      <c r="N2169"/>
      <c r="O2169"/>
      <c r="P2169"/>
    </row>
    <row r="2170" spans="2:16" ht="22.35" customHeight="1" outlineLevel="3" x14ac:dyDescent="0.2">
      <c r="B2170" s="90" t="str">
        <f t="shared" si="565"/>
        <v xml:space="preserve">            Беспроводная спортивная колонка Hoco HC4 цвет: синий (Bluetooth 5.0,USB,AUX,microSD,FM,TWS,1500mAh)</v>
      </c>
      <c r="C2170" s="91">
        <v>42117</v>
      </c>
      <c r="D2170" s="93">
        <v>41.4</v>
      </c>
      <c r="E2170" s="93">
        <f t="shared" si="566"/>
        <v>49.68</v>
      </c>
      <c r="F2170" s="92" t="s">
        <v>26</v>
      </c>
      <c r="H2170" s="88">
        <f t="shared" si="553"/>
        <v>41.4</v>
      </c>
      <c r="I2170" s="99">
        <v>34.5</v>
      </c>
      <c r="J2170" s="145">
        <v>6931474742117</v>
      </c>
      <c r="K2170" s="145">
        <v>3</v>
      </c>
      <c r="M2170" s="142" t="s">
        <v>2782</v>
      </c>
      <c r="N2170"/>
      <c r="O2170"/>
      <c r="P2170"/>
    </row>
    <row r="2171" spans="2:16" ht="22.35" customHeight="1" outlineLevel="3" x14ac:dyDescent="0.2">
      <c r="B2171" s="90" t="str">
        <f t="shared" si="565"/>
        <v xml:space="preserve">            Беспроводная спортивная колонка Hoco HC5 цвет: красный</v>
      </c>
      <c r="C2171" s="91">
        <v>46658</v>
      </c>
      <c r="D2171" s="93">
        <v>126</v>
      </c>
      <c r="E2171" s="93">
        <f t="shared" si="566"/>
        <v>151.19999999999999</v>
      </c>
      <c r="F2171" s="92" t="s">
        <v>26</v>
      </c>
      <c r="H2171" s="88">
        <f t="shared" si="553"/>
        <v>126</v>
      </c>
      <c r="I2171" s="99">
        <v>105</v>
      </c>
      <c r="J2171" s="145">
        <v>6931474746658</v>
      </c>
      <c r="K2171" s="145">
        <v>2</v>
      </c>
      <c r="M2171" s="142" t="s">
        <v>3143</v>
      </c>
      <c r="N2171"/>
      <c r="O2171"/>
      <c r="P2171"/>
    </row>
    <row r="2172" spans="2:16" ht="22.35" customHeight="1" outlineLevel="3" x14ac:dyDescent="0.2">
      <c r="B2172" s="90" t="str">
        <f t="shared" si="565"/>
        <v xml:space="preserve">            Беспроводная спортивная колонка Hoco HC5 цвет: синий</v>
      </c>
      <c r="C2172" s="91">
        <v>46665</v>
      </c>
      <c r="D2172" s="93">
        <v>126</v>
      </c>
      <c r="E2172" s="93">
        <f t="shared" si="566"/>
        <v>151.19999999999999</v>
      </c>
      <c r="F2172" s="92" t="s">
        <v>26</v>
      </c>
      <c r="H2172" s="88">
        <f t="shared" si="553"/>
        <v>126</v>
      </c>
      <c r="I2172" s="99">
        <v>105</v>
      </c>
      <c r="J2172" s="145">
        <v>6931474746665</v>
      </c>
      <c r="K2172" s="145">
        <v>2</v>
      </c>
      <c r="M2172" s="142" t="s">
        <v>3144</v>
      </c>
      <c r="N2172"/>
      <c r="O2172"/>
      <c r="P2172"/>
    </row>
    <row r="2173" spans="2:16" ht="22.35" customHeight="1" outlineLevel="3" x14ac:dyDescent="0.2">
      <c r="B2173" s="90" t="str">
        <f t="shared" si="565"/>
        <v xml:space="preserve">            Беспроводная спортивная колонка Hoco HC5 цвет: темно-зеленый</v>
      </c>
      <c r="C2173" s="91">
        <v>46672</v>
      </c>
      <c r="D2173" s="93">
        <v>126</v>
      </c>
      <c r="E2173" s="93">
        <f t="shared" si="566"/>
        <v>151.19999999999999</v>
      </c>
      <c r="F2173" s="92" t="s">
        <v>26</v>
      </c>
      <c r="H2173" s="88">
        <f t="shared" si="553"/>
        <v>126</v>
      </c>
      <c r="I2173" s="99">
        <v>105</v>
      </c>
      <c r="J2173" s="145">
        <v>6931474746672</v>
      </c>
      <c r="K2173" s="145">
        <v>2</v>
      </c>
      <c r="M2173" s="142" t="s">
        <v>3145</v>
      </c>
      <c r="N2173"/>
      <c r="O2173"/>
      <c r="P2173"/>
    </row>
    <row r="2174" spans="2:16" ht="22.35" customHeight="1" outlineLevel="3" x14ac:dyDescent="0.2">
      <c r="B2174" s="90" t="str">
        <f t="shared" si="565"/>
        <v xml:space="preserve">            Беспроводная спортивная колонка Hoco HC5 цвет: черный</v>
      </c>
      <c r="C2174" s="91">
        <v>46641</v>
      </c>
      <c r="D2174" s="93">
        <v>126</v>
      </c>
      <c r="E2174" s="93">
        <f t="shared" si="566"/>
        <v>151.19999999999999</v>
      </c>
      <c r="F2174" s="92" t="s">
        <v>26</v>
      </c>
      <c r="H2174" s="88">
        <f t="shared" ref="H2174:H2237" si="567">I2174*1.2</f>
        <v>126</v>
      </c>
      <c r="I2174" s="99">
        <v>105</v>
      </c>
      <c r="J2174" s="145">
        <v>6931474746641</v>
      </c>
      <c r="K2174" s="145">
        <v>3</v>
      </c>
      <c r="M2174" s="142" t="s">
        <v>3146</v>
      </c>
      <c r="N2174"/>
      <c r="O2174"/>
      <c r="P2174"/>
    </row>
    <row r="2175" spans="2:16" ht="22.35" customHeight="1" outlineLevel="3" x14ac:dyDescent="0.2">
      <c r="B2175" s="90" t="str">
        <f t="shared" si="565"/>
        <v xml:space="preserve">            Беспроводная спортивная колонка Hoco HC6 цвет: красный</v>
      </c>
      <c r="C2175" s="91">
        <v>49062</v>
      </c>
      <c r="D2175" s="93">
        <v>89.76</v>
      </c>
      <c r="E2175" s="93">
        <f t="shared" si="566"/>
        <v>107.712</v>
      </c>
      <c r="F2175" s="92" t="s">
        <v>26</v>
      </c>
      <c r="H2175" s="88">
        <f t="shared" si="567"/>
        <v>95.736000000000004</v>
      </c>
      <c r="I2175" s="99">
        <v>79.78</v>
      </c>
      <c r="J2175" s="145">
        <v>6931474749062</v>
      </c>
      <c r="K2175" s="145">
        <v>3</v>
      </c>
      <c r="M2175" s="142" t="s">
        <v>4982</v>
      </c>
      <c r="N2175"/>
      <c r="O2175"/>
      <c r="P2175"/>
    </row>
    <row r="2176" spans="2:16" ht="22.35" customHeight="1" outlineLevel="3" x14ac:dyDescent="0.2">
      <c r="B2176" s="90" t="str">
        <f t="shared" si="565"/>
        <v xml:space="preserve">            Беспроводная спортивная колонка Hoco HC6 цвет: синий</v>
      </c>
      <c r="C2176" s="91">
        <v>49079</v>
      </c>
      <c r="D2176" s="93">
        <v>89.76</v>
      </c>
      <c r="E2176" s="93">
        <f t="shared" si="566"/>
        <v>107.712</v>
      </c>
      <c r="F2176" s="92" t="s">
        <v>26</v>
      </c>
      <c r="H2176" s="88">
        <f t="shared" si="567"/>
        <v>95.736000000000004</v>
      </c>
      <c r="I2176" s="99">
        <v>79.78</v>
      </c>
      <c r="J2176" s="145">
        <v>6931474749079</v>
      </c>
      <c r="K2176" s="145">
        <v>2</v>
      </c>
      <c r="M2176" s="142" t="s">
        <v>4983</v>
      </c>
      <c r="N2176"/>
      <c r="O2176"/>
      <c r="P2176"/>
    </row>
    <row r="2177" spans="2:16" ht="22.35" customHeight="1" outlineLevel="3" x14ac:dyDescent="0.2">
      <c r="B2177" s="90" t="str">
        <f t="shared" si="565"/>
        <v xml:space="preserve">            Беспроводная спортивная колонка Hoco HC6 цвет: черный</v>
      </c>
      <c r="C2177" s="91">
        <v>49055</v>
      </c>
      <c r="D2177" s="93">
        <v>89.76</v>
      </c>
      <c r="E2177" s="93">
        <f t="shared" si="566"/>
        <v>107.712</v>
      </c>
      <c r="F2177" s="92" t="s">
        <v>26</v>
      </c>
      <c r="H2177" s="88">
        <f t="shared" si="567"/>
        <v>95.736000000000004</v>
      </c>
      <c r="I2177" s="99">
        <v>79.78</v>
      </c>
      <c r="J2177" s="145">
        <v>6931474749055</v>
      </c>
      <c r="K2177" s="145">
        <v>7</v>
      </c>
      <c r="M2177" s="142" t="s">
        <v>3218</v>
      </c>
      <c r="N2177"/>
      <c r="O2177"/>
      <c r="P2177"/>
    </row>
    <row r="2178" spans="2:16" ht="22.35" customHeight="1" outlineLevel="3" x14ac:dyDescent="0.2">
      <c r="B2178" s="90" t="str">
        <f t="shared" si="565"/>
        <v xml:space="preserve">            Беспроводная спортивная колонка Hoco HC8 цвет: белый (10W,полная подсветка,1800mAh )</v>
      </c>
      <c r="C2178" s="91">
        <v>52864</v>
      </c>
      <c r="D2178" s="93">
        <v>108</v>
      </c>
      <c r="E2178" s="93">
        <f t="shared" si="566"/>
        <v>129.6</v>
      </c>
      <c r="F2178" s="92" t="s">
        <v>26</v>
      </c>
      <c r="H2178" s="88">
        <f t="shared" si="567"/>
        <v>108</v>
      </c>
      <c r="I2178" s="99">
        <v>90</v>
      </c>
      <c r="J2178" s="145">
        <v>6931474752864</v>
      </c>
      <c r="K2178" s="145">
        <v>2</v>
      </c>
      <c r="M2178" s="142" t="s">
        <v>3389</v>
      </c>
      <c r="N2178"/>
      <c r="O2178"/>
      <c r="P2178"/>
    </row>
    <row r="2179" spans="2:16" ht="22.35" customHeight="1" outlineLevel="3" x14ac:dyDescent="0.2">
      <c r="B2179" s="90" t="str">
        <f t="shared" si="565"/>
        <v xml:space="preserve">            Беспроводная спортивная колонка Hoco HC8 цвет: красный (10W,полная подсветка,1800mAh )</v>
      </c>
      <c r="C2179" s="91">
        <v>52871</v>
      </c>
      <c r="D2179" s="93">
        <v>108</v>
      </c>
      <c r="E2179" s="93">
        <f t="shared" si="566"/>
        <v>129.6</v>
      </c>
      <c r="F2179" s="92" t="s">
        <v>26</v>
      </c>
      <c r="H2179" s="88">
        <f t="shared" si="567"/>
        <v>108</v>
      </c>
      <c r="I2179" s="99">
        <v>90</v>
      </c>
      <c r="J2179" s="145">
        <v>6931474752871</v>
      </c>
      <c r="K2179" s="145">
        <v>2</v>
      </c>
      <c r="M2179" s="142" t="s">
        <v>3061</v>
      </c>
      <c r="N2179"/>
      <c r="O2179"/>
      <c r="P2179"/>
    </row>
    <row r="2180" spans="2:16" ht="22.35" customHeight="1" outlineLevel="3" x14ac:dyDescent="0.2">
      <c r="B2180" s="90" t="str">
        <f t="shared" si="565"/>
        <v xml:space="preserve">            Беспроводная спортивная колонка Hoco HC8 цвет: синий (10W,полная подсветка,1800mAh )</v>
      </c>
      <c r="C2180" s="91">
        <v>52888</v>
      </c>
      <c r="D2180" s="93">
        <v>108</v>
      </c>
      <c r="E2180" s="93">
        <f t="shared" si="566"/>
        <v>129.6</v>
      </c>
      <c r="F2180" s="92" t="s">
        <v>26</v>
      </c>
      <c r="H2180" s="88">
        <f t="shared" si="567"/>
        <v>108</v>
      </c>
      <c r="I2180" s="99">
        <v>90</v>
      </c>
      <c r="J2180" s="145">
        <v>6931474752888</v>
      </c>
      <c r="K2180" s="145">
        <v>1</v>
      </c>
      <c r="M2180" s="142" t="s">
        <v>3062</v>
      </c>
      <c r="N2180"/>
      <c r="O2180"/>
      <c r="P2180"/>
    </row>
    <row r="2181" spans="2:16" ht="22.35" customHeight="1" outlineLevel="3" x14ac:dyDescent="0.2">
      <c r="B2181" s="90" t="str">
        <f t="shared" si="565"/>
        <v xml:space="preserve">            Беспроводная спортивная колонка Hoco HC9 цвет: красный</v>
      </c>
      <c r="C2181" s="91">
        <v>57814</v>
      </c>
      <c r="D2181" s="93">
        <v>61.2</v>
      </c>
      <c r="E2181" s="93">
        <f t="shared" si="566"/>
        <v>73.44</v>
      </c>
      <c r="F2181" s="92" t="s">
        <v>26</v>
      </c>
      <c r="H2181" s="88">
        <f t="shared" si="567"/>
        <v>61.199999999999996</v>
      </c>
      <c r="I2181" s="99">
        <v>51</v>
      </c>
      <c r="J2181" s="145">
        <v>6931474757814</v>
      </c>
      <c r="K2181" s="145">
        <v>2</v>
      </c>
      <c r="M2181" s="142" t="s">
        <v>3219</v>
      </c>
      <c r="N2181"/>
      <c r="O2181"/>
      <c r="P2181"/>
    </row>
    <row r="2182" spans="2:16" ht="22.35" customHeight="1" outlineLevel="3" x14ac:dyDescent="0.2">
      <c r="B2182" s="90" t="str">
        <f t="shared" si="565"/>
        <v xml:space="preserve">            Беспроводная спортивная колонка Hoco HC9 цвет: серый</v>
      </c>
      <c r="C2182" s="91">
        <v>57821</v>
      </c>
      <c r="D2182" s="93">
        <v>61.2</v>
      </c>
      <c r="E2182" s="93">
        <f t="shared" si="566"/>
        <v>73.44</v>
      </c>
      <c r="F2182" s="92" t="s">
        <v>26</v>
      </c>
      <c r="H2182" s="88">
        <f t="shared" si="567"/>
        <v>61.199999999999996</v>
      </c>
      <c r="I2182" s="99">
        <v>51</v>
      </c>
      <c r="J2182" s="145">
        <v>6931474757821</v>
      </c>
      <c r="K2182" s="145">
        <v>2</v>
      </c>
      <c r="M2182" s="142" t="s">
        <v>3220</v>
      </c>
      <c r="N2182"/>
      <c r="O2182"/>
      <c r="P2182"/>
    </row>
    <row r="2183" spans="2:16" ht="22.35" customHeight="1" outlineLevel="3" x14ac:dyDescent="0.2">
      <c r="B2183" s="90" t="str">
        <f t="shared" si="565"/>
        <v xml:space="preserve">            Беспроводная спортивная колонка Hoco HC9 цвет: синий</v>
      </c>
      <c r="C2183" s="91">
        <v>57845</v>
      </c>
      <c r="D2183" s="93">
        <v>61.2</v>
      </c>
      <c r="E2183" s="93">
        <f t="shared" si="566"/>
        <v>73.44</v>
      </c>
      <c r="F2183" s="92" t="s">
        <v>26</v>
      </c>
      <c r="H2183" s="88">
        <f t="shared" si="567"/>
        <v>61.199999999999996</v>
      </c>
      <c r="I2183" s="99">
        <v>51</v>
      </c>
      <c r="J2183" s="145">
        <v>6931474757845</v>
      </c>
      <c r="K2183" s="145">
        <v>2</v>
      </c>
      <c r="M2183" s="142" t="s">
        <v>3221</v>
      </c>
      <c r="N2183"/>
      <c r="O2183"/>
      <c r="P2183"/>
    </row>
    <row r="2184" spans="2:16" ht="22.35" customHeight="1" outlineLevel="3" x14ac:dyDescent="0.2">
      <c r="B2184" s="90" t="str">
        <f t="shared" si="565"/>
        <v xml:space="preserve">            Беспроводная спортивная колонка Hoco HC9 цвет: темно зеленый</v>
      </c>
      <c r="C2184" s="91">
        <v>57838</v>
      </c>
      <c r="D2184" s="93">
        <v>61.2</v>
      </c>
      <c r="E2184" s="93">
        <f t="shared" si="566"/>
        <v>73.44</v>
      </c>
      <c r="F2184" s="92" t="s">
        <v>26</v>
      </c>
      <c r="H2184" s="88">
        <f t="shared" si="567"/>
        <v>61.199999999999996</v>
      </c>
      <c r="I2184" s="99">
        <v>51</v>
      </c>
      <c r="J2184" s="145">
        <v>6931474757838</v>
      </c>
      <c r="K2184" s="145">
        <v>2</v>
      </c>
      <c r="M2184" s="142" t="s">
        <v>3222</v>
      </c>
      <c r="N2184"/>
      <c r="O2184"/>
      <c r="P2184"/>
    </row>
    <row r="2185" spans="2:16" ht="22.35" customHeight="1" outlineLevel="3" x14ac:dyDescent="0.2">
      <c r="B2185" s="90" t="str">
        <f t="shared" si="565"/>
        <v xml:space="preserve">            Беспроводная спортивная колонка Hoco HC9 цвет: черный</v>
      </c>
      <c r="C2185" s="91">
        <v>57807</v>
      </c>
      <c r="D2185" s="93">
        <v>61.2</v>
      </c>
      <c r="E2185" s="93">
        <f t="shared" si="566"/>
        <v>73.44</v>
      </c>
      <c r="F2185" s="92" t="s">
        <v>26</v>
      </c>
      <c r="H2185" s="88">
        <f t="shared" si="567"/>
        <v>61.199999999999996</v>
      </c>
      <c r="I2185" s="99">
        <v>51</v>
      </c>
      <c r="J2185" s="145">
        <v>6931474757807</v>
      </c>
      <c r="K2185" s="145">
        <v>3</v>
      </c>
      <c r="M2185" s="142" t="s">
        <v>3223</v>
      </c>
      <c r="N2185"/>
      <c r="O2185"/>
      <c r="P2185"/>
    </row>
    <row r="2186" spans="2:16" ht="11.85" customHeight="1" outlineLevel="3" x14ac:dyDescent="0.2">
      <c r="B2186" s="56" t="str">
        <f t="shared" si="565"/>
        <v xml:space="preserve">            Колонка BOROFONE DS21 Bluetooth Speaker (black)</v>
      </c>
      <c r="C2186" s="30">
        <v>36994</v>
      </c>
      <c r="D2186" s="78" t="s">
        <v>4619</v>
      </c>
      <c r="E2186" s="77" t="s">
        <v>4620</v>
      </c>
      <c r="F2186" s="31" t="s">
        <v>26</v>
      </c>
      <c r="H2186" s="88">
        <f t="shared" si="567"/>
        <v>34.667999999999999</v>
      </c>
      <c r="I2186" s="99">
        <v>28.89</v>
      </c>
      <c r="J2186" s="145">
        <v>6931474736994</v>
      </c>
      <c r="K2186" s="146"/>
      <c r="M2186" s="142" t="s">
        <v>2898</v>
      </c>
      <c r="N2186"/>
      <c r="O2186"/>
      <c r="P2186"/>
    </row>
    <row r="2187" spans="2:16" ht="11.85" customHeight="1" outlineLevel="3" x14ac:dyDescent="0.2">
      <c r="B2187" s="56" t="str">
        <f t="shared" si="565"/>
        <v xml:space="preserve">            Колонка BOROFONE DS22 Bluetooth Speaker (black)</v>
      </c>
      <c r="C2187" s="30">
        <v>37007</v>
      </c>
      <c r="D2187" s="78" t="s">
        <v>4619</v>
      </c>
      <c r="E2187" s="77" t="s">
        <v>4620</v>
      </c>
      <c r="F2187" s="31" t="s">
        <v>26</v>
      </c>
      <c r="H2187" s="88">
        <f t="shared" si="567"/>
        <v>52.308</v>
      </c>
      <c r="I2187" s="99">
        <v>43.59</v>
      </c>
      <c r="J2187" s="145">
        <v>6931474737007</v>
      </c>
      <c r="K2187" s="146"/>
      <c r="M2187" s="142" t="s">
        <v>2899</v>
      </c>
      <c r="N2187"/>
      <c r="O2187"/>
      <c r="P2187"/>
    </row>
    <row r="2188" spans="2:16" ht="22.35" customHeight="1" outlineLevel="3" x14ac:dyDescent="0.2">
      <c r="B2188" s="90" t="str">
        <f t="shared" si="565"/>
        <v xml:space="preserve">            Напольная светящаяся беспроводная колонка Mivo MD-102</v>
      </c>
      <c r="C2188" s="94" t="s">
        <v>4776</v>
      </c>
      <c r="D2188" s="93">
        <v>925.62</v>
      </c>
      <c r="E2188" s="93">
        <f t="shared" ref="E2188:E2207" si="568">D2188*1.2</f>
        <v>1110.7439999999999</v>
      </c>
      <c r="F2188" s="92" t="s">
        <v>26</v>
      </c>
      <c r="H2188" s="88">
        <f t="shared" si="567"/>
        <v>856.5</v>
      </c>
      <c r="I2188" s="99">
        <v>713.75</v>
      </c>
      <c r="J2188" s="145">
        <v>2000456685873</v>
      </c>
      <c r="K2188" s="145">
        <v>2</v>
      </c>
      <c r="M2188" s="142" t="s">
        <v>4984</v>
      </c>
      <c r="N2188"/>
      <c r="O2188"/>
      <c r="P2188"/>
    </row>
    <row r="2189" spans="2:16" ht="22.35" customHeight="1" outlineLevel="3" x14ac:dyDescent="0.2">
      <c r="B2189" s="90" t="str">
        <f t="shared" si="565"/>
        <v xml:space="preserve">            Напольная светящаяся беспроводная колонка Mivo MD-651</v>
      </c>
      <c r="C2189" s="94" t="s">
        <v>4777</v>
      </c>
      <c r="D2189" s="93">
        <v>444.54</v>
      </c>
      <c r="E2189" s="93">
        <f t="shared" si="568"/>
        <v>533.44799999999998</v>
      </c>
      <c r="F2189" s="92" t="s">
        <v>26</v>
      </c>
      <c r="H2189" s="88">
        <f t="shared" si="567"/>
        <v>411.34800000000001</v>
      </c>
      <c r="I2189" s="99">
        <v>342.79</v>
      </c>
      <c r="J2189" s="145">
        <v>2000456685880</v>
      </c>
      <c r="K2189" s="145">
        <v>2</v>
      </c>
      <c r="M2189" s="142" t="s">
        <v>4985</v>
      </c>
      <c r="N2189"/>
      <c r="O2189"/>
      <c r="P2189"/>
    </row>
    <row r="2190" spans="2:16" ht="22.35" customHeight="1" outlineLevel="3" x14ac:dyDescent="0.2">
      <c r="B2190" s="90" t="str">
        <f t="shared" si="565"/>
        <v xml:space="preserve">            Напольная светящаяся беспроводная колонка Mivo MD-652</v>
      </c>
      <c r="C2190" s="94" t="s">
        <v>4778</v>
      </c>
      <c r="D2190" s="93">
        <v>688.13</v>
      </c>
      <c r="E2190" s="93">
        <f t="shared" si="568"/>
        <v>825.75599999999997</v>
      </c>
      <c r="F2190" s="92" t="s">
        <v>26</v>
      </c>
      <c r="H2190" s="88">
        <f t="shared" si="567"/>
        <v>636.72</v>
      </c>
      <c r="I2190" s="99">
        <v>530.6</v>
      </c>
      <c r="J2190" s="145">
        <v>2000456685897</v>
      </c>
      <c r="K2190" s="145">
        <v>2</v>
      </c>
      <c r="M2190" s="142" t="s">
        <v>4986</v>
      </c>
      <c r="N2190"/>
      <c r="O2190"/>
      <c r="P2190"/>
    </row>
    <row r="2191" spans="2:16" ht="11.85" customHeight="1" outlineLevel="3" x14ac:dyDescent="0.2">
      <c r="B2191" s="90" t="str">
        <f t="shared" si="565"/>
        <v xml:space="preserve">            Портативная Bluetooth колонка Mivo M05</v>
      </c>
      <c r="C2191" s="94" t="s">
        <v>4795</v>
      </c>
      <c r="D2191" s="93">
        <v>79.17</v>
      </c>
      <c r="E2191" s="93">
        <f t="shared" si="568"/>
        <v>95.004000000000005</v>
      </c>
      <c r="F2191" s="92" t="s">
        <v>26</v>
      </c>
      <c r="H2191" s="88">
        <f t="shared" si="567"/>
        <v>73.259999999999991</v>
      </c>
      <c r="I2191" s="99">
        <v>61.05</v>
      </c>
      <c r="J2191" s="145">
        <v>4602019000581</v>
      </c>
      <c r="K2191" s="145">
        <v>3</v>
      </c>
      <c r="M2191" s="142" t="s">
        <v>4987</v>
      </c>
      <c r="N2191"/>
      <c r="O2191"/>
      <c r="P2191"/>
    </row>
    <row r="2192" spans="2:16" ht="11.85" customHeight="1" outlineLevel="3" x14ac:dyDescent="0.2">
      <c r="B2192" s="90" t="str">
        <f t="shared" si="565"/>
        <v xml:space="preserve">            Портативная Bluetooth колонка Mivo M06</v>
      </c>
      <c r="C2192" s="94" t="s">
        <v>4796</v>
      </c>
      <c r="D2192" s="93">
        <v>63.95</v>
      </c>
      <c r="E2192" s="93">
        <f t="shared" si="568"/>
        <v>76.739999999999995</v>
      </c>
      <c r="F2192" s="92" t="s">
        <v>26</v>
      </c>
      <c r="H2192" s="88">
        <f t="shared" si="567"/>
        <v>59.16</v>
      </c>
      <c r="I2192" s="99">
        <v>49.3</v>
      </c>
      <c r="J2192" s="145">
        <v>4602019050067</v>
      </c>
      <c r="K2192" s="145">
        <v>3</v>
      </c>
      <c r="M2192" s="142" t="s">
        <v>4988</v>
      </c>
      <c r="N2192"/>
      <c r="O2192"/>
      <c r="P2192"/>
    </row>
    <row r="2193" spans="2:16" ht="11.85" customHeight="1" outlineLevel="3" x14ac:dyDescent="0.2">
      <c r="B2193" s="90" t="str">
        <f t="shared" si="565"/>
        <v xml:space="preserve">            Портативная Bluetooth колонка Mivo M07</v>
      </c>
      <c r="C2193" s="94" t="s">
        <v>4797</v>
      </c>
      <c r="D2193" s="93">
        <v>91.35</v>
      </c>
      <c r="E2193" s="93">
        <f t="shared" si="568"/>
        <v>109.61999999999999</v>
      </c>
      <c r="F2193" s="92" t="s">
        <v>26</v>
      </c>
      <c r="H2193" s="88">
        <f t="shared" si="567"/>
        <v>84.527999999999992</v>
      </c>
      <c r="I2193" s="99">
        <v>70.44</v>
      </c>
      <c r="J2193" s="145">
        <v>2000456685903</v>
      </c>
      <c r="K2193" s="145">
        <v>3</v>
      </c>
      <c r="M2193" s="142" t="s">
        <v>4989</v>
      </c>
      <c r="N2193"/>
      <c r="O2193"/>
      <c r="P2193"/>
    </row>
    <row r="2194" spans="2:16" ht="11.85" customHeight="1" outlineLevel="3" x14ac:dyDescent="0.2">
      <c r="B2194" s="90" t="str">
        <f t="shared" si="565"/>
        <v xml:space="preserve">            Портативная Bluetooth колонка Mivo M08</v>
      </c>
      <c r="C2194" s="94" t="s">
        <v>4798</v>
      </c>
      <c r="D2194" s="93">
        <v>85.26</v>
      </c>
      <c r="E2194" s="93">
        <f t="shared" si="568"/>
        <v>102.312</v>
      </c>
      <c r="F2194" s="92" t="s">
        <v>26</v>
      </c>
      <c r="H2194" s="88">
        <f t="shared" si="567"/>
        <v>78.899999999999991</v>
      </c>
      <c r="I2194" s="99">
        <v>65.75</v>
      </c>
      <c r="J2194" s="145">
        <v>2000456685910</v>
      </c>
      <c r="K2194" s="145">
        <v>3</v>
      </c>
      <c r="M2194" s="142" t="s">
        <v>4990</v>
      </c>
      <c r="N2194"/>
      <c r="O2194"/>
      <c r="P2194"/>
    </row>
    <row r="2195" spans="2:16" ht="11.85" customHeight="1" outlineLevel="3" x14ac:dyDescent="0.2">
      <c r="B2195" s="90" t="str">
        <f t="shared" si="565"/>
        <v xml:space="preserve">            Портативная Bluetooth колонка Mivo M09</v>
      </c>
      <c r="C2195" s="94" t="s">
        <v>4799</v>
      </c>
      <c r="D2195" s="93">
        <v>73.08</v>
      </c>
      <c r="E2195" s="93">
        <f t="shared" si="568"/>
        <v>87.695999999999998</v>
      </c>
      <c r="F2195" s="92" t="s">
        <v>26</v>
      </c>
      <c r="H2195" s="88">
        <f t="shared" si="567"/>
        <v>67.62</v>
      </c>
      <c r="I2195" s="99">
        <v>56.35</v>
      </c>
      <c r="J2195" s="145">
        <v>2000456685927</v>
      </c>
      <c r="K2195" s="145">
        <v>3</v>
      </c>
      <c r="M2195" s="142" t="s">
        <v>4991</v>
      </c>
      <c r="N2195"/>
      <c r="O2195"/>
      <c r="P2195"/>
    </row>
    <row r="2196" spans="2:16" ht="11.85" customHeight="1" outlineLevel="3" x14ac:dyDescent="0.2">
      <c r="B2196" s="90" t="str">
        <f t="shared" si="565"/>
        <v xml:space="preserve">            Портативная Bluetooth колонка Mivo M10</v>
      </c>
      <c r="C2196" s="94" t="s">
        <v>4800</v>
      </c>
      <c r="D2196" s="93">
        <v>54.81</v>
      </c>
      <c r="E2196" s="93">
        <f t="shared" si="568"/>
        <v>65.772000000000006</v>
      </c>
      <c r="F2196" s="92" t="s">
        <v>26</v>
      </c>
      <c r="H2196" s="88">
        <f t="shared" si="567"/>
        <v>50.711999999999996</v>
      </c>
      <c r="I2196" s="99">
        <v>42.26</v>
      </c>
      <c r="J2196" s="145">
        <v>4602019100106</v>
      </c>
      <c r="K2196" s="145">
        <v>2</v>
      </c>
      <c r="M2196" s="142" t="s">
        <v>4992</v>
      </c>
      <c r="N2196"/>
      <c r="O2196"/>
      <c r="P2196"/>
    </row>
    <row r="2197" spans="2:16" ht="11.85" customHeight="1" outlineLevel="3" x14ac:dyDescent="0.2">
      <c r="B2197" s="90" t="str">
        <f t="shared" si="565"/>
        <v xml:space="preserve">            Портативная Bluetooth колонка Mivo M11</v>
      </c>
      <c r="C2197" s="94" t="s">
        <v>4801</v>
      </c>
      <c r="D2197" s="93">
        <v>143.1</v>
      </c>
      <c r="E2197" s="93">
        <f t="shared" si="568"/>
        <v>171.72</v>
      </c>
      <c r="F2197" s="92" t="s">
        <v>26</v>
      </c>
      <c r="H2197" s="88">
        <f t="shared" si="567"/>
        <v>132.41999999999999</v>
      </c>
      <c r="I2197" s="99">
        <v>110.35</v>
      </c>
      <c r="J2197" s="145">
        <v>4602020100119</v>
      </c>
      <c r="K2197" s="145">
        <v>3</v>
      </c>
      <c r="M2197" s="142" t="s">
        <v>4993</v>
      </c>
      <c r="N2197"/>
      <c r="O2197"/>
      <c r="P2197"/>
    </row>
    <row r="2198" spans="2:16" ht="11.85" customHeight="1" outlineLevel="3" x14ac:dyDescent="0.2">
      <c r="B2198" s="90" t="str">
        <f t="shared" si="565"/>
        <v xml:space="preserve">            Портативная Bluetooth колонка Mivo M12</v>
      </c>
      <c r="C2198" s="94" t="s">
        <v>4802</v>
      </c>
      <c r="D2198" s="93">
        <v>121.79</v>
      </c>
      <c r="E2198" s="93">
        <f t="shared" si="568"/>
        <v>146.148</v>
      </c>
      <c r="F2198" s="92" t="s">
        <v>26</v>
      </c>
      <c r="H2198" s="88">
        <f t="shared" si="567"/>
        <v>112.71600000000001</v>
      </c>
      <c r="I2198" s="99">
        <v>93.93</v>
      </c>
      <c r="J2198" s="145">
        <v>4602021031412</v>
      </c>
      <c r="K2198" s="145">
        <v>3</v>
      </c>
      <c r="M2198" s="142" t="s">
        <v>4994</v>
      </c>
      <c r="N2198"/>
      <c r="O2198"/>
      <c r="P2198"/>
    </row>
    <row r="2199" spans="2:16" ht="11.85" customHeight="1" outlineLevel="3" x14ac:dyDescent="0.2">
      <c r="B2199" s="90" t="str">
        <f t="shared" si="565"/>
        <v xml:space="preserve">            Портативная Bluetooth колонка Mivo M14</v>
      </c>
      <c r="C2199" s="94" t="s">
        <v>4803</v>
      </c>
      <c r="D2199" s="93">
        <v>155.28</v>
      </c>
      <c r="E2199" s="93">
        <f t="shared" si="568"/>
        <v>186.33599999999998</v>
      </c>
      <c r="F2199" s="92" t="s">
        <v>26</v>
      </c>
      <c r="H2199" s="88">
        <f t="shared" si="567"/>
        <v>143.69999999999999</v>
      </c>
      <c r="I2199" s="99">
        <v>119.75</v>
      </c>
      <c r="J2199" s="145">
        <v>4602022012014</v>
      </c>
      <c r="K2199" s="145">
        <v>2</v>
      </c>
      <c r="M2199" s="142" t="s">
        <v>4995</v>
      </c>
      <c r="N2199"/>
      <c r="O2199"/>
      <c r="P2199"/>
    </row>
    <row r="2200" spans="2:16" ht="11.85" customHeight="1" outlineLevel="3" x14ac:dyDescent="0.2">
      <c r="B2200" s="90" t="str">
        <f t="shared" si="565"/>
        <v xml:space="preserve">            Портативная Bluetooth колонка Mivo M30</v>
      </c>
      <c r="C2200" s="94" t="s">
        <v>4804</v>
      </c>
      <c r="D2200" s="93">
        <v>47.5</v>
      </c>
      <c r="E2200" s="93">
        <f t="shared" si="568"/>
        <v>57</v>
      </c>
      <c r="F2200" s="92" t="s">
        <v>26</v>
      </c>
      <c r="H2200" s="88">
        <f t="shared" si="567"/>
        <v>43.931999999999995</v>
      </c>
      <c r="I2200" s="99">
        <v>36.61</v>
      </c>
      <c r="J2200" s="145">
        <v>4602020110309</v>
      </c>
      <c r="K2200" s="145">
        <v>2</v>
      </c>
      <c r="M2200" s="142" t="s">
        <v>4996</v>
      </c>
      <c r="N2200"/>
      <c r="O2200"/>
      <c r="P2200"/>
    </row>
    <row r="2201" spans="2:16" ht="11.85" customHeight="1" outlineLevel="3" x14ac:dyDescent="0.2">
      <c r="B2201" s="90" t="str">
        <f t="shared" si="565"/>
        <v xml:space="preserve">            Портативная Bluetooth колонка Mivo M31</v>
      </c>
      <c r="C2201" s="94" t="s">
        <v>4805</v>
      </c>
      <c r="D2201" s="93">
        <v>47.5</v>
      </c>
      <c r="E2201" s="93">
        <f t="shared" si="568"/>
        <v>57</v>
      </c>
      <c r="F2201" s="92" t="s">
        <v>26</v>
      </c>
      <c r="H2201" s="88">
        <f t="shared" si="567"/>
        <v>43.931999999999995</v>
      </c>
      <c r="I2201" s="99">
        <v>36.61</v>
      </c>
      <c r="J2201" s="145">
        <v>4602020643319</v>
      </c>
      <c r="K2201" s="145">
        <v>3</v>
      </c>
      <c r="M2201" s="142" t="s">
        <v>4997</v>
      </c>
      <c r="N2201"/>
      <c r="O2201"/>
      <c r="P2201"/>
    </row>
    <row r="2202" spans="2:16" ht="11.85" customHeight="1" outlineLevel="3" x14ac:dyDescent="0.2">
      <c r="B2202" s="90" t="str">
        <f t="shared" si="565"/>
        <v xml:space="preserve">            Портативная Bluetooth колонка Mivo M33</v>
      </c>
      <c r="C2202" s="94" t="s">
        <v>4806</v>
      </c>
      <c r="D2202" s="93">
        <v>57.86</v>
      </c>
      <c r="E2202" s="93">
        <f t="shared" si="568"/>
        <v>69.432000000000002</v>
      </c>
      <c r="F2202" s="92" t="s">
        <v>26</v>
      </c>
      <c r="H2202" s="88">
        <f t="shared" si="567"/>
        <v>53.52</v>
      </c>
      <c r="I2202" s="99">
        <v>44.6</v>
      </c>
      <c r="J2202" s="145">
        <v>4602020110330</v>
      </c>
      <c r="K2202" s="145">
        <v>3</v>
      </c>
      <c r="M2202" s="142" t="s">
        <v>4998</v>
      </c>
      <c r="N2202"/>
      <c r="O2202"/>
      <c r="P2202"/>
    </row>
    <row r="2203" spans="2:16" ht="11.85" customHeight="1" outlineLevel="3" x14ac:dyDescent="0.2">
      <c r="B2203" s="90" t="str">
        <f t="shared" si="565"/>
        <v xml:space="preserve">            Портативная Bluetooth колонка Mivo M34</v>
      </c>
      <c r="C2203" s="94" t="s">
        <v>4807</v>
      </c>
      <c r="D2203" s="93">
        <v>106.56</v>
      </c>
      <c r="E2203" s="93">
        <f t="shared" si="568"/>
        <v>127.872</v>
      </c>
      <c r="F2203" s="92" t="s">
        <v>26</v>
      </c>
      <c r="H2203" s="88">
        <f t="shared" si="567"/>
        <v>98.591999999999999</v>
      </c>
      <c r="I2203" s="99">
        <v>82.16</v>
      </c>
      <c r="J2203" s="145">
        <v>4602020110347</v>
      </c>
      <c r="K2203" s="145">
        <v>3</v>
      </c>
      <c r="M2203" s="142" t="s">
        <v>4999</v>
      </c>
      <c r="N2203"/>
      <c r="O2203"/>
      <c r="P2203"/>
    </row>
    <row r="2204" spans="2:16" ht="11.85" customHeight="1" outlineLevel="3" x14ac:dyDescent="0.2">
      <c r="B2204" s="90" t="str">
        <f t="shared" si="565"/>
        <v xml:space="preserve">            Портативная Bluetooth колонка Mivo M35</v>
      </c>
      <c r="C2204" s="94" t="s">
        <v>4808</v>
      </c>
      <c r="D2204" s="93">
        <v>39.590000000000003</v>
      </c>
      <c r="E2204" s="93">
        <f t="shared" si="568"/>
        <v>47.508000000000003</v>
      </c>
      <c r="F2204" s="92" t="s">
        <v>26</v>
      </c>
      <c r="H2204" s="88">
        <f t="shared" si="567"/>
        <v>36.612000000000002</v>
      </c>
      <c r="I2204" s="99">
        <v>30.51</v>
      </c>
      <c r="J2204" s="145">
        <v>4602020110354</v>
      </c>
      <c r="K2204" s="145">
        <v>3</v>
      </c>
      <c r="M2204" s="142" t="s">
        <v>5000</v>
      </c>
      <c r="N2204"/>
      <c r="O2204"/>
      <c r="P2204"/>
    </row>
    <row r="2205" spans="2:16" ht="11.85" customHeight="1" outlineLevel="3" x14ac:dyDescent="0.2">
      <c r="B2205" s="90" t="str">
        <f t="shared" si="565"/>
        <v xml:space="preserve">            Портативная Bluetooth колонка Mivo M36</v>
      </c>
      <c r="C2205" s="94" t="s">
        <v>4809</v>
      </c>
      <c r="D2205" s="93">
        <v>60.9</v>
      </c>
      <c r="E2205" s="93">
        <f t="shared" si="568"/>
        <v>73.08</v>
      </c>
      <c r="F2205" s="92" t="s">
        <v>26</v>
      </c>
      <c r="H2205" s="88">
        <f t="shared" si="567"/>
        <v>56.34</v>
      </c>
      <c r="I2205" s="99">
        <v>46.95</v>
      </c>
      <c r="J2205" s="145">
        <v>4602020110361</v>
      </c>
      <c r="K2205" s="145">
        <v>3</v>
      </c>
      <c r="M2205" s="142" t="s">
        <v>5001</v>
      </c>
      <c r="N2205"/>
      <c r="O2205"/>
      <c r="P2205"/>
    </row>
    <row r="2206" spans="2:16" ht="11.85" customHeight="1" outlineLevel="3" x14ac:dyDescent="0.2">
      <c r="B2206" s="90" t="str">
        <f t="shared" si="565"/>
        <v xml:space="preserve">            Портативная Bluetooth колонка Mivo M37</v>
      </c>
      <c r="C2206" s="94" t="s">
        <v>4810</v>
      </c>
      <c r="D2206" s="93">
        <v>66.989999999999995</v>
      </c>
      <c r="E2206" s="93">
        <f t="shared" si="568"/>
        <v>80.387999999999991</v>
      </c>
      <c r="F2206" s="92" t="s">
        <v>26</v>
      </c>
      <c r="H2206" s="88">
        <f t="shared" si="567"/>
        <v>61.98</v>
      </c>
      <c r="I2206" s="99">
        <v>51.65</v>
      </c>
      <c r="J2206" s="145">
        <v>4602020110378</v>
      </c>
      <c r="K2206" s="145">
        <v>3</v>
      </c>
      <c r="M2206" s="142" t="s">
        <v>5002</v>
      </c>
      <c r="N2206"/>
      <c r="O2206"/>
      <c r="P2206"/>
    </row>
    <row r="2207" spans="2:16" ht="11.85" customHeight="1" outlineLevel="3" x14ac:dyDescent="0.2">
      <c r="B2207" s="90" t="str">
        <f t="shared" si="565"/>
        <v xml:space="preserve">            Портативная Bluetooth колонка Mivo M51</v>
      </c>
      <c r="C2207" s="94" t="s">
        <v>4811</v>
      </c>
      <c r="D2207" s="93">
        <v>73.08</v>
      </c>
      <c r="E2207" s="93">
        <f t="shared" si="568"/>
        <v>87.695999999999998</v>
      </c>
      <c r="F2207" s="92" t="s">
        <v>26</v>
      </c>
      <c r="H2207" s="88">
        <f t="shared" si="567"/>
        <v>67.62</v>
      </c>
      <c r="I2207" s="99">
        <v>56.35</v>
      </c>
      <c r="J2207" s="145">
        <v>4602021051151</v>
      </c>
      <c r="K2207" s="145">
        <v>3</v>
      </c>
      <c r="M2207" s="142" t="s">
        <v>5003</v>
      </c>
      <c r="N2207"/>
      <c r="O2207"/>
      <c r="P2207"/>
    </row>
    <row r="2208" spans="2:16" ht="11.85" customHeight="1" outlineLevel="3" x14ac:dyDescent="0.2">
      <c r="B2208" s="56" t="str">
        <f t="shared" si="565"/>
        <v xml:space="preserve">            Портативная колонка 1602 3w</v>
      </c>
      <c r="C2208" s="29" t="s">
        <v>4210</v>
      </c>
      <c r="D2208" s="78" t="s">
        <v>4619</v>
      </c>
      <c r="E2208" s="77" t="s">
        <v>4620</v>
      </c>
      <c r="F2208" s="31" t="s">
        <v>26</v>
      </c>
      <c r="H2208" s="88">
        <f t="shared" si="567"/>
        <v>119.34</v>
      </c>
      <c r="I2208" s="99">
        <v>99.45</v>
      </c>
      <c r="J2208" s="142"/>
      <c r="K2208" s="146"/>
      <c r="M2208" s="142" t="s">
        <v>4209</v>
      </c>
      <c r="N2208"/>
      <c r="O2208"/>
      <c r="P2208"/>
    </row>
    <row r="2209" spans="2:16" ht="11.85" customHeight="1" outlineLevel="3" x14ac:dyDescent="0.2">
      <c r="B2209" s="90" t="str">
        <f t="shared" si="565"/>
        <v xml:space="preserve">            Портативная колонка Borofone BP3 цвет: красный</v>
      </c>
      <c r="C2209" s="91">
        <v>99789</v>
      </c>
      <c r="D2209" s="93">
        <v>20.34</v>
      </c>
      <c r="E2209" s="93">
        <f t="shared" ref="E2209:E2212" si="569">D2209*1.2</f>
        <v>24.407999999999998</v>
      </c>
      <c r="F2209" s="92" t="s">
        <v>26</v>
      </c>
      <c r="H2209" s="88">
        <f t="shared" si="567"/>
        <v>20.34</v>
      </c>
      <c r="I2209" s="99">
        <v>16.95</v>
      </c>
      <c r="J2209" s="145">
        <v>6957531099789</v>
      </c>
      <c r="K2209" s="145">
        <v>2</v>
      </c>
      <c r="M2209" s="142" t="s">
        <v>1844</v>
      </c>
      <c r="N2209"/>
      <c r="O2209"/>
      <c r="P2209"/>
    </row>
    <row r="2210" spans="2:16" ht="22.35" customHeight="1" outlineLevel="3" x14ac:dyDescent="0.2">
      <c r="B2210" s="90" t="str">
        <f t="shared" si="565"/>
        <v xml:space="preserve">            Портативная колонка Borofone BR3 цвет: бирюзовый</v>
      </c>
      <c r="C2210" s="91">
        <v>15623</v>
      </c>
      <c r="D2210" s="93">
        <v>38.229999999999997</v>
      </c>
      <c r="E2210" s="93">
        <f t="shared" si="569"/>
        <v>45.875999999999998</v>
      </c>
      <c r="F2210" s="92" t="s">
        <v>26</v>
      </c>
      <c r="H2210" s="88">
        <f t="shared" si="567"/>
        <v>38.231999999999999</v>
      </c>
      <c r="I2210" s="99">
        <v>31.86</v>
      </c>
      <c r="J2210" s="145">
        <v>6931474715623</v>
      </c>
      <c r="K2210" s="145">
        <v>4</v>
      </c>
      <c r="M2210" s="142" t="s">
        <v>1845</v>
      </c>
      <c r="N2210"/>
      <c r="O2210"/>
      <c r="P2210"/>
    </row>
    <row r="2211" spans="2:16" ht="11.85" customHeight="1" outlineLevel="3" x14ac:dyDescent="0.2">
      <c r="B2211" s="90" t="str">
        <f t="shared" si="565"/>
        <v xml:space="preserve">            Портативная колонка Borofone BR3 цвет: серый</v>
      </c>
      <c r="C2211" s="91">
        <v>15609</v>
      </c>
      <c r="D2211" s="93">
        <v>38.229999999999997</v>
      </c>
      <c r="E2211" s="93">
        <f t="shared" si="569"/>
        <v>45.875999999999998</v>
      </c>
      <c r="F2211" s="92" t="s">
        <v>26</v>
      </c>
      <c r="H2211" s="88">
        <f t="shared" si="567"/>
        <v>38.231999999999999</v>
      </c>
      <c r="I2211" s="99">
        <v>31.86</v>
      </c>
      <c r="J2211" s="145">
        <v>6931474715609</v>
      </c>
      <c r="K2211" s="145">
        <v>3</v>
      </c>
      <c r="M2211" s="142" t="s">
        <v>1846</v>
      </c>
      <c r="N2211"/>
      <c r="O2211"/>
      <c r="P2211"/>
    </row>
    <row r="2212" spans="2:16" ht="11.85" customHeight="1" outlineLevel="3" x14ac:dyDescent="0.2">
      <c r="B2212" s="90" t="str">
        <f t="shared" si="565"/>
        <v xml:space="preserve">            Портативная колонка Borofone BR3 цвет: черный</v>
      </c>
      <c r="C2212" s="91">
        <v>15579</v>
      </c>
      <c r="D2212" s="93">
        <v>38.229999999999997</v>
      </c>
      <c r="E2212" s="93">
        <f t="shared" si="569"/>
        <v>45.875999999999998</v>
      </c>
      <c r="F2212" s="92" t="s">
        <v>26</v>
      </c>
      <c r="H2212" s="88">
        <f t="shared" si="567"/>
        <v>38.231999999999999</v>
      </c>
      <c r="I2212" s="99">
        <v>31.86</v>
      </c>
      <c r="J2212" s="145">
        <v>6931474715579</v>
      </c>
      <c r="K2212" s="145">
        <v>6</v>
      </c>
      <c r="M2212" s="142" t="s">
        <v>1847</v>
      </c>
      <c r="N2212"/>
      <c r="O2212"/>
      <c r="P2212"/>
    </row>
    <row r="2213" spans="2:16" ht="11.85" customHeight="1" outlineLevel="3" x14ac:dyDescent="0.2">
      <c r="B2213" s="56" t="str">
        <f t="shared" si="565"/>
        <v xml:space="preserve">            Портативная колонка ZQS 12201 40w</v>
      </c>
      <c r="C2213" s="29" t="s">
        <v>4212</v>
      </c>
      <c r="D2213" s="78" t="s">
        <v>4619</v>
      </c>
      <c r="E2213" s="77" t="s">
        <v>4620</v>
      </c>
      <c r="F2213" s="31" t="s">
        <v>26</v>
      </c>
      <c r="H2213" s="88">
        <f t="shared" si="567"/>
        <v>369.96</v>
      </c>
      <c r="I2213" s="99">
        <v>308.3</v>
      </c>
      <c r="J2213" s="142"/>
      <c r="K2213" s="146"/>
      <c r="M2213" s="142" t="s">
        <v>4211</v>
      </c>
      <c r="N2213"/>
      <c r="O2213"/>
      <c r="P2213"/>
    </row>
    <row r="2214" spans="2:16" ht="11.85" customHeight="1" outlineLevel="3" x14ac:dyDescent="0.2">
      <c r="B2214" s="56" t="str">
        <f t="shared" si="565"/>
        <v xml:space="preserve">            Портативная колонка ZQS 4235 2/8w</v>
      </c>
      <c r="C2214" s="29" t="s">
        <v>4214</v>
      </c>
      <c r="D2214" s="78" t="s">
        <v>4619</v>
      </c>
      <c r="E2214" s="77" t="s">
        <v>4620</v>
      </c>
      <c r="F2214" s="31" t="s">
        <v>26</v>
      </c>
      <c r="H2214" s="88">
        <f t="shared" si="567"/>
        <v>91.5</v>
      </c>
      <c r="I2214" s="99">
        <v>76.25</v>
      </c>
      <c r="J2214" s="142"/>
      <c r="K2214" s="146"/>
      <c r="M2214" s="142" t="s">
        <v>4213</v>
      </c>
      <c r="N2214"/>
      <c r="O2214"/>
      <c r="P2214"/>
    </row>
    <row r="2215" spans="2:16" ht="11.85" customHeight="1" outlineLevel="3" x14ac:dyDescent="0.2">
      <c r="B2215" s="56" t="str">
        <f t="shared" si="565"/>
        <v xml:space="preserve">            Портативная колонка ZQS 4239 2/8w</v>
      </c>
      <c r="C2215" s="29" t="s">
        <v>4216</v>
      </c>
      <c r="D2215" s="78" t="s">
        <v>4619</v>
      </c>
      <c r="E2215" s="77" t="s">
        <v>4620</v>
      </c>
      <c r="F2215" s="31" t="s">
        <v>26</v>
      </c>
      <c r="H2215" s="88">
        <f t="shared" si="567"/>
        <v>94.283999999999992</v>
      </c>
      <c r="I2215" s="99">
        <v>78.569999999999993</v>
      </c>
      <c r="J2215" s="142"/>
      <c r="K2215" s="146"/>
      <c r="M2215" s="142" t="s">
        <v>4215</v>
      </c>
      <c r="N2215"/>
      <c r="O2215"/>
      <c r="P2215"/>
    </row>
    <row r="2216" spans="2:16" ht="11.85" customHeight="1" outlineLevel="3" x14ac:dyDescent="0.2">
      <c r="B2216" s="56" t="str">
        <f t="shared" si="565"/>
        <v xml:space="preserve">            Портативная колонка ZQS 4243 2/8w</v>
      </c>
      <c r="C2216" s="29" t="s">
        <v>4218</v>
      </c>
      <c r="D2216" s="78" t="s">
        <v>4619</v>
      </c>
      <c r="E2216" s="77" t="s">
        <v>4620</v>
      </c>
      <c r="F2216" s="31" t="s">
        <v>26</v>
      </c>
      <c r="H2216" s="88">
        <f t="shared" si="567"/>
        <v>73.595999999999989</v>
      </c>
      <c r="I2216" s="99">
        <v>61.33</v>
      </c>
      <c r="J2216" s="142"/>
      <c r="K2216" s="146"/>
      <c r="M2216" s="142" t="s">
        <v>4217</v>
      </c>
      <c r="N2216"/>
      <c r="O2216"/>
      <c r="P2216"/>
    </row>
    <row r="2217" spans="2:16" ht="11.85" customHeight="1" outlineLevel="3" x14ac:dyDescent="0.2">
      <c r="B2217" s="56" t="str">
        <f t="shared" si="565"/>
        <v xml:space="preserve">            Портативная колонка ZQS 4245 30w</v>
      </c>
      <c r="C2217" s="29" t="s">
        <v>4220</v>
      </c>
      <c r="D2217" s="78" t="s">
        <v>4619</v>
      </c>
      <c r="E2217" s="77" t="s">
        <v>4620</v>
      </c>
      <c r="F2217" s="31" t="s">
        <v>26</v>
      </c>
      <c r="H2217" s="88">
        <f t="shared" si="567"/>
        <v>99.455999999999989</v>
      </c>
      <c r="I2217" s="99">
        <v>82.88</v>
      </c>
      <c r="J2217" s="142"/>
      <c r="K2217" s="146"/>
      <c r="M2217" s="142" t="s">
        <v>4219</v>
      </c>
      <c r="N2217"/>
      <c r="O2217"/>
      <c r="P2217"/>
    </row>
    <row r="2218" spans="2:16" ht="11.85" customHeight="1" outlineLevel="3" x14ac:dyDescent="0.2">
      <c r="B2218" s="56" t="str">
        <f t="shared" si="565"/>
        <v xml:space="preserve">            Портативная колонка ZQS 4247 2/8w</v>
      </c>
      <c r="C2218" s="29" t="s">
        <v>4222</v>
      </c>
      <c r="D2218" s="78" t="s">
        <v>4619</v>
      </c>
      <c r="E2218" s="77" t="s">
        <v>4620</v>
      </c>
      <c r="F2218" s="31" t="s">
        <v>26</v>
      </c>
      <c r="H2218" s="88">
        <f t="shared" si="567"/>
        <v>143.208</v>
      </c>
      <c r="I2218" s="99">
        <v>119.34</v>
      </c>
      <c r="J2218" s="142"/>
      <c r="K2218" s="146"/>
      <c r="M2218" s="142" t="s">
        <v>4221</v>
      </c>
      <c r="N2218"/>
      <c r="O2218"/>
      <c r="P2218"/>
    </row>
    <row r="2219" spans="2:16" ht="11.85" customHeight="1" outlineLevel="3" x14ac:dyDescent="0.2">
      <c r="B2219" s="56" t="str">
        <f t="shared" si="565"/>
        <v xml:space="preserve">            Портативная колонка ZQS 4251 2/8w</v>
      </c>
      <c r="C2219" s="29" t="s">
        <v>4224</v>
      </c>
      <c r="D2219" s="78" t="s">
        <v>4619</v>
      </c>
      <c r="E2219" s="77" t="s">
        <v>4620</v>
      </c>
      <c r="F2219" s="31" t="s">
        <v>26</v>
      </c>
      <c r="H2219" s="88">
        <f t="shared" si="567"/>
        <v>73.595999999999989</v>
      </c>
      <c r="I2219" s="99">
        <v>61.33</v>
      </c>
      <c r="J2219" s="142"/>
      <c r="K2219" s="146"/>
      <c r="M2219" s="142" t="s">
        <v>4223</v>
      </c>
      <c r="N2219"/>
      <c r="O2219"/>
      <c r="P2219"/>
    </row>
    <row r="2220" spans="2:16" ht="11.85" customHeight="1" outlineLevel="3" x14ac:dyDescent="0.2">
      <c r="B2220" s="56" t="str">
        <f t="shared" si="565"/>
        <v xml:space="preserve">            Портативная колонка ZQS 4253 2/8w</v>
      </c>
      <c r="C2220" s="29" t="s">
        <v>4226</v>
      </c>
      <c r="D2220" s="78" t="s">
        <v>4619</v>
      </c>
      <c r="E2220" s="77" t="s">
        <v>4620</v>
      </c>
      <c r="F2220" s="31" t="s">
        <v>26</v>
      </c>
      <c r="H2220" s="88">
        <f t="shared" si="567"/>
        <v>91.5</v>
      </c>
      <c r="I2220" s="99">
        <v>76.25</v>
      </c>
      <c r="J2220" s="142"/>
      <c r="K2220" s="146"/>
      <c r="M2220" s="142" t="s">
        <v>4225</v>
      </c>
      <c r="N2220"/>
      <c r="O2220"/>
      <c r="P2220"/>
    </row>
    <row r="2221" spans="2:16" ht="11.85" customHeight="1" outlineLevel="3" x14ac:dyDescent="0.2">
      <c r="B2221" s="56" t="str">
        <f t="shared" si="565"/>
        <v xml:space="preserve">            Портативная колонка ZQS 6201 25w</v>
      </c>
      <c r="C2221" s="29" t="s">
        <v>4228</v>
      </c>
      <c r="D2221" s="78" t="s">
        <v>4619</v>
      </c>
      <c r="E2221" s="77" t="s">
        <v>4620</v>
      </c>
      <c r="F2221" s="31" t="s">
        <v>26</v>
      </c>
      <c r="H2221" s="88">
        <f t="shared" si="567"/>
        <v>155.148</v>
      </c>
      <c r="I2221" s="99">
        <v>129.29</v>
      </c>
      <c r="J2221" s="142"/>
      <c r="K2221" s="146"/>
      <c r="M2221" s="142" t="s">
        <v>4227</v>
      </c>
      <c r="N2221"/>
      <c r="O2221"/>
      <c r="P2221"/>
    </row>
    <row r="2222" spans="2:16" ht="11.85" customHeight="1" outlineLevel="3" x14ac:dyDescent="0.2">
      <c r="B2222" s="56" t="str">
        <f t="shared" si="565"/>
        <v xml:space="preserve">            Портативная колонка ZQS 6203 25w</v>
      </c>
      <c r="C2222" s="29" t="s">
        <v>4230</v>
      </c>
      <c r="D2222" s="78" t="s">
        <v>4619</v>
      </c>
      <c r="E2222" s="77" t="s">
        <v>4620</v>
      </c>
      <c r="F2222" s="31" t="s">
        <v>26</v>
      </c>
      <c r="H2222" s="88">
        <f t="shared" si="567"/>
        <v>155.148</v>
      </c>
      <c r="I2222" s="99">
        <v>129.29</v>
      </c>
      <c r="J2222" s="142"/>
      <c r="K2222" s="146"/>
      <c r="M2222" s="142" t="s">
        <v>4229</v>
      </c>
      <c r="N2222"/>
      <c r="O2222"/>
      <c r="P2222"/>
    </row>
    <row r="2223" spans="2:16" ht="11.85" customHeight="1" outlineLevel="3" x14ac:dyDescent="0.2">
      <c r="B2223" s="56" t="str">
        <f t="shared" ref="B2223:B2229" si="570">HYPERLINK(CONCATENATE("http://belpult.by/site_search?search_term=",C2223),M2223)</f>
        <v xml:space="preserve">            Портативная колонка ZQS 6212 20w</v>
      </c>
      <c r="C2223" s="29" t="s">
        <v>4232</v>
      </c>
      <c r="D2223" s="78" t="s">
        <v>4619</v>
      </c>
      <c r="E2223" s="77" t="s">
        <v>4620</v>
      </c>
      <c r="F2223" s="31" t="s">
        <v>26</v>
      </c>
      <c r="H2223" s="88">
        <f t="shared" si="567"/>
        <v>103.428</v>
      </c>
      <c r="I2223" s="99">
        <v>86.19</v>
      </c>
      <c r="J2223" s="142"/>
      <c r="K2223" s="146"/>
      <c r="M2223" s="142" t="s">
        <v>4231</v>
      </c>
      <c r="N2223"/>
      <c r="O2223"/>
      <c r="P2223"/>
    </row>
    <row r="2224" spans="2:16" ht="11.85" customHeight="1" outlineLevel="3" x14ac:dyDescent="0.2">
      <c r="B2224" s="56" t="str">
        <f t="shared" si="570"/>
        <v xml:space="preserve">            Портативная колонка ZQS 8123 15w</v>
      </c>
      <c r="C2224" s="29" t="s">
        <v>4234</v>
      </c>
      <c r="D2224" s="78" t="s">
        <v>4619</v>
      </c>
      <c r="E2224" s="77" t="s">
        <v>4620</v>
      </c>
      <c r="F2224" s="31" t="s">
        <v>26</v>
      </c>
      <c r="H2224" s="88">
        <f t="shared" si="567"/>
        <v>151.16399999999999</v>
      </c>
      <c r="I2224" s="99">
        <v>125.97</v>
      </c>
      <c r="J2224" s="142"/>
      <c r="K2224" s="146"/>
      <c r="M2224" s="142" t="s">
        <v>4233</v>
      </c>
      <c r="N2224"/>
      <c r="O2224"/>
      <c r="P2224"/>
    </row>
    <row r="2225" spans="2:16" ht="11.85" customHeight="1" outlineLevel="3" x14ac:dyDescent="0.2">
      <c r="B2225" s="56" t="str">
        <f t="shared" si="570"/>
        <v xml:space="preserve">            Портативная колонка ZQS 8125 15w</v>
      </c>
      <c r="C2225" s="29" t="s">
        <v>4236</v>
      </c>
      <c r="D2225" s="78" t="s">
        <v>4619</v>
      </c>
      <c r="E2225" s="77" t="s">
        <v>4620</v>
      </c>
      <c r="F2225" s="31" t="s">
        <v>26</v>
      </c>
      <c r="H2225" s="88">
        <f t="shared" si="567"/>
        <v>167.07599999999999</v>
      </c>
      <c r="I2225" s="99">
        <v>139.22999999999999</v>
      </c>
      <c r="J2225" s="142"/>
      <c r="K2225" s="146"/>
      <c r="M2225" s="142" t="s">
        <v>4235</v>
      </c>
      <c r="N2225"/>
      <c r="O2225"/>
      <c r="P2225"/>
    </row>
    <row r="2226" spans="2:16" ht="11.85" customHeight="1" outlineLevel="3" x14ac:dyDescent="0.2">
      <c r="B2226" s="56" t="str">
        <f t="shared" si="570"/>
        <v xml:space="preserve">            Портативная колонка ZQS 8132 15w</v>
      </c>
      <c r="C2226" s="29" t="s">
        <v>4238</v>
      </c>
      <c r="D2226" s="78" t="s">
        <v>4619</v>
      </c>
      <c r="E2226" s="77" t="s">
        <v>4620</v>
      </c>
      <c r="F2226" s="31" t="s">
        <v>26</v>
      </c>
      <c r="H2226" s="88">
        <f t="shared" si="567"/>
        <v>73.595999999999989</v>
      </c>
      <c r="I2226" s="99">
        <v>61.33</v>
      </c>
      <c r="J2226" s="142"/>
      <c r="K2226" s="146"/>
      <c r="M2226" s="142" t="s">
        <v>4237</v>
      </c>
      <c r="N2226"/>
      <c r="O2226"/>
      <c r="P2226"/>
    </row>
    <row r="2227" spans="2:16" ht="11.85" customHeight="1" outlineLevel="3" x14ac:dyDescent="0.2">
      <c r="B2227" s="56" t="str">
        <f t="shared" si="570"/>
        <v xml:space="preserve">            Портативная колонка ZQS 8210 40w</v>
      </c>
      <c r="C2227" s="29" t="s">
        <v>4240</v>
      </c>
      <c r="D2227" s="78" t="s">
        <v>4619</v>
      </c>
      <c r="E2227" s="77" t="s">
        <v>4620</v>
      </c>
      <c r="F2227" s="31" t="s">
        <v>26</v>
      </c>
      <c r="H2227" s="88">
        <f t="shared" si="567"/>
        <v>250.61999999999998</v>
      </c>
      <c r="I2227" s="99">
        <v>208.85</v>
      </c>
      <c r="J2227" s="142"/>
      <c r="K2227" s="146"/>
      <c r="M2227" s="142" t="s">
        <v>4239</v>
      </c>
      <c r="N2227"/>
      <c r="O2227"/>
      <c r="P2227"/>
    </row>
    <row r="2228" spans="2:16" ht="11.85" customHeight="1" outlineLevel="3" x14ac:dyDescent="0.2">
      <c r="B2228" s="56" t="str">
        <f t="shared" si="570"/>
        <v xml:space="preserve">            Портативная колонка ZQS 8212 2/40w</v>
      </c>
      <c r="C2228" s="29" t="s">
        <v>4242</v>
      </c>
      <c r="D2228" s="78" t="s">
        <v>4619</v>
      </c>
      <c r="E2228" s="77" t="s">
        <v>4620</v>
      </c>
      <c r="F2228" s="31" t="s">
        <v>26</v>
      </c>
      <c r="H2228" s="88">
        <f t="shared" si="567"/>
        <v>171.06</v>
      </c>
      <c r="I2228" s="99">
        <v>142.55000000000001</v>
      </c>
      <c r="J2228" s="142"/>
      <c r="K2228" s="146"/>
      <c r="M2228" s="142" t="s">
        <v>4241</v>
      </c>
      <c r="N2228"/>
      <c r="O2228"/>
      <c r="P2228"/>
    </row>
    <row r="2229" spans="2:16" ht="11.85" customHeight="1" outlineLevel="3" x14ac:dyDescent="0.2">
      <c r="B2229" s="56" t="str">
        <f t="shared" si="570"/>
        <v xml:space="preserve">            Портативная колонка радио ZQS 1437B 8w</v>
      </c>
      <c r="C2229" s="29" t="s">
        <v>4244</v>
      </c>
      <c r="D2229" s="78" t="s">
        <v>4619</v>
      </c>
      <c r="E2229" s="77" t="s">
        <v>4620</v>
      </c>
      <c r="F2229" s="31" t="s">
        <v>26</v>
      </c>
      <c r="H2229" s="88">
        <f t="shared" si="567"/>
        <v>54.9</v>
      </c>
      <c r="I2229" s="99">
        <v>45.75</v>
      </c>
      <c r="J2229" s="142"/>
      <c r="K2229" s="146"/>
      <c r="M2229" s="142" t="s">
        <v>4243</v>
      </c>
      <c r="N2229"/>
      <c r="O2229"/>
      <c r="P2229"/>
    </row>
    <row r="2230" spans="2:16" ht="12.6" customHeight="1" outlineLevel="2" x14ac:dyDescent="0.2">
      <c r="B2230" s="27" t="s">
        <v>1848</v>
      </c>
      <c r="C2230" s="28"/>
      <c r="D2230" s="28"/>
      <c r="E2230" s="28"/>
      <c r="F2230" s="28"/>
      <c r="G2230" s="28"/>
      <c r="H2230" s="28"/>
      <c r="I2230" s="130"/>
      <c r="J2230" s="144"/>
      <c r="K2230" s="144"/>
      <c r="L2230" s="144"/>
      <c r="M2230" s="144"/>
      <c r="N2230"/>
      <c r="O2230"/>
      <c r="P2230"/>
    </row>
    <row r="2231" spans="2:16" ht="12.6" customHeight="1" outlineLevel="3" x14ac:dyDescent="0.2">
      <c r="B2231" s="32" t="s">
        <v>2563</v>
      </c>
      <c r="C2231" s="33"/>
      <c r="D2231" s="33"/>
      <c r="E2231" s="33"/>
      <c r="F2231" s="33"/>
      <c r="G2231" s="33"/>
      <c r="H2231" s="33"/>
      <c r="I2231" s="131"/>
      <c r="J2231" s="144"/>
      <c r="K2231" s="144"/>
      <c r="L2231" s="144"/>
      <c r="M2231" s="144"/>
      <c r="N2231"/>
      <c r="O2231"/>
      <c r="P2231"/>
    </row>
    <row r="2232" spans="2:16" ht="11.85" customHeight="1" outlineLevel="4" x14ac:dyDescent="0.2">
      <c r="B2232" s="56" t="str">
        <f t="shared" ref="B2232:B2279" si="571">HYPERLINK(CONCATENATE("http://belpult.by/site_search?search_term=",C2232),M2232)</f>
        <v xml:space="preserve">                БЕCПРОВОДНЫЕ НАУШНИКИ  M12</v>
      </c>
      <c r="C2232" s="36">
        <v>443</v>
      </c>
      <c r="D2232" s="78" t="s">
        <v>4619</v>
      </c>
      <c r="E2232" s="77" t="s">
        <v>4620</v>
      </c>
      <c r="F2232" s="31"/>
      <c r="H2232" s="88">
        <f t="shared" si="567"/>
        <v>25.116</v>
      </c>
      <c r="I2232" s="99">
        <v>20.93</v>
      </c>
      <c r="J2232" s="145">
        <v>6972404280316</v>
      </c>
      <c r="K2232" s="146"/>
      <c r="M2232" s="142" t="s">
        <v>5004</v>
      </c>
      <c r="N2232"/>
      <c r="O2232"/>
      <c r="P2232"/>
    </row>
    <row r="2233" spans="2:16" ht="11.85" customHeight="1" outlineLevel="4" x14ac:dyDescent="0.2">
      <c r="B2233" s="56" t="str">
        <f t="shared" si="571"/>
        <v xml:space="preserve">                БЕCПРОВОДНЫЕ НАУШНИКИ  M9</v>
      </c>
      <c r="C2233" s="36">
        <v>373</v>
      </c>
      <c r="D2233" s="78" t="s">
        <v>4619</v>
      </c>
      <c r="E2233" s="77" t="s">
        <v>4620</v>
      </c>
      <c r="F2233" s="31"/>
      <c r="H2233" s="88">
        <f t="shared" si="567"/>
        <v>21.923999999999999</v>
      </c>
      <c r="I2233" s="99">
        <v>18.27</v>
      </c>
      <c r="J2233" s="142"/>
      <c r="K2233" s="146"/>
      <c r="M2233" s="142" t="s">
        <v>5005</v>
      </c>
      <c r="N2233"/>
      <c r="O2233"/>
      <c r="P2233"/>
    </row>
    <row r="2234" spans="2:16" ht="22.35" customHeight="1" outlineLevel="4" x14ac:dyDescent="0.2">
      <c r="B2234" s="56" t="str">
        <f t="shared" si="571"/>
        <v xml:space="preserve">                БЕCПРОВОДНЫЕ НАУШНИКИ AIR PODS PRO 2 NoName (НЕТ ГАРАНТИИ)</v>
      </c>
      <c r="C2234" s="30">
        <v>25874</v>
      </c>
      <c r="D2234" s="78" t="s">
        <v>4619</v>
      </c>
      <c r="E2234" s="77" t="s">
        <v>4620</v>
      </c>
      <c r="F2234" s="31" t="s">
        <v>26</v>
      </c>
      <c r="H2234" s="88">
        <f t="shared" si="567"/>
        <v>15.552</v>
      </c>
      <c r="I2234" s="99">
        <v>12.96</v>
      </c>
      <c r="J2234" s="145">
        <v>9953814525874</v>
      </c>
      <c r="K2234" s="146"/>
      <c r="M2234" s="142" t="s">
        <v>4682</v>
      </c>
      <c r="N2234"/>
      <c r="O2234"/>
      <c r="P2234"/>
    </row>
    <row r="2235" spans="2:16" ht="11.85" customHeight="1" outlineLevel="4" x14ac:dyDescent="0.2">
      <c r="B2235" s="56" t="str">
        <f t="shared" si="571"/>
        <v xml:space="preserve">                БЕCПРОВОДНЫЕ НАУШНИКИ I12 5.0 TWS (белые)</v>
      </c>
      <c r="C2235" s="29" t="s">
        <v>4683</v>
      </c>
      <c r="D2235" s="78" t="s">
        <v>4619</v>
      </c>
      <c r="E2235" s="77" t="s">
        <v>4620</v>
      </c>
      <c r="F2235" s="31" t="s">
        <v>26</v>
      </c>
      <c r="H2235" s="88">
        <f t="shared" si="567"/>
        <v>9.395999999999999</v>
      </c>
      <c r="I2235" s="99">
        <v>7.83</v>
      </c>
      <c r="J2235" s="145">
        <v>2000456685781</v>
      </c>
      <c r="K2235" s="146"/>
      <c r="M2235" s="142" t="s">
        <v>5006</v>
      </c>
      <c r="N2235"/>
      <c r="O2235"/>
      <c r="P2235"/>
    </row>
    <row r="2236" spans="2:16" ht="22.35" customHeight="1" outlineLevel="4" x14ac:dyDescent="0.2">
      <c r="B2236" s="90" t="str">
        <f t="shared" si="571"/>
        <v xml:space="preserve">                Беспроводные bluetooth наушники Hoco ES10 цвет: черный</v>
      </c>
      <c r="C2236" s="91">
        <v>1640</v>
      </c>
      <c r="D2236" s="93">
        <v>102</v>
      </c>
      <c r="E2236" s="93">
        <f t="shared" ref="E2236:E2251" si="572">D2236*1.2</f>
        <v>122.39999999999999</v>
      </c>
      <c r="F2236" s="92" t="s">
        <v>26</v>
      </c>
      <c r="H2236" s="88">
        <f t="shared" si="567"/>
        <v>98.171999999999997</v>
      </c>
      <c r="I2236" s="99">
        <v>81.81</v>
      </c>
      <c r="J2236" s="145">
        <v>6957531051640</v>
      </c>
      <c r="K2236" s="145">
        <v>2</v>
      </c>
      <c r="M2236" s="142" t="s">
        <v>2783</v>
      </c>
      <c r="N2236"/>
      <c r="O2236"/>
      <c r="P2236"/>
    </row>
    <row r="2237" spans="2:16" ht="22.35" customHeight="1" outlineLevel="4" x14ac:dyDescent="0.2">
      <c r="B2237" s="90" t="str">
        <f t="shared" si="571"/>
        <v xml:space="preserve">                Беспроводные bluetooth-наушники AWEI T1, цвет: серебряный</v>
      </c>
      <c r="C2237" s="91">
        <v>31653</v>
      </c>
      <c r="D2237" s="93">
        <v>63.46</v>
      </c>
      <c r="E2237" s="93">
        <f t="shared" si="572"/>
        <v>76.152000000000001</v>
      </c>
      <c r="F2237" s="92" t="s">
        <v>26</v>
      </c>
      <c r="H2237" s="88">
        <f t="shared" si="567"/>
        <v>54.54</v>
      </c>
      <c r="I2237" s="99">
        <v>45.45</v>
      </c>
      <c r="J2237" s="145">
        <v>6954284031653</v>
      </c>
      <c r="K2237" s="145">
        <v>2</v>
      </c>
      <c r="M2237" s="142" t="s">
        <v>2784</v>
      </c>
      <c r="N2237"/>
      <c r="O2237"/>
      <c r="P2237"/>
    </row>
    <row r="2238" spans="2:16" ht="22.35" customHeight="1" outlineLevel="4" x14ac:dyDescent="0.2">
      <c r="B2238" s="90" t="str">
        <f t="shared" si="571"/>
        <v xml:space="preserve">                Беспроводные bluetooth-наушники AWEI T1, цвет: черный</v>
      </c>
      <c r="C2238" s="91">
        <v>43373</v>
      </c>
      <c r="D2238" s="93">
        <v>63.46</v>
      </c>
      <c r="E2238" s="93">
        <f t="shared" si="572"/>
        <v>76.152000000000001</v>
      </c>
      <c r="F2238" s="92" t="s">
        <v>26</v>
      </c>
      <c r="H2238" s="88">
        <f t="shared" ref="H2238:H2301" si="573">I2238*1.2</f>
        <v>54.54</v>
      </c>
      <c r="I2238" s="99">
        <v>45.45</v>
      </c>
      <c r="J2238" s="145">
        <v>6954284043373</v>
      </c>
      <c r="K2238" s="145">
        <v>1</v>
      </c>
      <c r="M2238" s="142" t="s">
        <v>2785</v>
      </c>
      <c r="N2238"/>
      <c r="O2238"/>
      <c r="P2238"/>
    </row>
    <row r="2239" spans="2:16" ht="22.35" customHeight="1" outlineLevel="4" x14ac:dyDescent="0.2">
      <c r="B2239" s="90" t="str">
        <f t="shared" si="571"/>
        <v xml:space="preserve">                Беспроводные bluetooth-наушники BOROFONE BE8 (Bluetooth 4.2, 300mAh +60mAh*2) цвет: чёрный</v>
      </c>
      <c r="C2239" s="91">
        <v>53088</v>
      </c>
      <c r="D2239" s="93">
        <v>87.26</v>
      </c>
      <c r="E2239" s="93">
        <f t="shared" si="572"/>
        <v>104.712</v>
      </c>
      <c r="F2239" s="92" t="s">
        <v>26</v>
      </c>
      <c r="H2239" s="88">
        <f t="shared" si="573"/>
        <v>87.263999999999996</v>
      </c>
      <c r="I2239" s="99">
        <v>72.72</v>
      </c>
      <c r="J2239" s="145">
        <v>6957531053088</v>
      </c>
      <c r="K2239" s="145">
        <v>2</v>
      </c>
      <c r="M2239" s="142" t="s">
        <v>2786</v>
      </c>
      <c r="N2239"/>
      <c r="O2239"/>
      <c r="P2239"/>
    </row>
    <row r="2240" spans="2:16" ht="22.35" customHeight="1" outlineLevel="4" x14ac:dyDescent="0.2">
      <c r="B2240" s="90" t="str">
        <f t="shared" si="571"/>
        <v xml:space="preserve">                Беспроводные наушники BOROFONE BE35 TWS (Bluetooth 5.0, 280mAh +45mAh*2) цвет: черный</v>
      </c>
      <c r="C2240" s="91">
        <v>23215</v>
      </c>
      <c r="D2240" s="93">
        <v>65.709999999999994</v>
      </c>
      <c r="E2240" s="93">
        <f t="shared" si="572"/>
        <v>78.85199999999999</v>
      </c>
      <c r="F2240" s="92" t="s">
        <v>26</v>
      </c>
      <c r="H2240" s="88">
        <f t="shared" si="573"/>
        <v>65.711999999999989</v>
      </c>
      <c r="I2240" s="99">
        <v>54.76</v>
      </c>
      <c r="J2240" s="145">
        <v>6931474723215</v>
      </c>
      <c r="K2240" s="145">
        <v>5</v>
      </c>
      <c r="M2240" s="142" t="s">
        <v>3452</v>
      </c>
      <c r="N2240"/>
      <c r="O2240"/>
      <c r="P2240"/>
    </row>
    <row r="2241" spans="2:16" ht="22.35" customHeight="1" outlineLevel="4" x14ac:dyDescent="0.2">
      <c r="B2241" s="90" t="str">
        <f t="shared" si="571"/>
        <v xml:space="preserve">                Беспроводные наушники BOROFONE BE47 TWS цвет: белый</v>
      </c>
      <c r="C2241" s="91">
        <v>43626</v>
      </c>
      <c r="D2241" s="93">
        <v>51.3</v>
      </c>
      <c r="E2241" s="93">
        <f t="shared" si="572"/>
        <v>61.559999999999995</v>
      </c>
      <c r="F2241" s="92" t="s">
        <v>26</v>
      </c>
      <c r="H2241" s="88">
        <f t="shared" si="573"/>
        <v>51.3</v>
      </c>
      <c r="I2241" s="99">
        <v>42.75</v>
      </c>
      <c r="J2241" s="145">
        <v>6931474743626</v>
      </c>
      <c r="K2241" s="145">
        <v>7</v>
      </c>
      <c r="M2241" s="142" t="s">
        <v>2787</v>
      </c>
      <c r="N2241"/>
      <c r="O2241"/>
      <c r="P2241"/>
    </row>
    <row r="2242" spans="2:16" ht="22.35" customHeight="1" outlineLevel="4" x14ac:dyDescent="0.2">
      <c r="B2242" s="90" t="str">
        <f t="shared" si="571"/>
        <v xml:space="preserve">                Беспроводные наушники BOROFONE BW01 Plus TWS цвет: белый</v>
      </c>
      <c r="C2242" s="91">
        <v>53915</v>
      </c>
      <c r="D2242" s="93">
        <v>42.48</v>
      </c>
      <c r="E2242" s="93">
        <f t="shared" si="572"/>
        <v>50.975999999999992</v>
      </c>
      <c r="F2242" s="92" t="s">
        <v>26</v>
      </c>
      <c r="H2242" s="88">
        <f t="shared" si="573"/>
        <v>42.48</v>
      </c>
      <c r="I2242" s="99">
        <v>35.4</v>
      </c>
      <c r="J2242" s="145">
        <v>6931474753915</v>
      </c>
      <c r="K2242" s="145">
        <v>2</v>
      </c>
      <c r="M2242" s="142" t="s">
        <v>3794</v>
      </c>
      <c r="N2242"/>
      <c r="O2242"/>
      <c r="P2242"/>
    </row>
    <row r="2243" spans="2:16" ht="22.35" customHeight="1" outlineLevel="4" x14ac:dyDescent="0.2">
      <c r="B2243" s="90" t="str">
        <f t="shared" si="571"/>
        <v xml:space="preserve">                Беспроводные наушники BOROFONE BW02 Plus TWS цвет: белый</v>
      </c>
      <c r="C2243" s="91">
        <v>53922</v>
      </c>
      <c r="D2243" s="93">
        <v>46.61</v>
      </c>
      <c r="E2243" s="93">
        <f t="shared" si="572"/>
        <v>55.931999999999995</v>
      </c>
      <c r="F2243" s="92" t="s">
        <v>26</v>
      </c>
      <c r="H2243" s="88">
        <f t="shared" si="573"/>
        <v>46.608000000000004</v>
      </c>
      <c r="I2243" s="99">
        <v>38.840000000000003</v>
      </c>
      <c r="J2243" s="145">
        <v>6931474753922</v>
      </c>
      <c r="K2243" s="145">
        <v>10</v>
      </c>
      <c r="M2243" s="142" t="s">
        <v>4556</v>
      </c>
      <c r="N2243"/>
      <c r="O2243"/>
      <c r="P2243"/>
    </row>
    <row r="2244" spans="2:16" ht="22.35" customHeight="1" outlineLevel="4" x14ac:dyDescent="0.2">
      <c r="B2244" s="90" t="str">
        <f t="shared" si="571"/>
        <v xml:space="preserve">                Беспроводные наушники BOROFONE BW02 TWS цвет: белый</v>
      </c>
      <c r="C2244" s="91">
        <v>46719</v>
      </c>
      <c r="D2244" s="93">
        <v>54</v>
      </c>
      <c r="E2244" s="93">
        <f t="shared" si="572"/>
        <v>64.8</v>
      </c>
      <c r="F2244" s="92" t="s">
        <v>26</v>
      </c>
      <c r="H2244" s="88">
        <f t="shared" si="573"/>
        <v>54</v>
      </c>
      <c r="I2244" s="99">
        <v>45</v>
      </c>
      <c r="J2244" s="145">
        <v>6931474746719</v>
      </c>
      <c r="K2244" s="145">
        <v>3</v>
      </c>
      <c r="M2244" s="142" t="s">
        <v>3224</v>
      </c>
      <c r="N2244"/>
      <c r="O2244"/>
      <c r="P2244"/>
    </row>
    <row r="2245" spans="2:16" ht="22.35" customHeight="1" outlineLevel="4" x14ac:dyDescent="0.2">
      <c r="B2245" s="90" t="str">
        <f t="shared" si="571"/>
        <v xml:space="preserve">                Беспроводные наушники BOROFONE BW05 Plus TWS цвет: белый</v>
      </c>
      <c r="C2245" s="91">
        <v>80453</v>
      </c>
      <c r="D2245" s="93">
        <v>58.32</v>
      </c>
      <c r="E2245" s="93">
        <f t="shared" si="572"/>
        <v>69.983999999999995</v>
      </c>
      <c r="F2245" s="92" t="s">
        <v>26</v>
      </c>
      <c r="H2245" s="88">
        <f t="shared" si="573"/>
        <v>58.32</v>
      </c>
      <c r="I2245" s="99">
        <v>48.6</v>
      </c>
      <c r="J2245" s="145">
        <v>6974443380453</v>
      </c>
      <c r="K2245" s="145">
        <v>3</v>
      </c>
      <c r="M2245" s="142" t="s">
        <v>3225</v>
      </c>
      <c r="N2245"/>
      <c r="O2245"/>
      <c r="P2245"/>
    </row>
    <row r="2246" spans="2:16" ht="22.35" customHeight="1" outlineLevel="4" x14ac:dyDescent="0.2">
      <c r="B2246" s="90" t="str">
        <f t="shared" si="571"/>
        <v xml:space="preserve">                Беспроводные наушники BOROFONE BW07 TWS цвет: белый</v>
      </c>
      <c r="C2246" s="91">
        <v>81443</v>
      </c>
      <c r="D2246" s="93">
        <v>48.86</v>
      </c>
      <c r="E2246" s="93">
        <f t="shared" si="572"/>
        <v>58.631999999999998</v>
      </c>
      <c r="F2246" s="92" t="s">
        <v>26</v>
      </c>
      <c r="H2246" s="88">
        <f t="shared" si="573"/>
        <v>48.863999999999997</v>
      </c>
      <c r="I2246" s="99">
        <v>40.72</v>
      </c>
      <c r="J2246" s="145">
        <v>6974443381443</v>
      </c>
      <c r="K2246" s="145">
        <v>5</v>
      </c>
      <c r="M2246" s="142" t="s">
        <v>4557</v>
      </c>
      <c r="N2246"/>
      <c r="O2246"/>
      <c r="P2246"/>
    </row>
    <row r="2247" spans="2:16" ht="22.35" customHeight="1" outlineLevel="4" x14ac:dyDescent="0.2">
      <c r="B2247" s="90" t="str">
        <f t="shared" si="571"/>
        <v xml:space="preserve">                Беспроводные наушники BOROFONE BW08 TWS цвет: белый</v>
      </c>
      <c r="C2247" s="91">
        <v>81269</v>
      </c>
      <c r="D2247" s="93">
        <v>50.4</v>
      </c>
      <c r="E2247" s="93">
        <f t="shared" si="572"/>
        <v>60.48</v>
      </c>
      <c r="F2247" s="92" t="s">
        <v>26</v>
      </c>
      <c r="H2247" s="88">
        <f t="shared" si="573"/>
        <v>50.4</v>
      </c>
      <c r="I2247" s="99">
        <v>42</v>
      </c>
      <c r="J2247" s="145">
        <v>6974443381269</v>
      </c>
      <c r="K2247" s="145">
        <v>3</v>
      </c>
      <c r="M2247" s="142" t="s">
        <v>3226</v>
      </c>
      <c r="N2247"/>
      <c r="O2247"/>
      <c r="P2247"/>
    </row>
    <row r="2248" spans="2:16" ht="22.35" customHeight="1" outlineLevel="4" x14ac:dyDescent="0.2">
      <c r="B2248" s="90" t="str">
        <f t="shared" si="571"/>
        <v xml:space="preserve">                Беспроводные наушники BOROFONE BW10 TWS цвет: морская волна</v>
      </c>
      <c r="C2248" s="91">
        <v>82051</v>
      </c>
      <c r="D2248" s="93">
        <v>64.8</v>
      </c>
      <c r="E2248" s="93">
        <f t="shared" si="572"/>
        <v>77.759999999999991</v>
      </c>
      <c r="F2248" s="92" t="s">
        <v>26</v>
      </c>
      <c r="H2248" s="88">
        <f t="shared" si="573"/>
        <v>64.8</v>
      </c>
      <c r="I2248" s="99">
        <v>54</v>
      </c>
      <c r="J2248" s="145">
        <v>6974443382051</v>
      </c>
      <c r="K2248" s="145">
        <v>1</v>
      </c>
      <c r="M2248" s="142" t="s">
        <v>3453</v>
      </c>
      <c r="N2248"/>
      <c r="O2248"/>
      <c r="P2248"/>
    </row>
    <row r="2249" spans="2:16" ht="22.35" customHeight="1" outlineLevel="4" x14ac:dyDescent="0.2">
      <c r="B2249" s="90" t="str">
        <f t="shared" si="571"/>
        <v xml:space="preserve">                Беспроводные наушники BOROFONE BW10 TWS цвет: фиолетовый</v>
      </c>
      <c r="C2249" s="91">
        <v>82044</v>
      </c>
      <c r="D2249" s="93">
        <v>50.32</v>
      </c>
      <c r="E2249" s="93">
        <f t="shared" si="572"/>
        <v>60.384</v>
      </c>
      <c r="F2249" s="92" t="s">
        <v>26</v>
      </c>
      <c r="H2249" s="88">
        <f t="shared" si="573"/>
        <v>53.652000000000001</v>
      </c>
      <c r="I2249" s="99">
        <v>44.71</v>
      </c>
      <c r="J2249" s="145">
        <v>6974443382044</v>
      </c>
      <c r="K2249" s="145">
        <v>6</v>
      </c>
      <c r="M2249" s="142" t="s">
        <v>3390</v>
      </c>
      <c r="N2249"/>
      <c r="O2249"/>
      <c r="P2249"/>
    </row>
    <row r="2250" spans="2:16" ht="22.35" customHeight="1" outlineLevel="4" x14ac:dyDescent="0.2">
      <c r="B2250" s="90" t="str">
        <f t="shared" si="571"/>
        <v xml:space="preserve">                Беспроводные наушники BOROFONE BW17 TWS цвет: черный</v>
      </c>
      <c r="C2250" s="91">
        <v>85373</v>
      </c>
      <c r="D2250" s="93">
        <v>34</v>
      </c>
      <c r="E2250" s="93">
        <f t="shared" si="572"/>
        <v>40.799999999999997</v>
      </c>
      <c r="F2250" s="92" t="s">
        <v>26</v>
      </c>
      <c r="H2250" s="88">
        <f t="shared" si="573"/>
        <v>36.263999999999996</v>
      </c>
      <c r="I2250" s="99">
        <v>30.22</v>
      </c>
      <c r="J2250" s="145">
        <v>6974443385373</v>
      </c>
      <c r="K2250" s="145">
        <v>5</v>
      </c>
      <c r="M2250" s="142" t="s">
        <v>5007</v>
      </c>
      <c r="N2250"/>
      <c r="O2250"/>
      <c r="P2250"/>
    </row>
    <row r="2251" spans="2:16" ht="22.35" customHeight="1" outlineLevel="4" x14ac:dyDescent="0.2">
      <c r="B2251" s="90" t="str">
        <f t="shared" si="571"/>
        <v xml:space="preserve">                Беспроводные наушники BOROFONE BW20 TWS цвет: белый</v>
      </c>
      <c r="C2251" s="91">
        <v>84635</v>
      </c>
      <c r="D2251" s="93">
        <v>50.35</v>
      </c>
      <c r="E2251" s="93">
        <f t="shared" si="572"/>
        <v>60.42</v>
      </c>
      <c r="F2251" s="92" t="s">
        <v>26</v>
      </c>
      <c r="H2251" s="88">
        <f t="shared" si="573"/>
        <v>50.351999999999997</v>
      </c>
      <c r="I2251" s="99">
        <v>41.96</v>
      </c>
      <c r="J2251" s="145">
        <v>6974443384635</v>
      </c>
      <c r="K2251" s="145">
        <v>1</v>
      </c>
      <c r="M2251" s="142" t="s">
        <v>4558</v>
      </c>
      <c r="N2251"/>
      <c r="O2251"/>
      <c r="P2251"/>
    </row>
    <row r="2252" spans="2:16" ht="22.35" customHeight="1" outlineLevel="4" x14ac:dyDescent="0.2">
      <c r="B2252" s="56" t="str">
        <f t="shared" si="571"/>
        <v xml:space="preserve">                Беспроводные наушники BOROFONE BW21 TWS цвет: черный</v>
      </c>
      <c r="C2252" s="30">
        <v>86479</v>
      </c>
      <c r="D2252" s="78" t="s">
        <v>4619</v>
      </c>
      <c r="E2252" s="77" t="s">
        <v>4620</v>
      </c>
      <c r="F2252" s="31"/>
      <c r="H2252" s="88">
        <f t="shared" si="573"/>
        <v>31.751999999999999</v>
      </c>
      <c r="I2252" s="99">
        <v>26.46</v>
      </c>
      <c r="J2252" s="145">
        <v>6974443386479</v>
      </c>
      <c r="K2252" s="146"/>
      <c r="M2252" s="142" t="s">
        <v>4837</v>
      </c>
      <c r="N2252"/>
      <c r="O2252"/>
      <c r="P2252"/>
    </row>
    <row r="2253" spans="2:16" ht="22.35" customHeight="1" outlineLevel="4" x14ac:dyDescent="0.2">
      <c r="B2253" s="90" t="str">
        <f t="shared" si="571"/>
        <v xml:space="preserve">                Беспроводные наушники BOROFONE BW25 TWS цвет: белый</v>
      </c>
      <c r="C2253" s="91">
        <v>85816</v>
      </c>
      <c r="D2253" s="93">
        <v>35.28</v>
      </c>
      <c r="E2253" s="93">
        <f t="shared" ref="E2253" si="574">D2253*1.2</f>
        <v>42.335999999999999</v>
      </c>
      <c r="F2253" s="92" t="s">
        <v>26</v>
      </c>
      <c r="H2253" s="88">
        <f t="shared" si="573"/>
        <v>35.279999999999994</v>
      </c>
      <c r="I2253" s="99">
        <v>29.4</v>
      </c>
      <c r="J2253" s="145">
        <v>6974443385816</v>
      </c>
      <c r="K2253" s="145">
        <v>18</v>
      </c>
      <c r="M2253" s="142" t="s">
        <v>4615</v>
      </c>
      <c r="N2253"/>
      <c r="O2253"/>
      <c r="P2253"/>
    </row>
    <row r="2254" spans="2:16" ht="22.35" customHeight="1" outlineLevel="4" x14ac:dyDescent="0.2">
      <c r="B2254" s="56" t="str">
        <f t="shared" si="571"/>
        <v xml:space="preserve">                Беспроводные наушники BOROFONE BW27 TWS цвет: белый</v>
      </c>
      <c r="C2254" s="30">
        <v>86929</v>
      </c>
      <c r="D2254" s="78" t="s">
        <v>4619</v>
      </c>
      <c r="E2254" s="77" t="s">
        <v>4620</v>
      </c>
      <c r="F2254" s="31" t="s">
        <v>26</v>
      </c>
      <c r="H2254" s="88">
        <f t="shared" si="573"/>
        <v>34.08</v>
      </c>
      <c r="I2254" s="99">
        <v>28.4</v>
      </c>
      <c r="J2254" s="145">
        <v>6974443386929</v>
      </c>
      <c r="K2254" s="146"/>
      <c r="M2254" s="142" t="s">
        <v>4684</v>
      </c>
      <c r="N2254"/>
      <c r="O2254"/>
      <c r="P2254"/>
    </row>
    <row r="2255" spans="2:16" ht="22.35" customHeight="1" outlineLevel="4" x14ac:dyDescent="0.2">
      <c r="B2255" s="90" t="str">
        <f t="shared" si="571"/>
        <v xml:space="preserve">                Беспроводные наушники Borofone BW28 TWS цвет: черный</v>
      </c>
      <c r="C2255" s="91">
        <v>87896</v>
      </c>
      <c r="D2255" s="93">
        <v>40.799999999999997</v>
      </c>
      <c r="E2255" s="93">
        <f t="shared" ref="E2255" si="575">D2255*1.2</f>
        <v>48.959999999999994</v>
      </c>
      <c r="F2255" s="92" t="s">
        <v>26</v>
      </c>
      <c r="H2255" s="88">
        <f t="shared" si="573"/>
        <v>43.5</v>
      </c>
      <c r="I2255" s="99">
        <v>36.25</v>
      </c>
      <c r="J2255" s="145">
        <v>6974443387896</v>
      </c>
      <c r="K2255" s="145">
        <v>5</v>
      </c>
      <c r="M2255" s="142" t="s">
        <v>5008</v>
      </c>
      <c r="N2255"/>
      <c r="O2255"/>
      <c r="P2255"/>
    </row>
    <row r="2256" spans="2:16" ht="22.35" customHeight="1" outlineLevel="4" x14ac:dyDescent="0.2">
      <c r="B2256" s="56" t="str">
        <f t="shared" si="571"/>
        <v xml:space="preserve">                Беспроводные наушники BOROFONE BW32 TWS цвет: белый</v>
      </c>
      <c r="C2256" s="36">
        <v>154</v>
      </c>
      <c r="D2256" s="78" t="s">
        <v>4619</v>
      </c>
      <c r="E2256" s="77" t="s">
        <v>4620</v>
      </c>
      <c r="F2256" s="31" t="s">
        <v>26</v>
      </c>
      <c r="H2256" s="88">
        <f t="shared" si="573"/>
        <v>40.271999999999998</v>
      </c>
      <c r="I2256" s="99">
        <v>33.56</v>
      </c>
      <c r="J2256" s="145">
        <v>6941991100154</v>
      </c>
      <c r="K2256" s="146"/>
      <c r="M2256" s="142" t="s">
        <v>4685</v>
      </c>
      <c r="N2256"/>
      <c r="O2256"/>
      <c r="P2256"/>
    </row>
    <row r="2257" spans="2:16" ht="22.35" customHeight="1" outlineLevel="4" x14ac:dyDescent="0.2">
      <c r="B2257" s="56" t="str">
        <f t="shared" si="571"/>
        <v xml:space="preserve">                Беспроводные наушники BOROFONE BW35 TWS цвет: белый</v>
      </c>
      <c r="C2257" s="30">
        <v>89364</v>
      </c>
      <c r="D2257" s="78" t="s">
        <v>4619</v>
      </c>
      <c r="E2257" s="77" t="s">
        <v>4620</v>
      </c>
      <c r="F2257" s="31" t="s">
        <v>26</v>
      </c>
      <c r="H2257" s="88">
        <f t="shared" si="573"/>
        <v>35.927999999999997</v>
      </c>
      <c r="I2257" s="99">
        <v>29.94</v>
      </c>
      <c r="J2257" s="145">
        <v>6974443389364</v>
      </c>
      <c r="K2257" s="146"/>
      <c r="M2257" s="142" t="s">
        <v>4686</v>
      </c>
      <c r="N2257"/>
      <c r="O2257"/>
      <c r="P2257"/>
    </row>
    <row r="2258" spans="2:16" ht="22.35" customHeight="1" outlineLevel="4" x14ac:dyDescent="0.2">
      <c r="B2258" s="90" t="str">
        <f t="shared" si="571"/>
        <v xml:space="preserve">                Беспроводные наушники Hoco DES07 TWS цвет: белый</v>
      </c>
      <c r="C2258" s="91">
        <v>43190</v>
      </c>
      <c r="D2258" s="93">
        <v>48.86</v>
      </c>
      <c r="E2258" s="93">
        <f t="shared" ref="E2258:E2260" si="576">D2258*1.2</f>
        <v>58.631999999999998</v>
      </c>
      <c r="F2258" s="92" t="s">
        <v>26</v>
      </c>
      <c r="H2258" s="88">
        <f t="shared" si="573"/>
        <v>48.863999999999997</v>
      </c>
      <c r="I2258" s="99">
        <v>40.72</v>
      </c>
      <c r="J2258" s="145">
        <v>6931474743190</v>
      </c>
      <c r="K2258" s="145">
        <v>5</v>
      </c>
      <c r="M2258" s="142" t="s">
        <v>4559</v>
      </c>
      <c r="N2258"/>
      <c r="O2258"/>
      <c r="P2258"/>
    </row>
    <row r="2259" spans="2:16" ht="22.35" customHeight="1" outlineLevel="4" x14ac:dyDescent="0.2">
      <c r="B2259" s="90" t="str">
        <f t="shared" si="571"/>
        <v xml:space="preserve">                Беспроводные наушники Hoco ES54 TWS цвет: белый</v>
      </c>
      <c r="C2259" s="91">
        <v>43527</v>
      </c>
      <c r="D2259" s="93">
        <v>55.62</v>
      </c>
      <c r="E2259" s="93">
        <f t="shared" si="576"/>
        <v>66.744</v>
      </c>
      <c r="F2259" s="92" t="s">
        <v>26</v>
      </c>
      <c r="H2259" s="88">
        <f t="shared" si="573"/>
        <v>55.62</v>
      </c>
      <c r="I2259" s="99">
        <v>46.35</v>
      </c>
      <c r="J2259" s="145">
        <v>6931474743527</v>
      </c>
      <c r="K2259" s="145">
        <v>3</v>
      </c>
      <c r="M2259" s="142" t="s">
        <v>2788</v>
      </c>
      <c r="N2259"/>
      <c r="O2259"/>
      <c r="P2259"/>
    </row>
    <row r="2260" spans="2:16" ht="22.35" customHeight="1" outlineLevel="4" x14ac:dyDescent="0.2">
      <c r="B2260" s="90" t="str">
        <f t="shared" si="571"/>
        <v xml:space="preserve">                Беспроводные наушники Hoco EW02 Plus TWS цвет: белый</v>
      </c>
      <c r="C2260" s="91">
        <v>53878</v>
      </c>
      <c r="D2260" s="93">
        <v>45.12</v>
      </c>
      <c r="E2260" s="93">
        <f t="shared" si="576"/>
        <v>54.143999999999998</v>
      </c>
      <c r="F2260" s="92" t="s">
        <v>26</v>
      </c>
      <c r="H2260" s="88">
        <f t="shared" si="573"/>
        <v>45.12</v>
      </c>
      <c r="I2260" s="99">
        <v>37.6</v>
      </c>
      <c r="J2260" s="145">
        <v>6931474753878</v>
      </c>
      <c r="K2260" s="145">
        <v>13</v>
      </c>
      <c r="M2260" s="142" t="s">
        <v>3227</v>
      </c>
      <c r="N2260"/>
      <c r="O2260"/>
      <c r="P2260"/>
    </row>
    <row r="2261" spans="2:16" ht="22.35" customHeight="1" outlineLevel="4" x14ac:dyDescent="0.2">
      <c r="B2261" s="56" t="str">
        <f t="shared" si="571"/>
        <v xml:space="preserve">                Беспроводные наушники Hoco EW04  TWS цвет: белый</v>
      </c>
      <c r="C2261" s="30">
        <v>45736</v>
      </c>
      <c r="D2261" s="78" t="s">
        <v>4619</v>
      </c>
      <c r="E2261" s="77" t="s">
        <v>4620</v>
      </c>
      <c r="F2261" s="31"/>
      <c r="H2261" s="88">
        <f t="shared" si="573"/>
        <v>40.271999999999998</v>
      </c>
      <c r="I2261" s="99">
        <v>33.56</v>
      </c>
      <c r="J2261" s="145">
        <v>6931474745736</v>
      </c>
      <c r="K2261" s="146"/>
      <c r="M2261" s="142" t="s">
        <v>5125</v>
      </c>
      <c r="N2261"/>
      <c r="O2261"/>
      <c r="P2261"/>
    </row>
    <row r="2262" spans="2:16" ht="22.35" customHeight="1" outlineLevel="4" x14ac:dyDescent="0.2">
      <c r="B2262" s="90" t="str">
        <f t="shared" si="571"/>
        <v xml:space="preserve">                Беспроводные наушники Hoco EW06 TWS цвет: белый</v>
      </c>
      <c r="C2262" s="91">
        <v>54899</v>
      </c>
      <c r="D2262" s="93">
        <v>57.6</v>
      </c>
      <c r="E2262" s="93">
        <f t="shared" ref="E2262:E2269" si="577">D2262*1.2</f>
        <v>69.12</v>
      </c>
      <c r="F2262" s="92" t="s">
        <v>26</v>
      </c>
      <c r="H2262" s="88">
        <f t="shared" si="573"/>
        <v>57.599999999999994</v>
      </c>
      <c r="I2262" s="99">
        <v>48</v>
      </c>
      <c r="J2262" s="145">
        <v>6931474754899</v>
      </c>
      <c r="K2262" s="145">
        <v>3</v>
      </c>
      <c r="M2262" s="142" t="s">
        <v>3228</v>
      </c>
      <c r="N2262"/>
      <c r="O2262"/>
      <c r="P2262"/>
    </row>
    <row r="2263" spans="2:16" ht="22.35" customHeight="1" outlineLevel="4" x14ac:dyDescent="0.2">
      <c r="B2263" s="90" t="str">
        <f t="shared" si="571"/>
        <v xml:space="preserve">                Беспроводные наушники Hoco EW07 TWS цвет: белый</v>
      </c>
      <c r="C2263" s="91">
        <v>54912</v>
      </c>
      <c r="D2263" s="93">
        <v>59.4</v>
      </c>
      <c r="E2263" s="93">
        <f t="shared" si="577"/>
        <v>71.28</v>
      </c>
      <c r="F2263" s="92" t="s">
        <v>26</v>
      </c>
      <c r="H2263" s="88">
        <f t="shared" si="573"/>
        <v>59.4</v>
      </c>
      <c r="I2263" s="99">
        <v>49.5</v>
      </c>
      <c r="J2263" s="145">
        <v>6931474754912</v>
      </c>
      <c r="K2263" s="145">
        <v>3</v>
      </c>
      <c r="M2263" s="142" t="s">
        <v>3229</v>
      </c>
      <c r="N2263"/>
      <c r="O2263"/>
      <c r="P2263"/>
    </row>
    <row r="2264" spans="2:16" ht="22.35" customHeight="1" outlineLevel="4" x14ac:dyDescent="0.2">
      <c r="B2264" s="90" t="str">
        <f t="shared" si="571"/>
        <v xml:space="preserve">                Беспроводные наушники Hoco EW08 TWS цвет: белый</v>
      </c>
      <c r="C2264" s="91">
        <v>55681</v>
      </c>
      <c r="D2264" s="93">
        <v>63</v>
      </c>
      <c r="E2264" s="93">
        <f t="shared" si="577"/>
        <v>75.599999999999994</v>
      </c>
      <c r="F2264" s="92" t="s">
        <v>26</v>
      </c>
      <c r="H2264" s="88">
        <f t="shared" si="573"/>
        <v>63</v>
      </c>
      <c r="I2264" s="99">
        <v>52.5</v>
      </c>
      <c r="J2264" s="145">
        <v>6931474755681</v>
      </c>
      <c r="K2264" s="145">
        <v>3</v>
      </c>
      <c r="M2264" s="142" t="s">
        <v>3230</v>
      </c>
      <c r="N2264"/>
      <c r="O2264"/>
      <c r="P2264"/>
    </row>
    <row r="2265" spans="2:16" ht="22.35" customHeight="1" outlineLevel="4" x14ac:dyDescent="0.2">
      <c r="B2265" s="90" t="str">
        <f t="shared" si="571"/>
        <v xml:space="preserve">                Беспроводные наушники Hoco EW08 TWS цвет: черный</v>
      </c>
      <c r="C2265" s="91">
        <v>55674</v>
      </c>
      <c r="D2265" s="93">
        <v>54.88</v>
      </c>
      <c r="E2265" s="93">
        <f t="shared" si="577"/>
        <v>65.855999999999995</v>
      </c>
      <c r="F2265" s="92" t="s">
        <v>26</v>
      </c>
      <c r="H2265" s="88">
        <f t="shared" si="573"/>
        <v>54.875999999999998</v>
      </c>
      <c r="I2265" s="99">
        <v>45.73</v>
      </c>
      <c r="J2265" s="145">
        <v>6931474755674</v>
      </c>
      <c r="K2265" s="145">
        <v>5</v>
      </c>
      <c r="M2265" s="142" t="s">
        <v>4560</v>
      </c>
      <c r="N2265"/>
      <c r="O2265"/>
      <c r="P2265"/>
    </row>
    <row r="2266" spans="2:16" ht="22.35" customHeight="1" outlineLevel="4" x14ac:dyDescent="0.2">
      <c r="B2266" s="90" t="str">
        <f t="shared" si="571"/>
        <v xml:space="preserve">                Беспроводные наушники Hoco EW09 TWS цвет: белый</v>
      </c>
      <c r="C2266" s="91">
        <v>55704</v>
      </c>
      <c r="D2266" s="93">
        <v>70.2</v>
      </c>
      <c r="E2266" s="93">
        <f t="shared" si="577"/>
        <v>84.24</v>
      </c>
      <c r="F2266" s="92" t="s">
        <v>26</v>
      </c>
      <c r="H2266" s="88">
        <f t="shared" si="573"/>
        <v>70.2</v>
      </c>
      <c r="I2266" s="99">
        <v>58.5</v>
      </c>
      <c r="J2266" s="145">
        <v>6931474755704</v>
      </c>
      <c r="K2266" s="145">
        <v>3</v>
      </c>
      <c r="M2266" s="142" t="s">
        <v>3231</v>
      </c>
      <c r="N2266"/>
      <c r="O2266"/>
      <c r="P2266"/>
    </row>
    <row r="2267" spans="2:16" ht="22.35" customHeight="1" outlineLevel="4" x14ac:dyDescent="0.2">
      <c r="B2267" s="90" t="str">
        <f t="shared" si="571"/>
        <v xml:space="preserve">                Беспроводные наушники Hoco EW14 TWS цвет: металлик</v>
      </c>
      <c r="C2267" s="91">
        <v>65512</v>
      </c>
      <c r="D2267" s="93">
        <v>57.6</v>
      </c>
      <c r="E2267" s="93">
        <f t="shared" si="577"/>
        <v>69.12</v>
      </c>
      <c r="F2267" s="92" t="s">
        <v>26</v>
      </c>
      <c r="H2267" s="88">
        <f t="shared" si="573"/>
        <v>57.599999999999994</v>
      </c>
      <c r="I2267" s="99">
        <v>48</v>
      </c>
      <c r="J2267" s="145">
        <v>6931474765512</v>
      </c>
      <c r="K2267" s="145">
        <v>4</v>
      </c>
      <c r="M2267" s="142" t="s">
        <v>3795</v>
      </c>
      <c r="N2267"/>
      <c r="O2267"/>
      <c r="P2267"/>
    </row>
    <row r="2268" spans="2:16" ht="22.35" customHeight="1" outlineLevel="4" x14ac:dyDescent="0.2">
      <c r="B2268" s="90" t="str">
        <f t="shared" si="571"/>
        <v xml:space="preserve">                Беспроводные наушники Hoco EW17 TWS цвет: белый</v>
      </c>
      <c r="C2268" s="91">
        <v>65680</v>
      </c>
      <c r="D2268" s="93">
        <v>51.84</v>
      </c>
      <c r="E2268" s="93">
        <f t="shared" si="577"/>
        <v>62.207999999999998</v>
      </c>
      <c r="F2268" s="92" t="s">
        <v>26</v>
      </c>
      <c r="H2268" s="88">
        <f t="shared" si="573"/>
        <v>51.84</v>
      </c>
      <c r="I2268" s="99">
        <v>43.2</v>
      </c>
      <c r="J2268" s="145">
        <v>6931474765680</v>
      </c>
      <c r="K2268" s="145">
        <v>2</v>
      </c>
      <c r="M2268" s="142" t="s">
        <v>3796</v>
      </c>
      <c r="N2268"/>
      <c r="O2268"/>
      <c r="P2268"/>
    </row>
    <row r="2269" spans="2:16" ht="22.35" customHeight="1" outlineLevel="4" x14ac:dyDescent="0.2">
      <c r="B2269" s="90" t="str">
        <f t="shared" si="571"/>
        <v xml:space="preserve">                Беспроводные наушники Hoco EW17 TWS цвет: черный</v>
      </c>
      <c r="C2269" s="91">
        <v>65673</v>
      </c>
      <c r="D2269" s="93">
        <v>51.84</v>
      </c>
      <c r="E2269" s="93">
        <f t="shared" si="577"/>
        <v>62.207999999999998</v>
      </c>
      <c r="F2269" s="92" t="s">
        <v>26</v>
      </c>
      <c r="H2269" s="88">
        <f t="shared" si="573"/>
        <v>51.84</v>
      </c>
      <c r="I2269" s="99">
        <v>43.2</v>
      </c>
      <c r="J2269" s="145">
        <v>6931474765673</v>
      </c>
      <c r="K2269" s="145">
        <v>3</v>
      </c>
      <c r="M2269" s="142" t="s">
        <v>3797</v>
      </c>
      <c r="N2269"/>
      <c r="O2269"/>
      <c r="P2269"/>
    </row>
    <row r="2270" spans="2:16" ht="22.35" customHeight="1" outlineLevel="4" x14ac:dyDescent="0.2">
      <c r="B2270" s="56" t="str">
        <f t="shared" si="571"/>
        <v xml:space="preserve">                Беспроводные наушники Hoco EW28 TWS цвет: черный</v>
      </c>
      <c r="C2270" s="30">
        <v>85046</v>
      </c>
      <c r="D2270" s="78" t="s">
        <v>4619</v>
      </c>
      <c r="E2270" s="77" t="s">
        <v>4620</v>
      </c>
      <c r="F2270" s="31"/>
      <c r="H2270" s="88">
        <f t="shared" si="573"/>
        <v>39.695999999999998</v>
      </c>
      <c r="I2270" s="99">
        <v>33.08</v>
      </c>
      <c r="J2270" s="145">
        <v>6931474785046</v>
      </c>
      <c r="K2270" s="146"/>
      <c r="M2270" s="142" t="s">
        <v>4838</v>
      </c>
      <c r="N2270"/>
      <c r="O2270"/>
      <c r="P2270"/>
    </row>
    <row r="2271" spans="2:16" ht="22.35" customHeight="1" outlineLevel="4" x14ac:dyDescent="0.2">
      <c r="B2271" s="56" t="str">
        <f t="shared" si="571"/>
        <v xml:space="preserve">                Беспроводные наушники Hoco EW42  TWS цвет: белый</v>
      </c>
      <c r="C2271" s="30">
        <v>79939</v>
      </c>
      <c r="D2271" s="78" t="s">
        <v>4619</v>
      </c>
      <c r="E2271" s="77" t="s">
        <v>4620</v>
      </c>
      <c r="F2271" s="31"/>
      <c r="H2271" s="88">
        <f t="shared" si="573"/>
        <v>42</v>
      </c>
      <c r="I2271" s="99">
        <v>35</v>
      </c>
      <c r="J2271" s="145">
        <v>6931474779939</v>
      </c>
      <c r="K2271" s="146"/>
      <c r="M2271" s="142" t="s">
        <v>5126</v>
      </c>
      <c r="N2271"/>
      <c r="O2271"/>
      <c r="P2271"/>
    </row>
    <row r="2272" spans="2:16" ht="22.35" customHeight="1" outlineLevel="4" x14ac:dyDescent="0.2">
      <c r="B2272" s="56" t="str">
        <f t="shared" si="571"/>
        <v xml:space="preserve">                Беспроводные наушники Hoco EW47  TWS цвет: белый</v>
      </c>
      <c r="C2272" s="30">
        <v>90255</v>
      </c>
      <c r="D2272" s="78" t="s">
        <v>4619</v>
      </c>
      <c r="E2272" s="77" t="s">
        <v>4620</v>
      </c>
      <c r="F2272" s="31"/>
      <c r="H2272" s="88">
        <f t="shared" si="573"/>
        <v>40.799999999999997</v>
      </c>
      <c r="I2272" s="99">
        <v>34</v>
      </c>
      <c r="J2272" s="145">
        <v>6931474790255</v>
      </c>
      <c r="K2272" s="146"/>
      <c r="M2272" s="142" t="s">
        <v>5127</v>
      </c>
      <c r="N2272"/>
      <c r="O2272"/>
      <c r="P2272"/>
    </row>
    <row r="2273" spans="2:16" ht="22.35" customHeight="1" outlineLevel="4" x14ac:dyDescent="0.2">
      <c r="B2273" s="56" t="str">
        <f t="shared" si="571"/>
        <v xml:space="preserve">                Беспроводные наушники Hoco EW49  TWS цвет: белый</v>
      </c>
      <c r="C2273" s="30">
        <v>91405</v>
      </c>
      <c r="D2273" s="78" t="s">
        <v>4619</v>
      </c>
      <c r="E2273" s="77" t="s">
        <v>4620</v>
      </c>
      <c r="F2273" s="31"/>
      <c r="H2273" s="88">
        <f t="shared" si="573"/>
        <v>42</v>
      </c>
      <c r="I2273" s="99">
        <v>35</v>
      </c>
      <c r="J2273" s="145">
        <v>6931474791405</v>
      </c>
      <c r="K2273" s="146"/>
      <c r="M2273" s="142" t="s">
        <v>5128</v>
      </c>
      <c r="N2273"/>
      <c r="O2273"/>
      <c r="P2273"/>
    </row>
    <row r="2274" spans="2:16" ht="11.85" customHeight="1" outlineLevel="4" x14ac:dyDescent="0.2">
      <c r="B2274" s="90" t="str">
        <f t="shared" si="571"/>
        <v xml:space="preserve">                Наушники Mivo MT-04 PRO</v>
      </c>
      <c r="C2274" s="94" t="s">
        <v>4785</v>
      </c>
      <c r="D2274" s="93">
        <v>35.93</v>
      </c>
      <c r="E2274" s="93">
        <f t="shared" ref="E2274:E2279" si="578">D2274*1.2</f>
        <v>43.116</v>
      </c>
      <c r="F2274" s="92" t="s">
        <v>26</v>
      </c>
      <c r="H2274" s="88">
        <f t="shared" si="573"/>
        <v>33.239999999999995</v>
      </c>
      <c r="I2274" s="99">
        <v>27.7</v>
      </c>
      <c r="J2274" s="145">
        <v>4602022012304</v>
      </c>
      <c r="K2274" s="145">
        <v>3</v>
      </c>
      <c r="M2274" s="142" t="s">
        <v>5009</v>
      </c>
      <c r="N2274"/>
      <c r="O2274"/>
      <c r="P2274"/>
    </row>
    <row r="2275" spans="2:16" ht="11.85" customHeight="1" outlineLevel="4" x14ac:dyDescent="0.2">
      <c r="B2275" s="90" t="str">
        <f t="shared" si="571"/>
        <v xml:space="preserve">                Наушники Mivo MT-07</v>
      </c>
      <c r="C2275" s="94" t="s">
        <v>4786</v>
      </c>
      <c r="D2275" s="93">
        <v>38.369999999999997</v>
      </c>
      <c r="E2275" s="93">
        <f t="shared" si="578"/>
        <v>46.043999999999997</v>
      </c>
      <c r="F2275" s="92" t="s">
        <v>26</v>
      </c>
      <c r="H2275" s="88">
        <f t="shared" si="573"/>
        <v>35.507999999999996</v>
      </c>
      <c r="I2275" s="99">
        <v>29.59</v>
      </c>
      <c r="J2275" s="145">
        <v>4602022011307</v>
      </c>
      <c r="K2275" s="145">
        <v>3</v>
      </c>
      <c r="M2275" s="142" t="s">
        <v>5010</v>
      </c>
      <c r="N2275"/>
      <c r="O2275"/>
      <c r="P2275"/>
    </row>
    <row r="2276" spans="2:16" ht="11.85" customHeight="1" outlineLevel="4" x14ac:dyDescent="0.2">
      <c r="B2276" s="90" t="str">
        <f t="shared" si="571"/>
        <v xml:space="preserve">                Наушники Mivo MT-08</v>
      </c>
      <c r="C2276" s="94" t="s">
        <v>4787</v>
      </c>
      <c r="D2276" s="93">
        <v>35.049999999999997</v>
      </c>
      <c r="E2276" s="93">
        <f t="shared" si="578"/>
        <v>42.059999999999995</v>
      </c>
      <c r="F2276" s="92" t="s">
        <v>26</v>
      </c>
      <c r="H2276" s="88">
        <f t="shared" si="573"/>
        <v>32.436</v>
      </c>
      <c r="I2276" s="99">
        <v>27.03</v>
      </c>
      <c r="J2276" s="145">
        <v>4602022032708</v>
      </c>
      <c r="K2276" s="145">
        <v>3</v>
      </c>
      <c r="M2276" s="142" t="s">
        <v>5011</v>
      </c>
      <c r="N2276"/>
      <c r="O2276"/>
      <c r="P2276"/>
    </row>
    <row r="2277" spans="2:16" ht="11.85" customHeight="1" outlineLevel="4" x14ac:dyDescent="0.2">
      <c r="B2277" s="90" t="str">
        <f t="shared" si="571"/>
        <v xml:space="preserve">                Наушники Mivo MT-09</v>
      </c>
      <c r="C2277" s="94" t="s">
        <v>4788</v>
      </c>
      <c r="D2277" s="93">
        <v>41.14</v>
      </c>
      <c r="E2277" s="93">
        <f t="shared" si="578"/>
        <v>49.368000000000002</v>
      </c>
      <c r="F2277" s="92" t="s">
        <v>26</v>
      </c>
      <c r="H2277" s="88">
        <f t="shared" si="573"/>
        <v>38.076000000000001</v>
      </c>
      <c r="I2277" s="99">
        <v>31.73</v>
      </c>
      <c r="J2277" s="145">
        <v>4602022032609</v>
      </c>
      <c r="K2277" s="145">
        <v>3</v>
      </c>
      <c r="M2277" s="142" t="s">
        <v>5012</v>
      </c>
      <c r="N2277"/>
      <c r="O2277"/>
      <c r="P2277"/>
    </row>
    <row r="2278" spans="2:16" ht="11.85" customHeight="1" outlineLevel="4" x14ac:dyDescent="0.2">
      <c r="B2278" s="90" t="str">
        <f t="shared" si="571"/>
        <v xml:space="preserve">                Наушники Mivo MT-11</v>
      </c>
      <c r="C2278" s="94" t="s">
        <v>4789</v>
      </c>
      <c r="D2278" s="93">
        <v>45.4</v>
      </c>
      <c r="E2278" s="93">
        <f t="shared" si="578"/>
        <v>54.48</v>
      </c>
      <c r="F2278" s="92" t="s">
        <v>26</v>
      </c>
      <c r="H2278" s="88">
        <f t="shared" si="573"/>
        <v>41.988</v>
      </c>
      <c r="I2278" s="99">
        <v>34.99</v>
      </c>
      <c r="J2278" s="145">
        <v>4602022102111</v>
      </c>
      <c r="K2278" s="145">
        <v>3</v>
      </c>
      <c r="M2278" s="142" t="s">
        <v>5013</v>
      </c>
      <c r="N2278"/>
      <c r="O2278"/>
      <c r="P2278"/>
    </row>
    <row r="2279" spans="2:16" ht="11.85" customHeight="1" outlineLevel="4" x14ac:dyDescent="0.2">
      <c r="B2279" s="90" t="str">
        <f t="shared" si="571"/>
        <v xml:space="preserve">                Наушники Mivo MT-12</v>
      </c>
      <c r="C2279" s="94" t="s">
        <v>4790</v>
      </c>
      <c r="D2279" s="93">
        <v>34.1</v>
      </c>
      <c r="E2279" s="93">
        <f t="shared" si="578"/>
        <v>40.92</v>
      </c>
      <c r="F2279" s="92" t="s">
        <v>26</v>
      </c>
      <c r="H2279" s="88">
        <f t="shared" si="573"/>
        <v>31.56</v>
      </c>
      <c r="I2279" s="99">
        <v>26.3</v>
      </c>
      <c r="J2279" s="145">
        <v>4602022120412</v>
      </c>
      <c r="K2279" s="145">
        <v>3</v>
      </c>
      <c r="M2279" s="142" t="s">
        <v>5014</v>
      </c>
      <c r="N2279"/>
      <c r="O2279"/>
      <c r="P2279"/>
    </row>
    <row r="2280" spans="2:16" ht="12.6" customHeight="1" outlineLevel="3" x14ac:dyDescent="0.2">
      <c r="B2280" s="32" t="s">
        <v>2564</v>
      </c>
      <c r="C2280" s="33"/>
      <c r="D2280" s="33"/>
      <c r="E2280" s="33"/>
      <c r="F2280" s="33"/>
      <c r="G2280" s="33"/>
      <c r="H2280" s="33"/>
      <c r="I2280" s="131"/>
      <c r="J2280" s="144"/>
      <c r="K2280" s="144"/>
      <c r="L2280" s="144"/>
      <c r="M2280" s="144"/>
      <c r="N2280"/>
      <c r="O2280"/>
      <c r="P2280"/>
    </row>
    <row r="2281" spans="2:16" ht="22.35" customHeight="1" outlineLevel="4" x14ac:dyDescent="0.2">
      <c r="B2281" s="90" t="str">
        <f t="shared" ref="B2281:B2298" si="579">HYPERLINK(CONCATENATE("http://belpult.by/site_search?search_term=",C2281),M2281)</f>
        <v xml:space="preserve">                Беспроводные bluetooth-наушники AWEI A920BL, цвет: серый</v>
      </c>
      <c r="C2281" s="91">
        <v>85694</v>
      </c>
      <c r="D2281" s="93">
        <v>43.34</v>
      </c>
      <c r="E2281" s="93">
        <f t="shared" ref="E2281:E2297" si="580">D2281*1.2</f>
        <v>52.008000000000003</v>
      </c>
      <c r="F2281" s="92" t="s">
        <v>26</v>
      </c>
      <c r="H2281" s="88">
        <f t="shared" si="573"/>
        <v>43.343999999999994</v>
      </c>
      <c r="I2281" s="99">
        <v>36.119999999999997</v>
      </c>
      <c r="J2281" s="145">
        <v>6954284085694</v>
      </c>
      <c r="K2281" s="145">
        <v>5</v>
      </c>
      <c r="M2281" s="142" t="s">
        <v>2565</v>
      </c>
      <c r="N2281"/>
      <c r="O2281"/>
      <c r="P2281"/>
    </row>
    <row r="2282" spans="2:16" ht="22.35" customHeight="1" outlineLevel="4" x14ac:dyDescent="0.2">
      <c r="B2282" s="90" t="str">
        <f t="shared" si="579"/>
        <v xml:space="preserve">                Беспроводные bluetooth-наушники AWEI A920BL, цвет: черный</v>
      </c>
      <c r="C2282" s="91">
        <v>47418</v>
      </c>
      <c r="D2282" s="93">
        <v>42.16</v>
      </c>
      <c r="E2282" s="93">
        <f t="shared" si="580"/>
        <v>50.591999999999992</v>
      </c>
      <c r="F2282" s="92" t="s">
        <v>26</v>
      </c>
      <c r="H2282" s="88">
        <f t="shared" si="573"/>
        <v>42.155999999999999</v>
      </c>
      <c r="I2282" s="99">
        <v>35.130000000000003</v>
      </c>
      <c r="J2282" s="145">
        <v>6954284047418</v>
      </c>
      <c r="K2282" s="145">
        <v>5</v>
      </c>
      <c r="M2282" s="142" t="s">
        <v>2566</v>
      </c>
      <c r="N2282"/>
      <c r="O2282"/>
      <c r="P2282"/>
    </row>
    <row r="2283" spans="2:16" ht="22.35" customHeight="1" outlineLevel="4" x14ac:dyDescent="0.2">
      <c r="B2283" s="90" t="str">
        <f t="shared" si="579"/>
        <v xml:space="preserve">                Беспроводные bluetooth-наушники AWEI A921BL, цвет: черный</v>
      </c>
      <c r="C2283" s="91">
        <v>63258</v>
      </c>
      <c r="D2283" s="93">
        <v>42.16</v>
      </c>
      <c r="E2283" s="93">
        <f t="shared" si="580"/>
        <v>50.591999999999992</v>
      </c>
      <c r="F2283" s="92" t="s">
        <v>26</v>
      </c>
      <c r="H2283" s="88">
        <f t="shared" si="573"/>
        <v>42.155999999999999</v>
      </c>
      <c r="I2283" s="99">
        <v>35.130000000000003</v>
      </c>
      <c r="J2283" s="145">
        <v>6954284063258</v>
      </c>
      <c r="K2283" s="145">
        <v>5</v>
      </c>
      <c r="M2283" s="142" t="s">
        <v>2567</v>
      </c>
      <c r="N2283"/>
      <c r="O2283"/>
      <c r="P2283"/>
    </row>
    <row r="2284" spans="2:16" ht="22.35" customHeight="1" outlineLevel="4" x14ac:dyDescent="0.2">
      <c r="B2284" s="90" t="str">
        <f t="shared" si="579"/>
        <v xml:space="preserve">                Беспроводные bluetooth-наушники AWEI A960BL, цвет: черный</v>
      </c>
      <c r="C2284" s="91">
        <v>14021</v>
      </c>
      <c r="D2284" s="93">
        <v>43.34</v>
      </c>
      <c r="E2284" s="93">
        <f t="shared" si="580"/>
        <v>52.008000000000003</v>
      </c>
      <c r="F2284" s="92" t="s">
        <v>26</v>
      </c>
      <c r="H2284" s="88">
        <f t="shared" si="573"/>
        <v>43.343999999999994</v>
      </c>
      <c r="I2284" s="99">
        <v>36.119999999999997</v>
      </c>
      <c r="J2284" s="145">
        <v>6954284014021</v>
      </c>
      <c r="K2284" s="145">
        <v>5</v>
      </c>
      <c r="M2284" s="142" t="s">
        <v>2568</v>
      </c>
      <c r="N2284"/>
      <c r="O2284"/>
      <c r="P2284"/>
    </row>
    <row r="2285" spans="2:16" ht="22.35" customHeight="1" outlineLevel="4" x14ac:dyDescent="0.2">
      <c r="B2285" s="90" t="str">
        <f t="shared" si="579"/>
        <v xml:space="preserve">                Беспроводные bluetooth-наушники AWEI A980BL, цвет: черный</v>
      </c>
      <c r="C2285" s="91">
        <v>20305</v>
      </c>
      <c r="D2285" s="93">
        <v>42.16</v>
      </c>
      <c r="E2285" s="93">
        <f t="shared" si="580"/>
        <v>50.591999999999992</v>
      </c>
      <c r="F2285" s="92" t="s">
        <v>26</v>
      </c>
      <c r="H2285" s="88">
        <f t="shared" si="573"/>
        <v>42.155999999999999</v>
      </c>
      <c r="I2285" s="99">
        <v>35.130000000000003</v>
      </c>
      <c r="J2285" s="145">
        <v>6954284020305</v>
      </c>
      <c r="K2285" s="145">
        <v>5</v>
      </c>
      <c r="M2285" s="142" t="s">
        <v>2569</v>
      </c>
      <c r="N2285"/>
      <c r="O2285"/>
      <c r="P2285"/>
    </row>
    <row r="2286" spans="2:16" ht="22.35" customHeight="1" outlineLevel="4" x14ac:dyDescent="0.2">
      <c r="B2286" s="90" t="str">
        <f t="shared" si="579"/>
        <v xml:space="preserve">                Беспроводные bluetooth-наушники AWEI A990BL, цвет: черный</v>
      </c>
      <c r="C2286" s="91">
        <v>55840</v>
      </c>
      <c r="D2286" s="93">
        <v>43.34</v>
      </c>
      <c r="E2286" s="93">
        <f t="shared" si="580"/>
        <v>52.008000000000003</v>
      </c>
      <c r="F2286" s="92" t="s">
        <v>26</v>
      </c>
      <c r="H2286" s="88">
        <f t="shared" si="573"/>
        <v>43.343999999999994</v>
      </c>
      <c r="I2286" s="99">
        <v>36.119999999999997</v>
      </c>
      <c r="J2286" s="145">
        <v>6954284055840</v>
      </c>
      <c r="K2286" s="145">
        <v>4</v>
      </c>
      <c r="M2286" s="142" t="s">
        <v>2570</v>
      </c>
      <c r="N2286"/>
      <c r="O2286"/>
      <c r="P2286"/>
    </row>
    <row r="2287" spans="2:16" ht="22.35" customHeight="1" outlineLevel="4" x14ac:dyDescent="0.2">
      <c r="B2287" s="90" t="str">
        <f t="shared" si="579"/>
        <v xml:space="preserve">                Беспроводные bluetooth-наушники AWEI B922BL, цвет: черный</v>
      </c>
      <c r="C2287" s="91">
        <v>76722</v>
      </c>
      <c r="D2287" s="93">
        <v>33.700000000000003</v>
      </c>
      <c r="E2287" s="93">
        <f t="shared" si="580"/>
        <v>40.440000000000005</v>
      </c>
      <c r="F2287" s="92" t="s">
        <v>26</v>
      </c>
      <c r="H2287" s="88">
        <f t="shared" si="573"/>
        <v>33.695999999999998</v>
      </c>
      <c r="I2287" s="99">
        <v>28.08</v>
      </c>
      <c r="J2287" s="145">
        <v>6954284076722</v>
      </c>
      <c r="K2287" s="145">
        <v>3</v>
      </c>
      <c r="M2287" s="142" t="s">
        <v>2571</v>
      </c>
      <c r="N2287"/>
      <c r="O2287"/>
      <c r="P2287"/>
    </row>
    <row r="2288" spans="2:16" ht="22.35" customHeight="1" outlineLevel="4" x14ac:dyDescent="0.2">
      <c r="B2288" s="90" t="str">
        <f t="shared" si="579"/>
        <v xml:space="preserve">                Беспроводные bluetooth-наушники AWEI B923BL, цвет: черный</v>
      </c>
      <c r="C2288" s="91">
        <v>17084</v>
      </c>
      <c r="D2288" s="93">
        <v>33.700000000000003</v>
      </c>
      <c r="E2288" s="93">
        <f t="shared" si="580"/>
        <v>40.440000000000005</v>
      </c>
      <c r="F2288" s="92" t="s">
        <v>26</v>
      </c>
      <c r="H2288" s="88">
        <f t="shared" si="573"/>
        <v>33.695999999999998</v>
      </c>
      <c r="I2288" s="99">
        <v>28.08</v>
      </c>
      <c r="J2288" s="145">
        <v>6954284017084</v>
      </c>
      <c r="K2288" s="145">
        <v>4</v>
      </c>
      <c r="M2288" s="142" t="s">
        <v>2572</v>
      </c>
      <c r="N2288"/>
      <c r="O2288"/>
      <c r="P2288"/>
    </row>
    <row r="2289" spans="2:16" ht="22.35" customHeight="1" outlineLevel="4" x14ac:dyDescent="0.2">
      <c r="B2289" s="90" t="str">
        <f t="shared" si="579"/>
        <v xml:space="preserve">                Беспроводные bluetooth-наушники AWEI B990BL, цвет: красный</v>
      </c>
      <c r="C2289" s="91">
        <v>17206</v>
      </c>
      <c r="D2289" s="93">
        <v>34.96</v>
      </c>
      <c r="E2289" s="93">
        <f t="shared" si="580"/>
        <v>41.951999999999998</v>
      </c>
      <c r="F2289" s="92" t="s">
        <v>26</v>
      </c>
      <c r="H2289" s="88">
        <f t="shared" si="573"/>
        <v>34.955999999999996</v>
      </c>
      <c r="I2289" s="99">
        <v>29.13</v>
      </c>
      <c r="J2289" s="145">
        <v>6954284017206</v>
      </c>
      <c r="K2289" s="145">
        <v>2</v>
      </c>
      <c r="M2289" s="142" t="s">
        <v>2573</v>
      </c>
      <c r="N2289"/>
      <c r="O2289"/>
      <c r="P2289"/>
    </row>
    <row r="2290" spans="2:16" ht="22.35" customHeight="1" outlineLevel="4" x14ac:dyDescent="0.2">
      <c r="B2290" s="90" t="str">
        <f t="shared" si="579"/>
        <v xml:space="preserve">                Беспроводные bluetooth-наушники AWEI B990BL, цвет: черный</v>
      </c>
      <c r="C2290" s="91">
        <v>17213</v>
      </c>
      <c r="D2290" s="93">
        <v>34.96</v>
      </c>
      <c r="E2290" s="93">
        <f t="shared" si="580"/>
        <v>41.951999999999998</v>
      </c>
      <c r="F2290" s="92" t="s">
        <v>26</v>
      </c>
      <c r="H2290" s="88">
        <f t="shared" si="573"/>
        <v>34.955999999999996</v>
      </c>
      <c r="I2290" s="99">
        <v>29.13</v>
      </c>
      <c r="J2290" s="145">
        <v>6954284017213</v>
      </c>
      <c r="K2290" s="145">
        <v>3</v>
      </c>
      <c r="M2290" s="142" t="s">
        <v>2574</v>
      </c>
      <c r="N2290"/>
      <c r="O2290"/>
      <c r="P2290"/>
    </row>
    <row r="2291" spans="2:16" ht="22.35" customHeight="1" outlineLevel="4" x14ac:dyDescent="0.2">
      <c r="B2291" s="90" t="str">
        <f t="shared" si="579"/>
        <v xml:space="preserve">                Беспроводные bluetooth-наушники AWEI G10, цвет: черный</v>
      </c>
      <c r="C2291" s="91">
        <v>57820</v>
      </c>
      <c r="D2291" s="93">
        <v>36.14</v>
      </c>
      <c r="E2291" s="93">
        <f t="shared" si="580"/>
        <v>43.368000000000002</v>
      </c>
      <c r="F2291" s="92" t="s">
        <v>26</v>
      </c>
      <c r="H2291" s="88">
        <f t="shared" si="573"/>
        <v>36.143999999999998</v>
      </c>
      <c r="I2291" s="99">
        <v>30.12</v>
      </c>
      <c r="J2291" s="145">
        <v>6954284057820</v>
      </c>
      <c r="K2291" s="145">
        <v>3</v>
      </c>
      <c r="M2291" s="142" t="s">
        <v>2575</v>
      </c>
      <c r="N2291"/>
      <c r="O2291"/>
      <c r="P2291"/>
    </row>
    <row r="2292" spans="2:16" ht="22.35" customHeight="1" outlineLevel="4" x14ac:dyDescent="0.2">
      <c r="B2292" s="90" t="str">
        <f t="shared" si="579"/>
        <v xml:space="preserve">                Беспроводные bluetooth-наушники IPIPOO IL82BL, цвет: серый</v>
      </c>
      <c r="C2292" s="91">
        <v>26770</v>
      </c>
      <c r="D2292" s="93">
        <v>28.91</v>
      </c>
      <c r="E2292" s="93">
        <f t="shared" si="580"/>
        <v>34.692</v>
      </c>
      <c r="F2292" s="92" t="s">
        <v>26</v>
      </c>
      <c r="H2292" s="88">
        <f t="shared" si="573"/>
        <v>28.907999999999998</v>
      </c>
      <c r="I2292" s="99">
        <v>24.09</v>
      </c>
      <c r="J2292" s="145">
        <v>6928061826770</v>
      </c>
      <c r="K2292" s="145">
        <v>3</v>
      </c>
      <c r="M2292" s="142" t="s">
        <v>2576</v>
      </c>
      <c r="N2292"/>
      <c r="O2292"/>
      <c r="P2292"/>
    </row>
    <row r="2293" spans="2:16" ht="22.35" customHeight="1" outlineLevel="4" x14ac:dyDescent="0.2">
      <c r="B2293" s="90" t="str">
        <f t="shared" si="579"/>
        <v xml:space="preserve">                Беспроводные bluetooth-наушники IPIPOO IL91BL, цвет: черный</v>
      </c>
      <c r="C2293" s="91">
        <v>86682</v>
      </c>
      <c r="D2293" s="93">
        <v>28.91</v>
      </c>
      <c r="E2293" s="93">
        <f t="shared" si="580"/>
        <v>34.692</v>
      </c>
      <c r="F2293" s="92" t="s">
        <v>26</v>
      </c>
      <c r="H2293" s="88">
        <f t="shared" si="573"/>
        <v>28.907999999999998</v>
      </c>
      <c r="I2293" s="99">
        <v>24.09</v>
      </c>
      <c r="J2293" s="145">
        <v>6928061886682</v>
      </c>
      <c r="K2293" s="145">
        <v>3</v>
      </c>
      <c r="M2293" s="142" t="s">
        <v>2577</v>
      </c>
      <c r="N2293"/>
      <c r="O2293"/>
      <c r="P2293"/>
    </row>
    <row r="2294" spans="2:16" ht="22.35" customHeight="1" outlineLevel="4" x14ac:dyDescent="0.2">
      <c r="B2294" s="90" t="str">
        <f t="shared" si="579"/>
        <v xml:space="preserve">                Беспроводные bluetooth-наушники IPIPOO IL91BL, цвет: черный-красный</v>
      </c>
      <c r="C2294" s="91">
        <v>66479</v>
      </c>
      <c r="D2294" s="93">
        <v>28.91</v>
      </c>
      <c r="E2294" s="93">
        <f t="shared" si="580"/>
        <v>34.692</v>
      </c>
      <c r="F2294" s="92" t="s">
        <v>26</v>
      </c>
      <c r="H2294" s="88">
        <f t="shared" si="573"/>
        <v>28.907999999999998</v>
      </c>
      <c r="I2294" s="99">
        <v>24.09</v>
      </c>
      <c r="J2294" s="145">
        <v>6928061866479</v>
      </c>
      <c r="K2294" s="145">
        <v>1</v>
      </c>
      <c r="M2294" s="142" t="s">
        <v>2578</v>
      </c>
      <c r="N2294"/>
      <c r="O2294"/>
      <c r="P2294"/>
    </row>
    <row r="2295" spans="2:16" ht="22.35" customHeight="1" outlineLevel="4" x14ac:dyDescent="0.2">
      <c r="B2295" s="90" t="str">
        <f t="shared" si="579"/>
        <v xml:space="preserve">                Беспроводные bluetooth-наушники IPIPOO IL92BL, цвет: золотой</v>
      </c>
      <c r="C2295" s="91">
        <v>56081</v>
      </c>
      <c r="D2295" s="93">
        <v>28.91</v>
      </c>
      <c r="E2295" s="93">
        <f t="shared" si="580"/>
        <v>34.692</v>
      </c>
      <c r="F2295" s="92" t="s">
        <v>26</v>
      </c>
      <c r="H2295" s="88">
        <f t="shared" si="573"/>
        <v>28.907999999999998</v>
      </c>
      <c r="I2295" s="99">
        <v>24.09</v>
      </c>
      <c r="J2295" s="145">
        <v>6928061856081</v>
      </c>
      <c r="K2295" s="145">
        <v>3</v>
      </c>
      <c r="M2295" s="142" t="s">
        <v>2579</v>
      </c>
      <c r="N2295"/>
      <c r="O2295"/>
      <c r="P2295"/>
    </row>
    <row r="2296" spans="2:16" ht="22.35" customHeight="1" outlineLevel="4" x14ac:dyDescent="0.2">
      <c r="B2296" s="90" t="str">
        <f t="shared" si="579"/>
        <v xml:space="preserve">                Беспроводные bluetooth-наушники IPIPOO IL92BL, цвет: черный</v>
      </c>
      <c r="C2296" s="91">
        <v>87672</v>
      </c>
      <c r="D2296" s="93">
        <v>28.91</v>
      </c>
      <c r="E2296" s="93">
        <f t="shared" si="580"/>
        <v>34.692</v>
      </c>
      <c r="F2296" s="92" t="s">
        <v>26</v>
      </c>
      <c r="H2296" s="88">
        <f t="shared" si="573"/>
        <v>28.907999999999998</v>
      </c>
      <c r="I2296" s="99">
        <v>24.09</v>
      </c>
      <c r="J2296" s="145">
        <v>6928061887672</v>
      </c>
      <c r="K2296" s="145">
        <v>3</v>
      </c>
      <c r="M2296" s="142" t="s">
        <v>2580</v>
      </c>
      <c r="N2296"/>
      <c r="O2296"/>
      <c r="P2296"/>
    </row>
    <row r="2297" spans="2:16" ht="22.35" customHeight="1" outlineLevel="4" x14ac:dyDescent="0.2">
      <c r="B2297" s="90" t="str">
        <f t="shared" si="579"/>
        <v xml:space="preserve">                Беспроводные bluetooth-наушники IPIPOO IL93BL, цвет: черный</v>
      </c>
      <c r="C2297" s="91">
        <v>86767</v>
      </c>
      <c r="D2297" s="93">
        <v>26.5</v>
      </c>
      <c r="E2297" s="93">
        <f t="shared" si="580"/>
        <v>31.799999999999997</v>
      </c>
      <c r="F2297" s="92" t="s">
        <v>26</v>
      </c>
      <c r="H2297" s="88">
        <f t="shared" si="573"/>
        <v>26.495999999999999</v>
      </c>
      <c r="I2297" s="99">
        <v>22.08</v>
      </c>
      <c r="J2297" s="145">
        <v>6928061886767</v>
      </c>
      <c r="K2297" s="145">
        <v>2</v>
      </c>
      <c r="M2297" s="142" t="s">
        <v>2581</v>
      </c>
      <c r="N2297"/>
      <c r="O2297"/>
      <c r="P2297"/>
    </row>
    <row r="2298" spans="2:16" ht="22.35" customHeight="1" outlineLevel="4" x14ac:dyDescent="0.2">
      <c r="B2298" s="56" t="str">
        <f t="shared" si="579"/>
        <v xml:space="preserve">                Наушники беспроводные BOROFONE BE58 Feliz (black)</v>
      </c>
      <c r="C2298" s="30">
        <v>85083</v>
      </c>
      <c r="D2298" s="78" t="s">
        <v>4619</v>
      </c>
      <c r="E2298" s="77" t="s">
        <v>4620</v>
      </c>
      <c r="F2298" s="31"/>
      <c r="H2298" s="88">
        <f t="shared" si="573"/>
        <v>19.536000000000001</v>
      </c>
      <c r="I2298" s="99">
        <v>16.28</v>
      </c>
      <c r="J2298" s="145">
        <v>6974443385083</v>
      </c>
      <c r="K2298" s="146"/>
      <c r="M2298" s="142" t="s">
        <v>4839</v>
      </c>
      <c r="N2298"/>
      <c r="O2298"/>
      <c r="P2298"/>
    </row>
    <row r="2299" spans="2:16" ht="12.6" customHeight="1" outlineLevel="3" x14ac:dyDescent="0.2">
      <c r="B2299" s="32" t="s">
        <v>2582</v>
      </c>
      <c r="C2299" s="33"/>
      <c r="D2299" s="33"/>
      <c r="E2299" s="33"/>
      <c r="F2299" s="33"/>
      <c r="G2299" s="33"/>
      <c r="H2299" s="33"/>
      <c r="I2299" s="131"/>
      <c r="J2299" s="144"/>
      <c r="K2299" s="144"/>
      <c r="L2299" s="144"/>
      <c r="M2299" s="144"/>
      <c r="N2299"/>
      <c r="O2299"/>
      <c r="P2299"/>
    </row>
    <row r="2300" spans="2:16" ht="22.35" customHeight="1" outlineLevel="4" x14ac:dyDescent="0.2">
      <c r="B2300" s="90" t="str">
        <f t="shared" ref="B2300:B2327" si="581">HYPERLINK(CONCATENATE("http://belpult.by/site_search?search_term=",C2300),M2300)</f>
        <v xml:space="preserve">                Беспроводные наушники Borofone BO15 полноразмерные ("кошачьи ушки") цвет: голубой</v>
      </c>
      <c r="C2300" s="91">
        <v>81351</v>
      </c>
      <c r="D2300" s="93">
        <v>45</v>
      </c>
      <c r="E2300" s="93">
        <f t="shared" ref="E2300:E2301" si="582">D2300*1.2</f>
        <v>54</v>
      </c>
      <c r="F2300" s="92" t="s">
        <v>26</v>
      </c>
      <c r="H2300" s="88">
        <f t="shared" si="573"/>
        <v>45</v>
      </c>
      <c r="I2300" s="99">
        <v>37.5</v>
      </c>
      <c r="J2300" s="145">
        <v>6974443381351</v>
      </c>
      <c r="K2300" s="145">
        <v>4</v>
      </c>
      <c r="M2300" s="142" t="s">
        <v>3232</v>
      </c>
      <c r="N2300"/>
      <c r="O2300"/>
      <c r="P2300"/>
    </row>
    <row r="2301" spans="2:16" ht="22.35" customHeight="1" outlineLevel="4" x14ac:dyDescent="0.2">
      <c r="B2301" s="90" t="str">
        <f t="shared" si="581"/>
        <v xml:space="preserve">                Беспроводные наушники Borofone BO15 полноразмерные ("кошачьи ушки") цвет: розовый</v>
      </c>
      <c r="C2301" s="91">
        <v>81344</v>
      </c>
      <c r="D2301" s="93">
        <v>45</v>
      </c>
      <c r="E2301" s="93">
        <f t="shared" si="582"/>
        <v>54</v>
      </c>
      <c r="F2301" s="92" t="s">
        <v>26</v>
      </c>
      <c r="H2301" s="88">
        <f t="shared" si="573"/>
        <v>45</v>
      </c>
      <c r="I2301" s="99">
        <v>37.5</v>
      </c>
      <c r="J2301" s="145">
        <v>6974443381344</v>
      </c>
      <c r="K2301" s="145">
        <v>4</v>
      </c>
      <c r="M2301" s="142" t="s">
        <v>3233</v>
      </c>
      <c r="N2301"/>
      <c r="O2301"/>
      <c r="P2301"/>
    </row>
    <row r="2302" spans="2:16" ht="22.35" customHeight="1" outlineLevel="4" x14ac:dyDescent="0.2">
      <c r="B2302" s="56" t="str">
        <f t="shared" si="581"/>
        <v xml:space="preserve">                Беспроводные наушники Borofone BO19 полноразмерные с микрофоном цвет: синие</v>
      </c>
      <c r="C2302" s="30">
        <v>86301</v>
      </c>
      <c r="D2302" s="78" t="s">
        <v>4619</v>
      </c>
      <c r="E2302" s="77" t="s">
        <v>4620</v>
      </c>
      <c r="F2302" s="31"/>
      <c r="H2302" s="88">
        <f t="shared" ref="H2302:H2365" si="583">I2302*1.2</f>
        <v>36.6</v>
      </c>
      <c r="I2302" s="99">
        <v>30.5</v>
      </c>
      <c r="J2302" s="145">
        <v>6974443386301</v>
      </c>
      <c r="K2302" s="146"/>
      <c r="M2302" s="142" t="s">
        <v>5129</v>
      </c>
      <c r="N2302"/>
      <c r="O2302"/>
      <c r="P2302"/>
    </row>
    <row r="2303" spans="2:16" ht="22.35" customHeight="1" outlineLevel="4" x14ac:dyDescent="0.2">
      <c r="B2303" s="56" t="str">
        <f t="shared" si="581"/>
        <v xml:space="preserve">                Беспроводные наушники Borofone BO19 полноразмерные с микрофоном цвет: черный</v>
      </c>
      <c r="C2303" s="30">
        <v>86295</v>
      </c>
      <c r="D2303" s="78" t="s">
        <v>4619</v>
      </c>
      <c r="E2303" s="77" t="s">
        <v>4620</v>
      </c>
      <c r="F2303" s="31"/>
      <c r="H2303" s="88">
        <f t="shared" si="583"/>
        <v>36.6</v>
      </c>
      <c r="I2303" s="99">
        <v>30.5</v>
      </c>
      <c r="J2303" s="145">
        <v>6974443386295</v>
      </c>
      <c r="K2303" s="146"/>
      <c r="M2303" s="142" t="s">
        <v>5130</v>
      </c>
      <c r="N2303"/>
      <c r="O2303"/>
      <c r="P2303"/>
    </row>
    <row r="2304" spans="2:16" ht="22.35" customHeight="1" outlineLevel="4" x14ac:dyDescent="0.2">
      <c r="B2304" s="56" t="str">
        <f t="shared" si="581"/>
        <v xml:space="preserve">                Беспроводные наушники Borofone BO4 полноразмерные с микрофоном цвет: красные</v>
      </c>
      <c r="C2304" s="36">
        <v>9899</v>
      </c>
      <c r="D2304" s="78" t="s">
        <v>4619</v>
      </c>
      <c r="E2304" s="77" t="s">
        <v>4620</v>
      </c>
      <c r="F2304" s="31" t="s">
        <v>26</v>
      </c>
      <c r="H2304" s="88">
        <f t="shared" si="583"/>
        <v>23.4</v>
      </c>
      <c r="I2304" s="99">
        <v>19.5</v>
      </c>
      <c r="J2304" s="145">
        <v>6931474709899</v>
      </c>
      <c r="K2304" s="146"/>
      <c r="M2304" s="142" t="s">
        <v>2583</v>
      </c>
      <c r="N2304"/>
      <c r="O2304"/>
      <c r="P2304"/>
    </row>
    <row r="2305" spans="2:16" ht="22.35" customHeight="1" outlineLevel="4" x14ac:dyDescent="0.2">
      <c r="B2305" s="90" t="str">
        <f t="shared" si="581"/>
        <v xml:space="preserve">                Беспроводные наушники Hoco W25 полноразмерные цвет: серый</v>
      </c>
      <c r="C2305" s="91">
        <v>10086</v>
      </c>
      <c r="D2305" s="93">
        <v>46.61</v>
      </c>
      <c r="E2305" s="93">
        <f t="shared" ref="E2305:E2307" si="584">D2305*1.2</f>
        <v>55.931999999999995</v>
      </c>
      <c r="F2305" s="92" t="s">
        <v>26</v>
      </c>
      <c r="H2305" s="88">
        <f t="shared" si="583"/>
        <v>46.608000000000004</v>
      </c>
      <c r="I2305" s="99">
        <v>38.840000000000003</v>
      </c>
      <c r="J2305" s="145">
        <v>6931474710086</v>
      </c>
      <c r="K2305" s="145">
        <v>2</v>
      </c>
      <c r="M2305" s="142" t="s">
        <v>4561</v>
      </c>
      <c r="N2305"/>
      <c r="O2305"/>
      <c r="P2305"/>
    </row>
    <row r="2306" spans="2:16" ht="22.35" customHeight="1" outlineLevel="4" x14ac:dyDescent="0.2">
      <c r="B2306" s="90" t="str">
        <f t="shared" si="581"/>
        <v xml:space="preserve">                Беспроводные наушники Hoco W25 полноразмерные цвет: синий</v>
      </c>
      <c r="C2306" s="91">
        <v>10093</v>
      </c>
      <c r="D2306" s="93">
        <v>46.61</v>
      </c>
      <c r="E2306" s="93">
        <f t="shared" si="584"/>
        <v>55.931999999999995</v>
      </c>
      <c r="F2306" s="92" t="s">
        <v>26</v>
      </c>
      <c r="H2306" s="88">
        <f t="shared" si="583"/>
        <v>46.608000000000004</v>
      </c>
      <c r="I2306" s="99">
        <v>38.840000000000003</v>
      </c>
      <c r="J2306" s="145">
        <v>6931474710093</v>
      </c>
      <c r="K2306" s="145">
        <v>2</v>
      </c>
      <c r="M2306" s="142" t="s">
        <v>4562</v>
      </c>
      <c r="N2306"/>
      <c r="O2306"/>
      <c r="P2306"/>
    </row>
    <row r="2307" spans="2:16" ht="22.35" customHeight="1" outlineLevel="4" x14ac:dyDescent="0.2">
      <c r="B2307" s="90" t="str">
        <f t="shared" si="581"/>
        <v xml:space="preserve">                Беспроводные наушники Hoco W28 полноразмерные с микрофоном (1.2 м) цвет: красный</v>
      </c>
      <c r="C2307" s="91">
        <v>23055</v>
      </c>
      <c r="D2307" s="93">
        <v>54.88</v>
      </c>
      <c r="E2307" s="93">
        <f t="shared" si="584"/>
        <v>65.855999999999995</v>
      </c>
      <c r="F2307" s="92" t="s">
        <v>26</v>
      </c>
      <c r="H2307" s="88">
        <f t="shared" si="583"/>
        <v>54.875999999999998</v>
      </c>
      <c r="I2307" s="99">
        <v>45.73</v>
      </c>
      <c r="J2307" s="145">
        <v>6931474723055</v>
      </c>
      <c r="K2307" s="145">
        <v>5</v>
      </c>
      <c r="M2307" s="142" t="s">
        <v>4563</v>
      </c>
      <c r="N2307"/>
      <c r="O2307"/>
      <c r="P2307"/>
    </row>
    <row r="2308" spans="2:16" ht="22.35" customHeight="1" outlineLevel="4" x14ac:dyDescent="0.2">
      <c r="B2308" s="56" t="str">
        <f t="shared" si="581"/>
        <v xml:space="preserve">                Беспроводные наушники Hoco W30 полноразмерные с микрофоном цвет: красный</v>
      </c>
      <c r="C2308" s="30">
        <v>35782</v>
      </c>
      <c r="D2308" s="78" t="s">
        <v>4619</v>
      </c>
      <c r="E2308" s="77" t="s">
        <v>4620</v>
      </c>
      <c r="F2308" s="31" t="s">
        <v>26</v>
      </c>
      <c r="H2308" s="88">
        <f t="shared" si="583"/>
        <v>38.879999999999995</v>
      </c>
      <c r="I2308" s="99">
        <v>32.4</v>
      </c>
      <c r="J2308" s="145">
        <v>6931474735782</v>
      </c>
      <c r="K2308" s="146"/>
      <c r="M2308" s="142" t="s">
        <v>4687</v>
      </c>
      <c r="N2308"/>
      <c r="O2308"/>
      <c r="P2308"/>
    </row>
    <row r="2309" spans="2:16" ht="22.35" customHeight="1" outlineLevel="4" x14ac:dyDescent="0.2">
      <c r="B2309" s="90" t="str">
        <f t="shared" si="581"/>
        <v xml:space="preserve">                Беспроводные наушники Hoco W30 полноразмерные с микрофоном цвет: синий</v>
      </c>
      <c r="C2309" s="91">
        <v>35799</v>
      </c>
      <c r="D2309" s="93">
        <v>53.39</v>
      </c>
      <c r="E2309" s="93">
        <f t="shared" ref="E2309:E2323" si="585">D2309*1.2</f>
        <v>64.067999999999998</v>
      </c>
      <c r="F2309" s="92" t="s">
        <v>26</v>
      </c>
      <c r="H2309" s="88">
        <f t="shared" si="583"/>
        <v>53.387999999999998</v>
      </c>
      <c r="I2309" s="99">
        <v>44.49</v>
      </c>
      <c r="J2309" s="145">
        <v>6931474735799</v>
      </c>
      <c r="K2309" s="145">
        <v>5</v>
      </c>
      <c r="M2309" s="142" t="s">
        <v>4564</v>
      </c>
      <c r="N2309"/>
      <c r="O2309"/>
      <c r="P2309"/>
    </row>
    <row r="2310" spans="2:16" ht="22.35" customHeight="1" outlineLevel="4" x14ac:dyDescent="0.2">
      <c r="B2310" s="90" t="str">
        <f t="shared" si="581"/>
        <v xml:space="preserve">                Беспроводные наушники Hoco W30 полноразмерные с микрофоном цвет: черный</v>
      </c>
      <c r="C2310" s="91">
        <v>35775</v>
      </c>
      <c r="D2310" s="93">
        <v>48.28</v>
      </c>
      <c r="E2310" s="93">
        <f t="shared" si="585"/>
        <v>57.936</v>
      </c>
      <c r="F2310" s="92" t="s">
        <v>26</v>
      </c>
      <c r="H2310" s="88">
        <f t="shared" si="583"/>
        <v>38.879999999999995</v>
      </c>
      <c r="I2310" s="99">
        <v>32.4</v>
      </c>
      <c r="J2310" s="145">
        <v>6931474735775</v>
      </c>
      <c r="K2310" s="145">
        <v>5</v>
      </c>
      <c r="M2310" s="142" t="s">
        <v>4565</v>
      </c>
      <c r="N2310"/>
      <c r="O2310"/>
      <c r="P2310"/>
    </row>
    <row r="2311" spans="2:16" ht="22.35" customHeight="1" outlineLevel="4" x14ac:dyDescent="0.2">
      <c r="B2311" s="90" t="str">
        <f t="shared" si="581"/>
        <v xml:space="preserve">                Беспроводные наушники Hoco W33 полноразмерные с микрофоном цвет: серый</v>
      </c>
      <c r="C2311" s="91">
        <v>55094</v>
      </c>
      <c r="D2311" s="93">
        <v>48.28</v>
      </c>
      <c r="E2311" s="93">
        <f t="shared" si="585"/>
        <v>57.936</v>
      </c>
      <c r="F2311" s="92" t="s">
        <v>26</v>
      </c>
      <c r="H2311" s="88">
        <f t="shared" si="583"/>
        <v>51.48</v>
      </c>
      <c r="I2311" s="99">
        <v>42.9</v>
      </c>
      <c r="J2311" s="145">
        <v>6931474755094</v>
      </c>
      <c r="K2311" s="145">
        <v>3</v>
      </c>
      <c r="M2311" s="142" t="s">
        <v>5015</v>
      </c>
      <c r="N2311"/>
      <c r="O2311"/>
      <c r="P2311"/>
    </row>
    <row r="2312" spans="2:16" ht="22.35" customHeight="1" outlineLevel="4" x14ac:dyDescent="0.2">
      <c r="B2312" s="90" t="str">
        <f t="shared" si="581"/>
        <v xml:space="preserve">                Беспроводные наушники Hoco W33 полноразмерные с микрофоном цвет: синий</v>
      </c>
      <c r="C2312" s="91">
        <v>55087</v>
      </c>
      <c r="D2312" s="93">
        <v>48.28</v>
      </c>
      <c r="E2312" s="93">
        <f t="shared" si="585"/>
        <v>57.936</v>
      </c>
      <c r="F2312" s="92" t="s">
        <v>26</v>
      </c>
      <c r="H2312" s="88">
        <f t="shared" si="583"/>
        <v>38.879999999999995</v>
      </c>
      <c r="I2312" s="99">
        <v>32.4</v>
      </c>
      <c r="J2312" s="145">
        <v>6931474755087</v>
      </c>
      <c r="K2312" s="145">
        <v>4</v>
      </c>
      <c r="M2312" s="142" t="s">
        <v>4566</v>
      </c>
      <c r="N2312"/>
      <c r="O2312"/>
      <c r="P2312"/>
    </row>
    <row r="2313" spans="2:16" ht="22.35" customHeight="1" outlineLevel="4" x14ac:dyDescent="0.2">
      <c r="B2313" s="90" t="str">
        <f t="shared" si="581"/>
        <v xml:space="preserve">                Беспроводные наушники Hoco W33 полноразмерные с микрофоном цвет: черный</v>
      </c>
      <c r="C2313" s="91">
        <v>55070</v>
      </c>
      <c r="D2313" s="93">
        <v>53.39</v>
      </c>
      <c r="E2313" s="93">
        <f t="shared" si="585"/>
        <v>64.067999999999998</v>
      </c>
      <c r="F2313" s="92" t="s">
        <v>26</v>
      </c>
      <c r="H2313" s="88">
        <f t="shared" si="583"/>
        <v>53.387999999999998</v>
      </c>
      <c r="I2313" s="99">
        <v>44.49</v>
      </c>
      <c r="J2313" s="145">
        <v>6931474755070</v>
      </c>
      <c r="K2313" s="145">
        <v>5</v>
      </c>
      <c r="M2313" s="142" t="s">
        <v>4567</v>
      </c>
      <c r="N2313"/>
      <c r="O2313"/>
      <c r="P2313"/>
    </row>
    <row r="2314" spans="2:16" ht="22.35" customHeight="1" outlineLevel="4" x14ac:dyDescent="0.2">
      <c r="B2314" s="90" t="str">
        <f t="shared" si="581"/>
        <v xml:space="preserve">                Беспроводные наушники Hoco W34 полноразмерные с микрофоном цвет: серый</v>
      </c>
      <c r="C2314" s="91">
        <v>58903</v>
      </c>
      <c r="D2314" s="93">
        <v>83.16</v>
      </c>
      <c r="E2314" s="93">
        <f t="shared" si="585"/>
        <v>99.791999999999987</v>
      </c>
      <c r="F2314" s="92" t="s">
        <v>26</v>
      </c>
      <c r="H2314" s="88">
        <f t="shared" si="583"/>
        <v>83.16</v>
      </c>
      <c r="I2314" s="99">
        <v>69.3</v>
      </c>
      <c r="J2314" s="145">
        <v>6931474758903</v>
      </c>
      <c r="K2314" s="145">
        <v>3</v>
      </c>
      <c r="M2314" s="142" t="s">
        <v>3234</v>
      </c>
      <c r="N2314"/>
      <c r="O2314"/>
      <c r="P2314"/>
    </row>
    <row r="2315" spans="2:16" ht="22.35" customHeight="1" outlineLevel="4" x14ac:dyDescent="0.2">
      <c r="B2315" s="90" t="str">
        <f t="shared" si="581"/>
        <v xml:space="preserve">                Беспроводные наушники Hoco W34 полноразмерные с микрофоном цвет: синий</v>
      </c>
      <c r="C2315" s="91">
        <v>58910</v>
      </c>
      <c r="D2315" s="93">
        <v>83.16</v>
      </c>
      <c r="E2315" s="93">
        <f t="shared" si="585"/>
        <v>99.791999999999987</v>
      </c>
      <c r="F2315" s="92" t="s">
        <v>26</v>
      </c>
      <c r="H2315" s="88">
        <f t="shared" si="583"/>
        <v>83.16</v>
      </c>
      <c r="I2315" s="99">
        <v>69.3</v>
      </c>
      <c r="J2315" s="145">
        <v>6931474758910</v>
      </c>
      <c r="K2315" s="145">
        <v>3</v>
      </c>
      <c r="M2315" s="142" t="s">
        <v>3235</v>
      </c>
      <c r="N2315"/>
      <c r="O2315"/>
      <c r="P2315"/>
    </row>
    <row r="2316" spans="2:16" ht="22.35" customHeight="1" outlineLevel="4" x14ac:dyDescent="0.2">
      <c r="B2316" s="90" t="str">
        <f t="shared" si="581"/>
        <v xml:space="preserve">                Беспроводные наушники Hoco W34 полноразмерные с микрофоном цвет: черный</v>
      </c>
      <c r="C2316" s="91">
        <v>58897</v>
      </c>
      <c r="D2316" s="93">
        <v>83.16</v>
      </c>
      <c r="E2316" s="93">
        <f t="shared" si="585"/>
        <v>99.791999999999987</v>
      </c>
      <c r="F2316" s="92" t="s">
        <v>26</v>
      </c>
      <c r="H2316" s="88">
        <f t="shared" si="583"/>
        <v>83.16</v>
      </c>
      <c r="I2316" s="99">
        <v>69.3</v>
      </c>
      <c r="J2316" s="145">
        <v>6931474758897</v>
      </c>
      <c r="K2316" s="145">
        <v>3</v>
      </c>
      <c r="M2316" s="142" t="s">
        <v>3236</v>
      </c>
      <c r="N2316"/>
      <c r="O2316"/>
      <c r="P2316"/>
    </row>
    <row r="2317" spans="2:16" ht="22.35" customHeight="1" outlineLevel="4" x14ac:dyDescent="0.2">
      <c r="B2317" s="90" t="str">
        <f t="shared" si="581"/>
        <v xml:space="preserve">                Беспроводные наушники P47R полноразмерные ("ушки") </v>
      </c>
      <c r="C2317" s="94" t="s">
        <v>5132</v>
      </c>
      <c r="D2317" s="93">
        <v>23.02</v>
      </c>
      <c r="E2317" s="93">
        <f t="shared" si="585"/>
        <v>27.623999999999999</v>
      </c>
      <c r="F2317" s="92" t="s">
        <v>26</v>
      </c>
      <c r="H2317" s="88">
        <f t="shared" si="583"/>
        <v>22.692</v>
      </c>
      <c r="I2317" s="99">
        <v>18.91</v>
      </c>
      <c r="J2317" s="145">
        <v>6989532512530</v>
      </c>
      <c r="K2317" s="145">
        <v>5</v>
      </c>
      <c r="M2317" s="142" t="s">
        <v>5131</v>
      </c>
      <c r="N2317"/>
      <c r="O2317"/>
      <c r="P2317"/>
    </row>
    <row r="2318" spans="2:16" ht="22.35" customHeight="1" outlineLevel="4" x14ac:dyDescent="0.2">
      <c r="B2318" s="90" t="str">
        <f t="shared" si="581"/>
        <v xml:space="preserve">                Беспроводные наушники STN-28 Pro полноразмерные ("кошачьи ушки") цвет: голубой</v>
      </c>
      <c r="C2318" s="94" t="s">
        <v>5134</v>
      </c>
      <c r="D2318" s="93">
        <v>29.18</v>
      </c>
      <c r="E2318" s="93">
        <f t="shared" si="585"/>
        <v>35.015999999999998</v>
      </c>
      <c r="F2318" s="92" t="s">
        <v>26</v>
      </c>
      <c r="H2318" s="88">
        <f t="shared" si="583"/>
        <v>28.763999999999999</v>
      </c>
      <c r="I2318" s="99">
        <v>23.97</v>
      </c>
      <c r="J2318" s="145">
        <v>2000456686061</v>
      </c>
      <c r="K2318" s="145">
        <v>5</v>
      </c>
      <c r="M2318" s="142" t="s">
        <v>5133</v>
      </c>
      <c r="N2318"/>
      <c r="O2318"/>
      <c r="P2318"/>
    </row>
    <row r="2319" spans="2:16" ht="22.35" customHeight="1" outlineLevel="4" x14ac:dyDescent="0.2">
      <c r="B2319" s="90" t="str">
        <f t="shared" si="581"/>
        <v xml:space="preserve">                Беспроводные наушники STN-28 Pro полноразмерные ("кошачьи ушки") цвет: зеленый</v>
      </c>
      <c r="C2319" s="94" t="s">
        <v>5136</v>
      </c>
      <c r="D2319" s="93">
        <v>29.18</v>
      </c>
      <c r="E2319" s="93">
        <f t="shared" si="585"/>
        <v>35.015999999999998</v>
      </c>
      <c r="F2319" s="92" t="s">
        <v>26</v>
      </c>
      <c r="H2319" s="88">
        <f t="shared" si="583"/>
        <v>28.763999999999999</v>
      </c>
      <c r="I2319" s="99">
        <v>23.97</v>
      </c>
      <c r="J2319" s="145">
        <v>2000456686054</v>
      </c>
      <c r="K2319" s="145">
        <v>5</v>
      </c>
      <c r="M2319" s="142" t="s">
        <v>5135</v>
      </c>
      <c r="N2319"/>
      <c r="O2319"/>
      <c r="P2319"/>
    </row>
    <row r="2320" spans="2:16" ht="22.35" customHeight="1" outlineLevel="4" x14ac:dyDescent="0.2">
      <c r="B2320" s="90" t="str">
        <f t="shared" si="581"/>
        <v xml:space="preserve">                Беспроводные наушники STN-28 Pro полноразмерные ("кошачьи ушки") цвет: розовый</v>
      </c>
      <c r="C2320" s="94" t="s">
        <v>5138</v>
      </c>
      <c r="D2320" s="93">
        <v>29.18</v>
      </c>
      <c r="E2320" s="93">
        <f t="shared" si="585"/>
        <v>35.015999999999998</v>
      </c>
      <c r="F2320" s="92" t="s">
        <v>26</v>
      </c>
      <c r="H2320" s="88">
        <f t="shared" si="583"/>
        <v>28.763999999999999</v>
      </c>
      <c r="I2320" s="99">
        <v>23.97</v>
      </c>
      <c r="J2320" s="145">
        <v>2000456686078</v>
      </c>
      <c r="K2320" s="145">
        <v>5</v>
      </c>
      <c r="M2320" s="142" t="s">
        <v>5137</v>
      </c>
      <c r="N2320"/>
      <c r="O2320"/>
      <c r="P2320"/>
    </row>
    <row r="2321" spans="2:16" ht="22.35" customHeight="1" outlineLevel="4" x14ac:dyDescent="0.2">
      <c r="B2321" s="90" t="str">
        <f t="shared" si="581"/>
        <v xml:space="preserve">                Беспроводные наушники STN-28 Pro полноразмерные ("кошачьи ушки") цвет: фиолетовый</v>
      </c>
      <c r="C2321" s="94" t="s">
        <v>5140</v>
      </c>
      <c r="D2321" s="93">
        <v>29.18</v>
      </c>
      <c r="E2321" s="93">
        <f t="shared" si="585"/>
        <v>35.015999999999998</v>
      </c>
      <c r="F2321" s="92" t="s">
        <v>26</v>
      </c>
      <c r="H2321" s="88">
        <f t="shared" si="583"/>
        <v>28.763999999999999</v>
      </c>
      <c r="I2321" s="99">
        <v>23.97</v>
      </c>
      <c r="J2321" s="145">
        <v>2000456686085</v>
      </c>
      <c r="K2321" s="145">
        <v>5</v>
      </c>
      <c r="M2321" s="142" t="s">
        <v>5139</v>
      </c>
      <c r="N2321"/>
      <c r="O2321"/>
      <c r="P2321"/>
    </row>
    <row r="2322" spans="2:16" ht="22.35" customHeight="1" outlineLevel="4" x14ac:dyDescent="0.2">
      <c r="B2322" s="90" t="str">
        <f t="shared" si="581"/>
        <v xml:space="preserve">                Беспроводные наушники VZV-23M полноразмерные ("кошачьи ушки") </v>
      </c>
      <c r="C2322" s="94" t="s">
        <v>5142</v>
      </c>
      <c r="D2322" s="93">
        <v>23.52</v>
      </c>
      <c r="E2322" s="93">
        <f t="shared" si="585"/>
        <v>28.224</v>
      </c>
      <c r="F2322" s="92" t="s">
        <v>26</v>
      </c>
      <c r="H2322" s="88">
        <f t="shared" si="583"/>
        <v>23.184000000000001</v>
      </c>
      <c r="I2322" s="99">
        <v>19.32</v>
      </c>
      <c r="J2322" s="145">
        <v>6954774700236</v>
      </c>
      <c r="K2322" s="145">
        <v>5</v>
      </c>
      <c r="M2322" s="142" t="s">
        <v>5141</v>
      </c>
      <c r="N2322"/>
      <c r="O2322"/>
      <c r="P2322"/>
    </row>
    <row r="2323" spans="2:16" ht="22.35" customHeight="1" outlineLevel="4" x14ac:dyDescent="0.2">
      <c r="B2323" s="90" t="str">
        <f t="shared" si="581"/>
        <v xml:space="preserve">                Беспроводные наушники VZV-28M полноразмерные ("кошачьи ушки") </v>
      </c>
      <c r="C2323" s="94" t="s">
        <v>5144</v>
      </c>
      <c r="D2323" s="93">
        <v>29.44</v>
      </c>
      <c r="E2323" s="93">
        <f t="shared" si="585"/>
        <v>35.328000000000003</v>
      </c>
      <c r="F2323" s="92" t="s">
        <v>26</v>
      </c>
      <c r="H2323" s="88">
        <f t="shared" si="583"/>
        <v>29.015999999999998</v>
      </c>
      <c r="I2323" s="99">
        <v>24.18</v>
      </c>
      <c r="J2323" s="145">
        <v>6954774700281</v>
      </c>
      <c r="K2323" s="145">
        <v>5</v>
      </c>
      <c r="M2323" s="142" t="s">
        <v>5143</v>
      </c>
      <c r="N2323"/>
      <c r="O2323"/>
      <c r="P2323"/>
    </row>
    <row r="2324" spans="2:16" ht="22.35" customHeight="1" outlineLevel="4" x14ac:dyDescent="0.2">
      <c r="B2324" s="56" t="str">
        <f t="shared" si="581"/>
        <v xml:space="preserve">                Беспроводные полноразмерные наушники EarlDom ET-BH43 (черные)</v>
      </c>
      <c r="C2324" s="30">
        <v>59478</v>
      </c>
      <c r="D2324" s="78" t="s">
        <v>4619</v>
      </c>
      <c r="E2324" s="77" t="s">
        <v>4620</v>
      </c>
      <c r="F2324" s="31" t="s">
        <v>26</v>
      </c>
      <c r="H2324" s="88">
        <f t="shared" si="583"/>
        <v>36</v>
      </c>
      <c r="I2324" s="99">
        <v>30</v>
      </c>
      <c r="J2324" s="145">
        <v>6971410559478</v>
      </c>
      <c r="K2324" s="146"/>
      <c r="M2324" s="142" t="s">
        <v>2584</v>
      </c>
      <c r="N2324"/>
      <c r="O2324"/>
      <c r="P2324"/>
    </row>
    <row r="2325" spans="2:16" ht="22.35" customHeight="1" outlineLevel="4" x14ac:dyDescent="0.2">
      <c r="B2325" s="56" t="str">
        <f t="shared" si="581"/>
        <v xml:space="preserve">                Наушники Hoco W27 полноразмерные с микрофоном (1.2 м) цвет: розовый</v>
      </c>
      <c r="C2325" s="30">
        <v>18464</v>
      </c>
      <c r="D2325" s="78" t="s">
        <v>4619</v>
      </c>
      <c r="E2325" s="77" t="s">
        <v>4620</v>
      </c>
      <c r="F2325" s="31" t="s">
        <v>26</v>
      </c>
      <c r="H2325" s="88">
        <f t="shared" si="583"/>
        <v>61.559999999999995</v>
      </c>
      <c r="I2325" s="99">
        <v>51.3</v>
      </c>
      <c r="J2325" s="145">
        <v>6931474718464</v>
      </c>
      <c r="K2325" s="146"/>
      <c r="M2325" s="142" t="s">
        <v>3707</v>
      </c>
      <c r="N2325"/>
      <c r="O2325"/>
      <c r="P2325"/>
    </row>
    <row r="2326" spans="2:16" ht="11.85" customHeight="1" outlineLevel="4" x14ac:dyDescent="0.2">
      <c r="B2326" s="90" t="str">
        <f t="shared" si="581"/>
        <v xml:space="preserve">                Наушники Mivo ME-70</v>
      </c>
      <c r="C2326" s="94" t="s">
        <v>4783</v>
      </c>
      <c r="D2326" s="93">
        <v>41.75</v>
      </c>
      <c r="E2326" s="93">
        <f t="shared" ref="E2326:E2327" si="586">D2326*1.2</f>
        <v>50.1</v>
      </c>
      <c r="F2326" s="92" t="s">
        <v>26</v>
      </c>
      <c r="H2326" s="88">
        <f t="shared" si="583"/>
        <v>38.616</v>
      </c>
      <c r="I2326" s="99">
        <v>32.18</v>
      </c>
      <c r="J2326" s="145">
        <v>4602021032570</v>
      </c>
      <c r="K2326" s="145">
        <v>3</v>
      </c>
      <c r="M2326" s="142" t="s">
        <v>5016</v>
      </c>
      <c r="N2326"/>
      <c r="O2326"/>
      <c r="P2326"/>
    </row>
    <row r="2327" spans="2:16" ht="11.85" customHeight="1" outlineLevel="4" x14ac:dyDescent="0.2">
      <c r="B2327" s="90" t="str">
        <f t="shared" si="581"/>
        <v xml:space="preserve">                Наушники Mivo ME-73</v>
      </c>
      <c r="C2327" s="94" t="s">
        <v>4784</v>
      </c>
      <c r="D2327" s="93">
        <v>106.56</v>
      </c>
      <c r="E2327" s="93">
        <f t="shared" si="586"/>
        <v>127.872</v>
      </c>
      <c r="F2327" s="92" t="s">
        <v>26</v>
      </c>
      <c r="H2327" s="88">
        <f t="shared" si="583"/>
        <v>98.591999999999999</v>
      </c>
      <c r="I2327" s="99">
        <v>82.16</v>
      </c>
      <c r="J2327" s="145">
        <v>4602021032273</v>
      </c>
      <c r="K2327" s="145">
        <v>3</v>
      </c>
      <c r="M2327" s="142" t="s">
        <v>5017</v>
      </c>
      <c r="N2327"/>
      <c r="O2327"/>
      <c r="P2327"/>
    </row>
    <row r="2328" spans="2:16" ht="12.6" customHeight="1" outlineLevel="2" x14ac:dyDescent="0.2">
      <c r="B2328" s="27" t="s">
        <v>1849</v>
      </c>
      <c r="C2328" s="28"/>
      <c r="D2328" s="28"/>
      <c r="E2328" s="28"/>
      <c r="F2328" s="28"/>
      <c r="G2328" s="28"/>
      <c r="H2328" s="28"/>
      <c r="I2328" s="130"/>
      <c r="J2328" s="144"/>
      <c r="K2328" s="144"/>
      <c r="L2328" s="144"/>
      <c r="M2328" s="144"/>
      <c r="N2328"/>
      <c r="O2328"/>
      <c r="P2328"/>
    </row>
    <row r="2329" spans="2:16" ht="11.85" customHeight="1" outlineLevel="3" x14ac:dyDescent="0.2">
      <c r="B2329" s="56" t="str">
        <f t="shared" ref="B2329:B2350" si="587">HYPERLINK(CONCATENATE("http://belpult.by/site_search?search_term=",C2329),M2329)</f>
        <v xml:space="preserve">            Беспроводной петличный микрофон K11 (lighting)</v>
      </c>
      <c r="C2329" s="30">
        <v>81493</v>
      </c>
      <c r="D2329" s="78" t="s">
        <v>4619</v>
      </c>
      <c r="E2329" s="77" t="s">
        <v>4620</v>
      </c>
      <c r="F2329" s="31" t="s">
        <v>26</v>
      </c>
      <c r="H2329" s="88">
        <f t="shared" si="583"/>
        <v>31.428000000000001</v>
      </c>
      <c r="I2329" s="99">
        <v>26.19</v>
      </c>
      <c r="J2329" s="145">
        <v>2000456681493</v>
      </c>
      <c r="K2329" s="146"/>
      <c r="M2329" s="142" t="s">
        <v>3931</v>
      </c>
      <c r="N2329"/>
      <c r="O2329"/>
      <c r="P2329"/>
    </row>
    <row r="2330" spans="2:16" ht="22.35" customHeight="1" outlineLevel="3" x14ac:dyDescent="0.2">
      <c r="B2330" s="56" t="str">
        <f t="shared" si="587"/>
        <v xml:space="preserve">            Беспроводной петличный микрофон K11 (lighting+type-c)</v>
      </c>
      <c r="C2330" s="30">
        <v>81509</v>
      </c>
      <c r="D2330" s="78" t="s">
        <v>4619</v>
      </c>
      <c r="E2330" s="77" t="s">
        <v>4620</v>
      </c>
      <c r="F2330" s="31" t="s">
        <v>26</v>
      </c>
      <c r="H2330" s="88">
        <f t="shared" si="583"/>
        <v>37.26</v>
      </c>
      <c r="I2330" s="99">
        <v>31.05</v>
      </c>
      <c r="J2330" s="145">
        <v>2000456681509</v>
      </c>
      <c r="K2330" s="146"/>
      <c r="M2330" s="142" t="s">
        <v>3932</v>
      </c>
      <c r="N2330"/>
      <c r="O2330"/>
      <c r="P2330"/>
    </row>
    <row r="2331" spans="2:16" ht="11.85" customHeight="1" outlineLevel="3" x14ac:dyDescent="0.2">
      <c r="B2331" s="56" t="str">
        <f t="shared" si="587"/>
        <v xml:space="preserve">            Беспроводной петличный микрофон K11 (type-c)</v>
      </c>
      <c r="C2331" s="30">
        <v>76116</v>
      </c>
      <c r="D2331" s="78" t="s">
        <v>4619</v>
      </c>
      <c r="E2331" s="77" t="s">
        <v>4620</v>
      </c>
      <c r="F2331" s="31" t="s">
        <v>26</v>
      </c>
      <c r="H2331" s="88">
        <f t="shared" si="583"/>
        <v>30.779999999999998</v>
      </c>
      <c r="I2331" s="99">
        <v>25.65</v>
      </c>
      <c r="J2331" s="145">
        <v>2000456676116</v>
      </c>
      <c r="K2331" s="146"/>
      <c r="M2331" s="142" t="s">
        <v>3933</v>
      </c>
      <c r="N2331"/>
      <c r="O2331"/>
      <c r="P2331"/>
    </row>
    <row r="2332" spans="2:16" ht="22.35" customHeight="1" outlineLevel="3" x14ac:dyDescent="0.2">
      <c r="B2332" s="56" t="str">
        <f t="shared" si="587"/>
        <v xml:space="preserve">            Беспроводной петличный микрофон K11 с двумя микрофонами (lithning)</v>
      </c>
      <c r="C2332" s="30">
        <v>76109</v>
      </c>
      <c r="D2332" s="78" t="s">
        <v>4619</v>
      </c>
      <c r="E2332" s="77" t="s">
        <v>4620</v>
      </c>
      <c r="F2332" s="31" t="s">
        <v>26</v>
      </c>
      <c r="H2332" s="88">
        <f t="shared" si="583"/>
        <v>50.868000000000002</v>
      </c>
      <c r="I2332" s="99">
        <v>42.39</v>
      </c>
      <c r="J2332" s="145">
        <v>2000456676109</v>
      </c>
      <c r="K2332" s="146"/>
      <c r="M2332" s="142" t="s">
        <v>3934</v>
      </c>
      <c r="N2332"/>
      <c r="O2332"/>
      <c r="P2332"/>
    </row>
    <row r="2333" spans="2:16" ht="22.35" customHeight="1" outlineLevel="3" x14ac:dyDescent="0.2">
      <c r="B2333" s="56" t="str">
        <f t="shared" si="587"/>
        <v xml:space="preserve">            Беспроводной петличный микрофон K11 с двумя микрофонами (lithning+type-c)</v>
      </c>
      <c r="C2333" s="30">
        <v>81516</v>
      </c>
      <c r="D2333" s="78" t="s">
        <v>4619</v>
      </c>
      <c r="E2333" s="77" t="s">
        <v>4620</v>
      </c>
      <c r="F2333" s="31" t="s">
        <v>26</v>
      </c>
      <c r="H2333" s="88">
        <f t="shared" si="583"/>
        <v>56.699999999999996</v>
      </c>
      <c r="I2333" s="99">
        <v>47.25</v>
      </c>
      <c r="J2333" s="145">
        <v>2000456681516</v>
      </c>
      <c r="K2333" s="146"/>
      <c r="M2333" s="142" t="s">
        <v>3935</v>
      </c>
      <c r="N2333"/>
      <c r="O2333"/>
      <c r="P2333"/>
    </row>
    <row r="2334" spans="2:16" ht="22.35" customHeight="1" outlineLevel="3" x14ac:dyDescent="0.2">
      <c r="B2334" s="56" t="str">
        <f t="shared" si="587"/>
        <v xml:space="preserve">            Беспроводной петличный микрофон K11 с двумя микрофонами (type-c)</v>
      </c>
      <c r="C2334" s="30">
        <v>81523</v>
      </c>
      <c r="D2334" s="78" t="s">
        <v>4619</v>
      </c>
      <c r="E2334" s="77" t="s">
        <v>4620</v>
      </c>
      <c r="F2334" s="31" t="s">
        <v>26</v>
      </c>
      <c r="H2334" s="88">
        <f t="shared" si="583"/>
        <v>50.22</v>
      </c>
      <c r="I2334" s="99">
        <v>41.85</v>
      </c>
      <c r="J2334" s="145">
        <v>2000456681523</v>
      </c>
      <c r="K2334" s="146"/>
      <c r="M2334" s="142" t="s">
        <v>3936</v>
      </c>
      <c r="N2334"/>
      <c r="O2334"/>
      <c r="P2334"/>
    </row>
    <row r="2335" spans="2:16" ht="22.35" customHeight="1" outlineLevel="3" x14ac:dyDescent="0.2">
      <c r="B2335" s="56" t="str">
        <f t="shared" si="587"/>
        <v xml:space="preserve">            Беспроводной петличный микрофон K6 2,4G (lighting)</v>
      </c>
      <c r="C2335" s="30">
        <v>81530</v>
      </c>
      <c r="D2335" s="78" t="s">
        <v>4619</v>
      </c>
      <c r="E2335" s="77" t="s">
        <v>4620</v>
      </c>
      <c r="F2335" s="31" t="s">
        <v>26</v>
      </c>
      <c r="H2335" s="88">
        <f t="shared" si="583"/>
        <v>26.244</v>
      </c>
      <c r="I2335" s="99">
        <v>21.87</v>
      </c>
      <c r="J2335" s="145">
        <v>2000456681530</v>
      </c>
      <c r="K2335" s="146"/>
      <c r="M2335" s="142" t="s">
        <v>3937</v>
      </c>
      <c r="N2335"/>
      <c r="O2335"/>
      <c r="P2335"/>
    </row>
    <row r="2336" spans="2:16" ht="22.35" customHeight="1" outlineLevel="3" x14ac:dyDescent="0.2">
      <c r="B2336" s="56" t="str">
        <f t="shared" si="587"/>
        <v xml:space="preserve">            Беспроводной петличный микрофон K6 2,4G (lithning+type-c)</v>
      </c>
      <c r="C2336" s="30">
        <v>81707</v>
      </c>
      <c r="D2336" s="78" t="s">
        <v>4619</v>
      </c>
      <c r="E2336" s="77" t="s">
        <v>4620</v>
      </c>
      <c r="F2336" s="31" t="s">
        <v>26</v>
      </c>
      <c r="H2336" s="88">
        <f t="shared" si="583"/>
        <v>30.779999999999998</v>
      </c>
      <c r="I2336" s="99">
        <v>25.65</v>
      </c>
      <c r="J2336" s="145">
        <v>2000456681707</v>
      </c>
      <c r="K2336" s="146"/>
      <c r="M2336" s="142" t="s">
        <v>3938</v>
      </c>
      <c r="N2336"/>
      <c r="O2336"/>
      <c r="P2336"/>
    </row>
    <row r="2337" spans="2:16" ht="11.85" customHeight="1" outlineLevel="3" x14ac:dyDescent="0.2">
      <c r="B2337" s="56" t="str">
        <f t="shared" si="587"/>
        <v xml:space="preserve">            Беспроводной петличный микрофон K6 2,4G (type-c)</v>
      </c>
      <c r="C2337" s="30">
        <v>81714</v>
      </c>
      <c r="D2337" s="78" t="s">
        <v>4619</v>
      </c>
      <c r="E2337" s="77" t="s">
        <v>4620</v>
      </c>
      <c r="F2337" s="31" t="s">
        <v>26</v>
      </c>
      <c r="H2337" s="88">
        <f t="shared" si="583"/>
        <v>24.947999999999997</v>
      </c>
      <c r="I2337" s="99">
        <v>20.79</v>
      </c>
      <c r="J2337" s="145">
        <v>2000456681714</v>
      </c>
      <c r="K2337" s="146"/>
      <c r="M2337" s="142" t="s">
        <v>3939</v>
      </c>
      <c r="N2337"/>
      <c r="O2337"/>
      <c r="P2337"/>
    </row>
    <row r="2338" spans="2:16" ht="22.35" customHeight="1" outlineLevel="3" x14ac:dyDescent="0.2">
      <c r="B2338" s="56" t="str">
        <f t="shared" si="587"/>
        <v xml:space="preserve">            Беспроводной петличный микрофон K8 (lithning+type-c)</v>
      </c>
      <c r="C2338" s="30">
        <v>75003</v>
      </c>
      <c r="D2338" s="78" t="s">
        <v>4619</v>
      </c>
      <c r="E2338" s="77" t="s">
        <v>4620</v>
      </c>
      <c r="F2338" s="31" t="s">
        <v>26</v>
      </c>
      <c r="H2338" s="88">
        <f t="shared" si="583"/>
        <v>27.54</v>
      </c>
      <c r="I2338" s="99">
        <v>22.95</v>
      </c>
      <c r="J2338" s="145">
        <v>2000456675003</v>
      </c>
      <c r="K2338" s="146"/>
      <c r="M2338" s="142" t="s">
        <v>3940</v>
      </c>
      <c r="N2338"/>
      <c r="O2338"/>
      <c r="P2338"/>
    </row>
    <row r="2339" spans="2:16" ht="22.35" customHeight="1" outlineLevel="3" x14ac:dyDescent="0.2">
      <c r="B2339" s="56" t="str">
        <f t="shared" si="587"/>
        <v xml:space="preserve">            Беспроводной петличный микрофон K9 (lithning+type-c)</v>
      </c>
      <c r="C2339" s="30">
        <v>81448</v>
      </c>
      <c r="D2339" s="78" t="s">
        <v>4619</v>
      </c>
      <c r="E2339" s="77" t="s">
        <v>4620</v>
      </c>
      <c r="F2339" s="31" t="s">
        <v>26</v>
      </c>
      <c r="H2339" s="88">
        <f t="shared" si="583"/>
        <v>34.020000000000003</v>
      </c>
      <c r="I2339" s="99">
        <v>28.35</v>
      </c>
      <c r="J2339" s="145">
        <v>2000456681448</v>
      </c>
      <c r="K2339" s="146"/>
      <c r="M2339" s="142" t="s">
        <v>3941</v>
      </c>
      <c r="N2339"/>
      <c r="O2339"/>
      <c r="P2339"/>
    </row>
    <row r="2340" spans="2:16" ht="11.85" customHeight="1" outlineLevel="3" x14ac:dyDescent="0.2">
      <c r="B2340" s="56" t="str">
        <f t="shared" si="587"/>
        <v xml:space="preserve">            Беспроводной петличный микрофон K9 (type-c)</v>
      </c>
      <c r="C2340" s="30">
        <v>81455</v>
      </c>
      <c r="D2340" s="78" t="s">
        <v>4619</v>
      </c>
      <c r="E2340" s="77" t="s">
        <v>4620</v>
      </c>
      <c r="F2340" s="31" t="s">
        <v>26</v>
      </c>
      <c r="H2340" s="88">
        <f t="shared" si="583"/>
        <v>27.54</v>
      </c>
      <c r="I2340" s="99">
        <v>22.95</v>
      </c>
      <c r="J2340" s="145">
        <v>2000456681455</v>
      </c>
      <c r="K2340" s="146"/>
      <c r="M2340" s="142" t="s">
        <v>3942</v>
      </c>
      <c r="N2340"/>
      <c r="O2340"/>
      <c r="P2340"/>
    </row>
    <row r="2341" spans="2:16" ht="22.35" customHeight="1" outlineLevel="3" x14ac:dyDescent="0.2">
      <c r="B2341" s="56" t="str">
        <f t="shared" si="587"/>
        <v xml:space="preserve">            Беспроводной петличный микрофон K9 с двумя микрофонами (lithning)</v>
      </c>
      <c r="C2341" s="30">
        <v>81462</v>
      </c>
      <c r="D2341" s="78" t="s">
        <v>4619</v>
      </c>
      <c r="E2341" s="77" t="s">
        <v>4620</v>
      </c>
      <c r="F2341" s="31" t="s">
        <v>26</v>
      </c>
      <c r="H2341" s="88">
        <f t="shared" si="583"/>
        <v>46.98</v>
      </c>
      <c r="I2341" s="99">
        <v>39.15</v>
      </c>
      <c r="J2341" s="145">
        <v>2000456681462</v>
      </c>
      <c r="K2341" s="146"/>
      <c r="M2341" s="142" t="s">
        <v>3943</v>
      </c>
      <c r="N2341"/>
      <c r="O2341"/>
      <c r="P2341"/>
    </row>
    <row r="2342" spans="2:16" ht="22.35" customHeight="1" outlineLevel="3" x14ac:dyDescent="0.2">
      <c r="B2342" s="56" t="str">
        <f t="shared" si="587"/>
        <v xml:space="preserve">            Беспроводной петличный микрофон K9 с двумя микрофонами (lithning+type-c)</v>
      </c>
      <c r="C2342" s="30">
        <v>81479</v>
      </c>
      <c r="D2342" s="78" t="s">
        <v>4619</v>
      </c>
      <c r="E2342" s="77" t="s">
        <v>4620</v>
      </c>
      <c r="F2342" s="31" t="s">
        <v>26</v>
      </c>
      <c r="H2342" s="88">
        <f t="shared" si="583"/>
        <v>51.84</v>
      </c>
      <c r="I2342" s="99">
        <v>43.2</v>
      </c>
      <c r="J2342" s="145">
        <v>2000456681479</v>
      </c>
      <c r="K2342" s="146"/>
      <c r="M2342" s="142" t="s">
        <v>3944</v>
      </c>
      <c r="N2342"/>
      <c r="O2342"/>
      <c r="P2342"/>
    </row>
    <row r="2343" spans="2:16" ht="22.35" customHeight="1" outlineLevel="3" x14ac:dyDescent="0.2">
      <c r="B2343" s="56" t="str">
        <f t="shared" si="587"/>
        <v xml:space="preserve">            Беспроводной петличный микрофон K9 с двумя микрофонами (type-c)</v>
      </c>
      <c r="C2343" s="30">
        <v>81486</v>
      </c>
      <c r="D2343" s="78" t="s">
        <v>4619</v>
      </c>
      <c r="E2343" s="77" t="s">
        <v>4620</v>
      </c>
      <c r="F2343" s="31" t="s">
        <v>26</v>
      </c>
      <c r="H2343" s="88">
        <f t="shared" si="583"/>
        <v>45.359999999999992</v>
      </c>
      <c r="I2343" s="99">
        <v>37.799999999999997</v>
      </c>
      <c r="J2343" s="145">
        <v>2000456681486</v>
      </c>
      <c r="K2343" s="146"/>
      <c r="M2343" s="142" t="s">
        <v>3945</v>
      </c>
      <c r="N2343"/>
      <c r="O2343"/>
      <c r="P2343"/>
    </row>
    <row r="2344" spans="2:16" ht="22.35" customHeight="1" outlineLevel="3" x14ac:dyDescent="0.2">
      <c r="B2344" s="90" t="str">
        <f t="shared" si="587"/>
        <v xml:space="preserve">            Микрофон Hoco DI02 на клипсе длина 2 м. цвет:черный</v>
      </c>
      <c r="C2344" s="91">
        <v>31173</v>
      </c>
      <c r="D2344" s="93">
        <v>9.7200000000000006</v>
      </c>
      <c r="E2344" s="93">
        <f t="shared" ref="E2344:E2346" si="588">D2344*1.2</f>
        <v>11.664</v>
      </c>
      <c r="F2344" s="92" t="s">
        <v>26</v>
      </c>
      <c r="H2344" s="88">
        <f t="shared" si="583"/>
        <v>9.7199999999999989</v>
      </c>
      <c r="I2344" s="99">
        <v>8.1</v>
      </c>
      <c r="J2344" s="145">
        <v>6931474731173</v>
      </c>
      <c r="K2344" s="145">
        <v>10</v>
      </c>
      <c r="M2344" s="142" t="s">
        <v>2372</v>
      </c>
      <c r="N2344"/>
      <c r="O2344"/>
      <c r="P2344"/>
    </row>
    <row r="2345" spans="2:16" ht="22.35" customHeight="1" outlineLevel="3" x14ac:dyDescent="0.2">
      <c r="B2345" s="90" t="str">
        <f t="shared" si="587"/>
        <v xml:space="preserve">            Микрофон беспроводной с колонкой Borofone BF1 цвет: белый</v>
      </c>
      <c r="C2345" s="91">
        <v>42315</v>
      </c>
      <c r="D2345" s="93">
        <v>64.8</v>
      </c>
      <c r="E2345" s="93">
        <f t="shared" si="588"/>
        <v>77.759999999999991</v>
      </c>
      <c r="F2345" s="92" t="s">
        <v>26</v>
      </c>
      <c r="H2345" s="88">
        <f t="shared" si="583"/>
        <v>64.8</v>
      </c>
      <c r="I2345" s="99">
        <v>54</v>
      </c>
      <c r="J2345" s="145">
        <v>6931474742315</v>
      </c>
      <c r="K2345" s="145">
        <v>3</v>
      </c>
      <c r="M2345" s="142" t="s">
        <v>2789</v>
      </c>
      <c r="N2345"/>
      <c r="O2345"/>
      <c r="P2345"/>
    </row>
    <row r="2346" spans="2:16" ht="22.35" customHeight="1" outlineLevel="3" x14ac:dyDescent="0.2">
      <c r="B2346" s="90" t="str">
        <f t="shared" si="587"/>
        <v xml:space="preserve">            Микрофон беспроводной с колонкой Borofone BFK2 цвет: красный</v>
      </c>
      <c r="C2346" s="91">
        <v>81214</v>
      </c>
      <c r="D2346" s="93">
        <v>72</v>
      </c>
      <c r="E2346" s="93">
        <f t="shared" si="588"/>
        <v>86.399999999999991</v>
      </c>
      <c r="F2346" s="92" t="s">
        <v>26</v>
      </c>
      <c r="H2346" s="88">
        <f t="shared" si="583"/>
        <v>72</v>
      </c>
      <c r="I2346" s="99">
        <v>60</v>
      </c>
      <c r="J2346" s="145">
        <v>6974443381214</v>
      </c>
      <c r="K2346" s="145">
        <v>1</v>
      </c>
      <c r="M2346" s="142" t="s">
        <v>3237</v>
      </c>
      <c r="N2346"/>
      <c r="O2346"/>
      <c r="P2346"/>
    </row>
    <row r="2347" spans="2:16" ht="22.35" customHeight="1" outlineLevel="3" x14ac:dyDescent="0.2">
      <c r="B2347" s="56" t="str">
        <f t="shared" si="587"/>
        <v xml:space="preserve">            Микрофон беспроводной с колонкой Hoco BK5 цвет: белый</v>
      </c>
      <c r="C2347" s="30">
        <v>42292</v>
      </c>
      <c r="D2347" s="78" t="s">
        <v>4619</v>
      </c>
      <c r="E2347" s="77" t="s">
        <v>4620</v>
      </c>
      <c r="F2347" s="31" t="s">
        <v>26</v>
      </c>
      <c r="H2347" s="88">
        <f t="shared" si="583"/>
        <v>51.3</v>
      </c>
      <c r="I2347" s="99">
        <v>42.75</v>
      </c>
      <c r="J2347" s="145">
        <v>6931474742292</v>
      </c>
      <c r="K2347" s="146"/>
      <c r="M2347" s="142" t="s">
        <v>2790</v>
      </c>
      <c r="N2347"/>
      <c r="O2347"/>
      <c r="P2347"/>
    </row>
    <row r="2348" spans="2:16" ht="22.35" customHeight="1" outlineLevel="3" x14ac:dyDescent="0.2">
      <c r="B2348" s="90" t="str">
        <f t="shared" si="587"/>
        <v xml:space="preserve">            Микрофон беспроводной с колонкой Hoco BK5 цвет: синий</v>
      </c>
      <c r="C2348" s="91">
        <v>42308</v>
      </c>
      <c r="D2348" s="93">
        <v>61.92</v>
      </c>
      <c r="E2348" s="93">
        <f t="shared" ref="E2348" si="589">D2348*1.2</f>
        <v>74.304000000000002</v>
      </c>
      <c r="F2348" s="92" t="s">
        <v>26</v>
      </c>
      <c r="H2348" s="88">
        <f t="shared" si="583"/>
        <v>61.92</v>
      </c>
      <c r="I2348" s="99">
        <v>51.6</v>
      </c>
      <c r="J2348" s="145">
        <v>6931474742308</v>
      </c>
      <c r="K2348" s="145">
        <v>3</v>
      </c>
      <c r="M2348" s="142" t="s">
        <v>2791</v>
      </c>
      <c r="N2348"/>
      <c r="O2348"/>
      <c r="P2348"/>
    </row>
    <row r="2349" spans="2:16" ht="22.35" customHeight="1" outlineLevel="3" x14ac:dyDescent="0.2">
      <c r="B2349" s="56" t="str">
        <f t="shared" si="587"/>
        <v xml:space="preserve">            Петличный микрофон EarlDom ET-E35 штекер Type-C(черный)</v>
      </c>
      <c r="C2349" s="30">
        <v>57986</v>
      </c>
      <c r="D2349" s="78" t="s">
        <v>4619</v>
      </c>
      <c r="E2349" s="77" t="s">
        <v>4620</v>
      </c>
      <c r="F2349" s="31" t="s">
        <v>26</v>
      </c>
      <c r="H2349" s="88">
        <f t="shared" si="583"/>
        <v>14.04</v>
      </c>
      <c r="I2349" s="99">
        <v>11.7</v>
      </c>
      <c r="J2349" s="145">
        <v>6971410557986</v>
      </c>
      <c r="K2349" s="146"/>
      <c r="M2349" s="142" t="s">
        <v>2329</v>
      </c>
      <c r="N2349"/>
      <c r="O2349"/>
      <c r="P2349"/>
    </row>
    <row r="2350" spans="2:16" ht="22.35" customHeight="1" outlineLevel="3" x14ac:dyDescent="0.2">
      <c r="B2350" s="56" t="str">
        <f t="shared" si="587"/>
        <v xml:space="preserve">            Петличный микрофон EarlDom ET-E36 штекер Лайтнинг (черный)</v>
      </c>
      <c r="C2350" s="30">
        <v>57993</v>
      </c>
      <c r="D2350" s="78" t="s">
        <v>4619</v>
      </c>
      <c r="E2350" s="77" t="s">
        <v>4620</v>
      </c>
      <c r="F2350" s="31" t="s">
        <v>26</v>
      </c>
      <c r="H2350" s="88">
        <f t="shared" si="583"/>
        <v>49.68</v>
      </c>
      <c r="I2350" s="99">
        <v>41.4</v>
      </c>
      <c r="J2350" s="145">
        <v>6971410557993</v>
      </c>
      <c r="K2350" s="146"/>
      <c r="M2350" s="142" t="s">
        <v>2330</v>
      </c>
      <c r="N2350"/>
      <c r="O2350"/>
      <c r="P2350"/>
    </row>
    <row r="2351" spans="2:16" ht="12.6" customHeight="1" outlineLevel="2" x14ac:dyDescent="0.2">
      <c r="B2351" s="27" t="s">
        <v>2585</v>
      </c>
      <c r="C2351" s="28"/>
      <c r="D2351" s="28"/>
      <c r="E2351" s="28"/>
      <c r="F2351" s="28"/>
      <c r="G2351" s="28"/>
      <c r="H2351" s="28"/>
      <c r="I2351" s="130"/>
      <c r="J2351" s="144"/>
      <c r="K2351" s="144"/>
      <c r="L2351" s="144"/>
      <c r="M2351" s="144"/>
      <c r="N2351"/>
      <c r="O2351"/>
      <c r="P2351"/>
    </row>
    <row r="2352" spans="2:16" ht="12.6" customHeight="1" outlineLevel="3" x14ac:dyDescent="0.2">
      <c r="B2352" s="32" t="s">
        <v>2586</v>
      </c>
      <c r="C2352" s="33"/>
      <c r="D2352" s="33"/>
      <c r="E2352" s="33"/>
      <c r="F2352" s="33"/>
      <c r="G2352" s="33"/>
      <c r="H2352" s="33"/>
      <c r="I2352" s="131"/>
      <c r="J2352" s="144"/>
      <c r="K2352" s="144"/>
      <c r="L2352" s="144"/>
      <c r="M2352" s="144"/>
      <c r="N2352"/>
      <c r="O2352"/>
      <c r="P2352"/>
    </row>
    <row r="2353" spans="2:16" ht="22.35" customHeight="1" outlineLevel="4" x14ac:dyDescent="0.2">
      <c r="B2353" s="90" t="str">
        <f t="shared" ref="B2353:B2391" si="590">HYPERLINK(CONCATENATE("http://belpult.by/site_search?search_term=",C2353),M2353)</f>
        <v xml:space="preserve">                Наушники AWEI ES-80TY цвет: дерево-черный (с микрофоном, длина 1,2 м)</v>
      </c>
      <c r="C2353" s="91">
        <v>89630</v>
      </c>
      <c r="D2353" s="93">
        <v>18.04</v>
      </c>
      <c r="E2353" s="93">
        <f t="shared" ref="E2353:E2356" si="591">D2353*1.2</f>
        <v>21.648</v>
      </c>
      <c r="F2353" s="92" t="s">
        <v>26</v>
      </c>
      <c r="H2353" s="88">
        <f t="shared" si="583"/>
        <v>18.035999999999998</v>
      </c>
      <c r="I2353" s="99">
        <v>15.03</v>
      </c>
      <c r="J2353" s="145">
        <v>6954284089630</v>
      </c>
      <c r="K2353" s="145">
        <v>3</v>
      </c>
      <c r="M2353" s="142" t="s">
        <v>2587</v>
      </c>
      <c r="N2353"/>
      <c r="O2353"/>
      <c r="P2353"/>
    </row>
    <row r="2354" spans="2:16" ht="22.35" customHeight="1" outlineLevel="4" x14ac:dyDescent="0.2">
      <c r="B2354" s="90" t="str">
        <f t="shared" si="590"/>
        <v xml:space="preserve">                Наушники BOROFONE BM15 с микрофоном (1.2 м) цвет: белый＆золотой</v>
      </c>
      <c r="C2354" s="91">
        <v>84037</v>
      </c>
      <c r="D2354" s="93">
        <v>10.19</v>
      </c>
      <c r="E2354" s="93">
        <f t="shared" si="591"/>
        <v>12.228</v>
      </c>
      <c r="F2354" s="92" t="s">
        <v>26</v>
      </c>
      <c r="H2354" s="88">
        <f t="shared" si="583"/>
        <v>10.188000000000001</v>
      </c>
      <c r="I2354" s="99">
        <v>8.49</v>
      </c>
      <c r="J2354" s="145">
        <v>6957531084037</v>
      </c>
      <c r="K2354" s="145">
        <v>1</v>
      </c>
      <c r="M2354" s="142" t="s">
        <v>2588</v>
      </c>
      <c r="N2354"/>
      <c r="O2354"/>
      <c r="P2354"/>
    </row>
    <row r="2355" spans="2:16" ht="22.35" customHeight="1" outlineLevel="4" x14ac:dyDescent="0.2">
      <c r="B2355" s="90" t="str">
        <f t="shared" si="590"/>
        <v xml:space="preserve">                Наушники BOROFONE BM16 с микрофоном (1.2 м) цвет: белый＆золотой </v>
      </c>
      <c r="C2355" s="91">
        <v>84068</v>
      </c>
      <c r="D2355" s="93">
        <v>9.43</v>
      </c>
      <c r="E2355" s="93">
        <f t="shared" si="591"/>
        <v>11.315999999999999</v>
      </c>
      <c r="F2355" s="92" t="s">
        <v>26</v>
      </c>
      <c r="H2355" s="88">
        <f t="shared" si="583"/>
        <v>9.4320000000000004</v>
      </c>
      <c r="I2355" s="99">
        <v>7.86</v>
      </c>
      <c r="J2355" s="145">
        <v>6957531084068</v>
      </c>
      <c r="K2355" s="145">
        <v>3</v>
      </c>
      <c r="M2355" s="142" t="s">
        <v>2589</v>
      </c>
      <c r="N2355"/>
      <c r="O2355"/>
      <c r="P2355"/>
    </row>
    <row r="2356" spans="2:16" ht="22.35" customHeight="1" outlineLevel="4" x14ac:dyDescent="0.2">
      <c r="B2356" s="90" t="str">
        <f t="shared" si="590"/>
        <v xml:space="preserve">                Наушники BOROFONE BM17 с микрофоном (1.2 м) цвет: белый </v>
      </c>
      <c r="C2356" s="91">
        <v>84099</v>
      </c>
      <c r="D2356" s="93">
        <v>8.39</v>
      </c>
      <c r="E2356" s="93">
        <f t="shared" si="591"/>
        <v>10.068</v>
      </c>
      <c r="F2356" s="92" t="s">
        <v>26</v>
      </c>
      <c r="H2356" s="88">
        <f t="shared" si="583"/>
        <v>8.3879999999999999</v>
      </c>
      <c r="I2356" s="99">
        <v>6.99</v>
      </c>
      <c r="J2356" s="145">
        <v>6957531084099</v>
      </c>
      <c r="K2356" s="145">
        <v>9</v>
      </c>
      <c r="M2356" s="142" t="s">
        <v>2590</v>
      </c>
      <c r="N2356"/>
      <c r="O2356"/>
      <c r="P2356"/>
    </row>
    <row r="2357" spans="2:16" ht="22.35" customHeight="1" outlineLevel="4" x14ac:dyDescent="0.2">
      <c r="B2357" s="56" t="str">
        <f t="shared" si="590"/>
        <v xml:space="preserve">                Наушники BOROFONE BM21 с микрофоном (1.2 м) цвет: белый</v>
      </c>
      <c r="C2357" s="30">
        <v>95101</v>
      </c>
      <c r="D2357" s="78" t="s">
        <v>4619</v>
      </c>
      <c r="E2357" s="77" t="s">
        <v>4620</v>
      </c>
      <c r="F2357" s="31" t="s">
        <v>26</v>
      </c>
      <c r="H2357" s="88">
        <f t="shared" si="583"/>
        <v>6.1199999999999992</v>
      </c>
      <c r="I2357" s="99">
        <v>5.0999999999999996</v>
      </c>
      <c r="J2357" s="145">
        <v>6957531095101</v>
      </c>
      <c r="K2357" s="146"/>
      <c r="M2357" s="142" t="s">
        <v>3946</v>
      </c>
      <c r="N2357"/>
      <c r="O2357"/>
      <c r="P2357"/>
    </row>
    <row r="2358" spans="2:16" ht="22.35" customHeight="1" outlineLevel="4" x14ac:dyDescent="0.2">
      <c r="B2358" s="90" t="str">
        <f t="shared" si="590"/>
        <v xml:space="preserve">                Наушники BOROFONE BM36 с микрофоном (1.2 м), цвет: белый</v>
      </c>
      <c r="C2358" s="95">
        <v>9707</v>
      </c>
      <c r="D2358" s="93">
        <v>4.4000000000000004</v>
      </c>
      <c r="E2358" s="93">
        <f t="shared" ref="E2358" si="592">D2358*1.2</f>
        <v>5.28</v>
      </c>
      <c r="F2358" s="92" t="s">
        <v>26</v>
      </c>
      <c r="H2358" s="88">
        <f t="shared" si="583"/>
        <v>4.08</v>
      </c>
      <c r="I2358" s="99">
        <v>3.4</v>
      </c>
      <c r="J2358" s="145">
        <v>6931474709707</v>
      </c>
      <c r="K2358" s="145">
        <v>17</v>
      </c>
      <c r="M2358" s="142" t="s">
        <v>3147</v>
      </c>
      <c r="N2358"/>
      <c r="O2358"/>
      <c r="P2358"/>
    </row>
    <row r="2359" spans="2:16" ht="22.35" customHeight="1" outlineLevel="4" x14ac:dyDescent="0.2">
      <c r="B2359" s="56" t="str">
        <f t="shared" si="590"/>
        <v xml:space="preserve">                Наушники BOROFONE BM39 с микрофоном (1.2 м), цвет: белый</v>
      </c>
      <c r="C2359" s="30">
        <v>16880</v>
      </c>
      <c r="D2359" s="78" t="s">
        <v>4619</v>
      </c>
      <c r="E2359" s="77" t="s">
        <v>4620</v>
      </c>
      <c r="F2359" s="31" t="s">
        <v>26</v>
      </c>
      <c r="H2359" s="88">
        <f t="shared" si="583"/>
        <v>4.08</v>
      </c>
      <c r="I2359" s="99">
        <v>3.4</v>
      </c>
      <c r="J2359" s="145">
        <v>6931474716880</v>
      </c>
      <c r="K2359" s="146"/>
      <c r="M2359" s="142" t="s">
        <v>4245</v>
      </c>
      <c r="N2359"/>
      <c r="O2359"/>
      <c r="P2359"/>
    </row>
    <row r="2360" spans="2:16" ht="22.35" customHeight="1" outlineLevel="4" x14ac:dyDescent="0.2">
      <c r="B2360" s="90" t="str">
        <f t="shared" si="590"/>
        <v xml:space="preserve">                Наушники BOROFONE BM57 с микрофоном (1.2 м), цвет: красный</v>
      </c>
      <c r="C2360" s="91">
        <v>39223</v>
      </c>
      <c r="D2360" s="93">
        <v>4.68</v>
      </c>
      <c r="E2360" s="93">
        <f t="shared" ref="E2360:E2391" si="593">D2360*1.2</f>
        <v>5.6159999999999997</v>
      </c>
      <c r="F2360" s="92" t="s">
        <v>26</v>
      </c>
      <c r="H2360" s="88">
        <f t="shared" si="583"/>
        <v>4.68</v>
      </c>
      <c r="I2360" s="99">
        <v>3.9</v>
      </c>
      <c r="J2360" s="145">
        <v>6931474739223</v>
      </c>
      <c r="K2360" s="145">
        <v>59</v>
      </c>
      <c r="M2360" s="142" t="s">
        <v>3634</v>
      </c>
      <c r="N2360"/>
      <c r="O2360"/>
      <c r="P2360"/>
    </row>
    <row r="2361" spans="2:16" ht="22.35" customHeight="1" outlineLevel="4" x14ac:dyDescent="0.2">
      <c r="B2361" s="90" t="str">
        <f t="shared" si="590"/>
        <v xml:space="preserve">                Наушники BOROFONE BM57 с микрофоном (1.2 м), цвет: серебро</v>
      </c>
      <c r="C2361" s="91">
        <v>39230</v>
      </c>
      <c r="D2361" s="93">
        <v>4.68</v>
      </c>
      <c r="E2361" s="93">
        <f t="shared" si="593"/>
        <v>5.6159999999999997</v>
      </c>
      <c r="F2361" s="92" t="s">
        <v>26</v>
      </c>
      <c r="H2361" s="88">
        <f t="shared" si="583"/>
        <v>4.68</v>
      </c>
      <c r="I2361" s="99">
        <v>3.9</v>
      </c>
      <c r="J2361" s="145">
        <v>6931474739230</v>
      </c>
      <c r="K2361" s="145">
        <v>34</v>
      </c>
      <c r="M2361" s="142" t="s">
        <v>4283</v>
      </c>
      <c r="N2361"/>
      <c r="O2361"/>
      <c r="P2361"/>
    </row>
    <row r="2362" spans="2:16" ht="22.35" customHeight="1" outlineLevel="4" x14ac:dyDescent="0.2">
      <c r="B2362" s="90" t="str">
        <f t="shared" si="590"/>
        <v xml:space="preserve">                Наушники BOROFONE BM57 с микрофоном (1.2 м), цвет: черный</v>
      </c>
      <c r="C2362" s="91">
        <v>39216</v>
      </c>
      <c r="D2362" s="93">
        <v>4.68</v>
      </c>
      <c r="E2362" s="93">
        <f t="shared" si="593"/>
        <v>5.6159999999999997</v>
      </c>
      <c r="F2362" s="92" t="s">
        <v>26</v>
      </c>
      <c r="H2362" s="88">
        <f t="shared" si="583"/>
        <v>4.68</v>
      </c>
      <c r="I2362" s="99">
        <v>3.9</v>
      </c>
      <c r="J2362" s="145">
        <v>6931474739216</v>
      </c>
      <c r="K2362" s="145">
        <v>45</v>
      </c>
      <c r="M2362" s="142" t="s">
        <v>3635</v>
      </c>
      <c r="N2362"/>
      <c r="O2362"/>
      <c r="P2362"/>
    </row>
    <row r="2363" spans="2:16" ht="22.35" customHeight="1" outlineLevel="4" x14ac:dyDescent="0.2">
      <c r="B2363" s="90" t="str">
        <f t="shared" si="590"/>
        <v xml:space="preserve">                Наушники BOROFONE BM61 с микрофоном (1.2 м), цвет: белый</v>
      </c>
      <c r="C2363" s="91">
        <v>46061</v>
      </c>
      <c r="D2363" s="93">
        <v>3.33</v>
      </c>
      <c r="E2363" s="93">
        <f t="shared" si="593"/>
        <v>3.996</v>
      </c>
      <c r="F2363" s="92" t="s">
        <v>26</v>
      </c>
      <c r="H2363" s="88">
        <f t="shared" si="583"/>
        <v>2.9159999999999999</v>
      </c>
      <c r="I2363" s="99">
        <v>2.4300000000000002</v>
      </c>
      <c r="J2363" s="145">
        <v>6931474746061</v>
      </c>
      <c r="K2363" s="145">
        <v>172</v>
      </c>
      <c r="M2363" s="142" t="s">
        <v>2855</v>
      </c>
      <c r="N2363"/>
      <c r="O2363"/>
      <c r="P2363"/>
    </row>
    <row r="2364" spans="2:16" ht="22.35" customHeight="1" outlineLevel="4" x14ac:dyDescent="0.2">
      <c r="B2364" s="90" t="str">
        <f t="shared" si="590"/>
        <v xml:space="preserve">                Наушники BOROFONE BM61 с микрофоном (1.2 м), цвет: черный</v>
      </c>
      <c r="C2364" s="91">
        <v>46054</v>
      </c>
      <c r="D2364" s="93">
        <v>3.33</v>
      </c>
      <c r="E2364" s="93">
        <f t="shared" si="593"/>
        <v>3.996</v>
      </c>
      <c r="F2364" s="92" t="s">
        <v>26</v>
      </c>
      <c r="H2364" s="88">
        <f t="shared" si="583"/>
        <v>2.9159999999999999</v>
      </c>
      <c r="I2364" s="99">
        <v>2.4300000000000002</v>
      </c>
      <c r="J2364" s="145">
        <v>6931474746054</v>
      </c>
      <c r="K2364" s="145">
        <v>182</v>
      </c>
      <c r="M2364" s="142" t="s">
        <v>3636</v>
      </c>
      <c r="N2364"/>
      <c r="O2364"/>
      <c r="P2364"/>
    </row>
    <row r="2365" spans="2:16" ht="22.35" customHeight="1" outlineLevel="4" x14ac:dyDescent="0.2">
      <c r="B2365" s="90" t="str">
        <f t="shared" si="590"/>
        <v xml:space="preserve">                Наушники BOROFONE BM64 с микрофоном (1.2 м), цвет: белый</v>
      </c>
      <c r="C2365" s="91">
        <v>52802</v>
      </c>
      <c r="D2365" s="93">
        <v>5.42</v>
      </c>
      <c r="E2365" s="93">
        <f t="shared" si="593"/>
        <v>6.5039999999999996</v>
      </c>
      <c r="F2365" s="92" t="s">
        <v>26</v>
      </c>
      <c r="H2365" s="88">
        <f t="shared" si="583"/>
        <v>5.4239999999999995</v>
      </c>
      <c r="I2365" s="99">
        <v>4.5199999999999996</v>
      </c>
      <c r="J2365" s="145">
        <v>6931474752802</v>
      </c>
      <c r="K2365" s="145">
        <v>27</v>
      </c>
      <c r="M2365" s="142" t="s">
        <v>3637</v>
      </c>
      <c r="N2365"/>
      <c r="O2365"/>
      <c r="P2365"/>
    </row>
    <row r="2366" spans="2:16" ht="22.35" customHeight="1" outlineLevel="4" x14ac:dyDescent="0.2">
      <c r="B2366" s="90" t="str">
        <f t="shared" si="590"/>
        <v xml:space="preserve">                Наушники BOROFONE BM64 с микрофоном (1.2 м), цвет: черный</v>
      </c>
      <c r="C2366" s="91">
        <v>52796</v>
      </c>
      <c r="D2366" s="93">
        <v>5.42</v>
      </c>
      <c r="E2366" s="93">
        <f t="shared" si="593"/>
        <v>6.5039999999999996</v>
      </c>
      <c r="F2366" s="92" t="s">
        <v>26</v>
      </c>
      <c r="H2366" s="88">
        <f t="shared" ref="H2366:H2427" si="594">I2366*1.2</f>
        <v>5.4239999999999995</v>
      </c>
      <c r="I2366" s="99">
        <v>4.5199999999999996</v>
      </c>
      <c r="J2366" s="145">
        <v>6931474752796</v>
      </c>
      <c r="K2366" s="145">
        <v>22</v>
      </c>
      <c r="M2366" s="142" t="s">
        <v>3708</v>
      </c>
      <c r="N2366"/>
      <c r="O2366"/>
      <c r="P2366"/>
    </row>
    <row r="2367" spans="2:16" ht="22.35" customHeight="1" outlineLevel="4" x14ac:dyDescent="0.2">
      <c r="B2367" s="90" t="str">
        <f t="shared" si="590"/>
        <v xml:space="preserve">                Наушники BOROFONE BM67 с микрофоном (1.2 м), цвет: черный</v>
      </c>
      <c r="C2367" s="91">
        <v>82891</v>
      </c>
      <c r="D2367" s="93">
        <v>4.96</v>
      </c>
      <c r="E2367" s="93">
        <f t="shared" si="593"/>
        <v>5.952</v>
      </c>
      <c r="F2367" s="92" t="s">
        <v>26</v>
      </c>
      <c r="H2367" s="88">
        <f t="shared" si="594"/>
        <v>4.9559999999999995</v>
      </c>
      <c r="I2367" s="99">
        <v>4.13</v>
      </c>
      <c r="J2367" s="145">
        <v>6974443382891</v>
      </c>
      <c r="K2367" s="145">
        <v>49</v>
      </c>
      <c r="M2367" s="142" t="s">
        <v>4568</v>
      </c>
      <c r="N2367"/>
      <c r="O2367"/>
      <c r="P2367"/>
    </row>
    <row r="2368" spans="2:16" ht="22.35" customHeight="1" outlineLevel="4" x14ac:dyDescent="0.2">
      <c r="B2368" s="90" t="str">
        <f t="shared" si="590"/>
        <v xml:space="preserve">                Наушники Borofone BM69 с микрофоном (1.2 м), цвет: черный</v>
      </c>
      <c r="C2368" s="91">
        <v>84352</v>
      </c>
      <c r="D2368" s="93">
        <v>4.96</v>
      </c>
      <c r="E2368" s="93">
        <f t="shared" si="593"/>
        <v>5.952</v>
      </c>
      <c r="F2368" s="92" t="s">
        <v>26</v>
      </c>
      <c r="H2368" s="88">
        <f t="shared" si="594"/>
        <v>4.9559999999999995</v>
      </c>
      <c r="I2368" s="99">
        <v>4.13</v>
      </c>
      <c r="J2368" s="145">
        <v>6974443384352</v>
      </c>
      <c r="K2368" s="145">
        <v>41</v>
      </c>
      <c r="M2368" s="142" t="s">
        <v>3909</v>
      </c>
      <c r="N2368"/>
      <c r="O2368"/>
      <c r="P2368"/>
    </row>
    <row r="2369" spans="2:16" ht="22.35" customHeight="1" outlineLevel="4" x14ac:dyDescent="0.2">
      <c r="B2369" s="90" t="str">
        <f t="shared" si="590"/>
        <v xml:space="preserve">                Наушники Hoco M1 EarPods Pro с микрофоном,проводные разьем Lightning  цвет: белый</v>
      </c>
      <c r="C2369" s="91">
        <v>28609</v>
      </c>
      <c r="D2369" s="93">
        <v>23.4</v>
      </c>
      <c r="E2369" s="93">
        <f t="shared" si="593"/>
        <v>28.08</v>
      </c>
      <c r="F2369" s="92" t="s">
        <v>26</v>
      </c>
      <c r="H2369" s="88">
        <f t="shared" si="594"/>
        <v>23.4</v>
      </c>
      <c r="I2369" s="99">
        <v>19.5</v>
      </c>
      <c r="J2369" s="145">
        <v>6931474728609</v>
      </c>
      <c r="K2369" s="145">
        <v>15</v>
      </c>
      <c r="M2369" s="142" t="s">
        <v>2591</v>
      </c>
      <c r="N2369"/>
      <c r="O2369"/>
      <c r="P2369"/>
    </row>
    <row r="2370" spans="2:16" ht="22.35" customHeight="1" outlineLevel="4" x14ac:dyDescent="0.2">
      <c r="B2370" s="90" t="str">
        <f t="shared" si="590"/>
        <v xml:space="preserve">                Наушники Hoco M1 EarPods Pro с микрофоном,проводные разьем Type-C цвет: белый</v>
      </c>
      <c r="C2370" s="91">
        <v>28593</v>
      </c>
      <c r="D2370" s="93">
        <v>12.6</v>
      </c>
      <c r="E2370" s="93">
        <f t="shared" si="593"/>
        <v>15.12</v>
      </c>
      <c r="F2370" s="92" t="s">
        <v>26</v>
      </c>
      <c r="H2370" s="88">
        <f t="shared" si="594"/>
        <v>12.6</v>
      </c>
      <c r="I2370" s="99">
        <v>10.5</v>
      </c>
      <c r="J2370" s="145">
        <v>6931474728593</v>
      </c>
      <c r="K2370" s="145">
        <v>12</v>
      </c>
      <c r="M2370" s="142" t="s">
        <v>3148</v>
      </c>
      <c r="N2370"/>
      <c r="O2370"/>
      <c r="P2370"/>
    </row>
    <row r="2371" spans="2:16" ht="22.35" customHeight="1" outlineLevel="4" x14ac:dyDescent="0.2">
      <c r="B2371" s="90" t="str">
        <f t="shared" si="590"/>
        <v xml:space="preserve">                Наушники Hoco M1 EarPods Pro с микрофоном,проводные разьем Type-C цвет: черный</v>
      </c>
      <c r="C2371" s="91">
        <v>28586</v>
      </c>
      <c r="D2371" s="93">
        <v>12.6</v>
      </c>
      <c r="E2371" s="93">
        <f t="shared" si="593"/>
        <v>15.12</v>
      </c>
      <c r="F2371" s="92" t="s">
        <v>26</v>
      </c>
      <c r="H2371" s="88">
        <f t="shared" si="594"/>
        <v>12.6</v>
      </c>
      <c r="I2371" s="99">
        <v>10.5</v>
      </c>
      <c r="J2371" s="145">
        <v>6931474728586</v>
      </c>
      <c r="K2371" s="145">
        <v>11</v>
      </c>
      <c r="M2371" s="142" t="s">
        <v>3149</v>
      </c>
      <c r="N2371"/>
      <c r="O2371"/>
      <c r="P2371"/>
    </row>
    <row r="2372" spans="2:16" ht="11.85" customHeight="1" outlineLevel="4" x14ac:dyDescent="0.2">
      <c r="B2372" s="90" t="str">
        <f t="shared" si="590"/>
        <v xml:space="preserve">                Наушники Hoco M21 с микрофоном (1.2 м) Белый</v>
      </c>
      <c r="C2372" s="91">
        <v>55655</v>
      </c>
      <c r="D2372" s="93">
        <v>8.4600000000000009</v>
      </c>
      <c r="E2372" s="93">
        <f t="shared" si="593"/>
        <v>10.152000000000001</v>
      </c>
      <c r="F2372" s="92" t="s">
        <v>26</v>
      </c>
      <c r="H2372" s="88">
        <f t="shared" si="594"/>
        <v>8.4599999999999991</v>
      </c>
      <c r="I2372" s="99">
        <v>7.05</v>
      </c>
      <c r="J2372" s="145">
        <v>6957531055655</v>
      </c>
      <c r="K2372" s="145">
        <v>4</v>
      </c>
      <c r="M2372" s="142" t="s">
        <v>2592</v>
      </c>
      <c r="N2372"/>
      <c r="O2372"/>
      <c r="P2372"/>
    </row>
    <row r="2373" spans="2:16" ht="22.35" customHeight="1" outlineLevel="4" x14ac:dyDescent="0.2">
      <c r="B2373" s="90" t="str">
        <f t="shared" si="590"/>
        <v xml:space="preserve">                Наушники Hoco M52 с микрофоном (1.2 м) цвет: белый</v>
      </c>
      <c r="C2373" s="91">
        <v>93251</v>
      </c>
      <c r="D2373" s="93">
        <v>9</v>
      </c>
      <c r="E2373" s="93">
        <f t="shared" si="593"/>
        <v>10.799999999999999</v>
      </c>
      <c r="F2373" s="92" t="s">
        <v>26</v>
      </c>
      <c r="H2373" s="88">
        <f t="shared" si="594"/>
        <v>9</v>
      </c>
      <c r="I2373" s="99">
        <v>7.5</v>
      </c>
      <c r="J2373" s="145">
        <v>6957531093251</v>
      </c>
      <c r="K2373" s="145">
        <v>5</v>
      </c>
      <c r="M2373" s="142" t="s">
        <v>2593</v>
      </c>
      <c r="N2373"/>
      <c r="O2373"/>
      <c r="P2373"/>
    </row>
    <row r="2374" spans="2:16" ht="22.35" customHeight="1" outlineLevel="4" x14ac:dyDescent="0.2">
      <c r="B2374" s="90" t="str">
        <f t="shared" si="590"/>
        <v xml:space="preserve">                Наушники Hoco M56 с микрофоном (амбушюры - силикон, 1.2 м) цвет: белый</v>
      </c>
      <c r="C2374" s="95">
        <v>377</v>
      </c>
      <c r="D2374" s="93">
        <v>12.42</v>
      </c>
      <c r="E2374" s="93">
        <f t="shared" si="593"/>
        <v>14.904</v>
      </c>
      <c r="F2374" s="92" t="s">
        <v>26</v>
      </c>
      <c r="H2374" s="88">
        <f t="shared" si="594"/>
        <v>12.42</v>
      </c>
      <c r="I2374" s="99">
        <v>10.35</v>
      </c>
      <c r="J2374" s="145">
        <v>6931474700377</v>
      </c>
      <c r="K2374" s="145">
        <v>3</v>
      </c>
      <c r="M2374" s="142" t="s">
        <v>2594</v>
      </c>
      <c r="N2374"/>
      <c r="O2374"/>
      <c r="P2374"/>
    </row>
    <row r="2375" spans="2:16" ht="22.35" customHeight="1" outlineLevel="4" x14ac:dyDescent="0.2">
      <c r="B2375" s="90" t="str">
        <f t="shared" si="590"/>
        <v xml:space="preserve">                Наушники Hoco M58 цвет: белый (с микрофоном, 1.2 м)</v>
      </c>
      <c r="C2375" s="95">
        <v>3798</v>
      </c>
      <c r="D2375" s="93">
        <v>6.12</v>
      </c>
      <c r="E2375" s="93">
        <f t="shared" si="593"/>
        <v>7.3439999999999994</v>
      </c>
      <c r="F2375" s="92" t="s">
        <v>26</v>
      </c>
      <c r="H2375" s="88">
        <f t="shared" si="594"/>
        <v>6.1199999999999992</v>
      </c>
      <c r="I2375" s="99">
        <v>5.0999999999999996</v>
      </c>
      <c r="J2375" s="145">
        <v>6931474703798</v>
      </c>
      <c r="K2375" s="145">
        <v>4</v>
      </c>
      <c r="M2375" s="142" t="s">
        <v>2595</v>
      </c>
      <c r="N2375"/>
      <c r="O2375"/>
      <c r="P2375"/>
    </row>
    <row r="2376" spans="2:16" ht="22.35" customHeight="1" outlineLevel="4" x14ac:dyDescent="0.2">
      <c r="B2376" s="90" t="str">
        <f t="shared" si="590"/>
        <v xml:space="preserve">                Наушники Hoco M60 цвет: белый (с микрофоном, 1.2 м)</v>
      </c>
      <c r="C2376" s="95">
        <v>7512</v>
      </c>
      <c r="D2376" s="93">
        <v>5.44</v>
      </c>
      <c r="E2376" s="93">
        <f t="shared" si="593"/>
        <v>6.5280000000000005</v>
      </c>
      <c r="F2376" s="92" t="s">
        <v>26</v>
      </c>
      <c r="H2376" s="88">
        <f t="shared" si="594"/>
        <v>6.48</v>
      </c>
      <c r="I2376" s="99">
        <v>5.4</v>
      </c>
      <c r="J2376" s="145">
        <v>6931474707512</v>
      </c>
      <c r="K2376" s="145">
        <v>35</v>
      </c>
      <c r="M2376" s="142" t="s">
        <v>3638</v>
      </c>
      <c r="N2376"/>
      <c r="O2376"/>
      <c r="P2376"/>
    </row>
    <row r="2377" spans="2:16" ht="22.35" customHeight="1" outlineLevel="4" x14ac:dyDescent="0.2">
      <c r="B2377" s="90" t="str">
        <f t="shared" si="590"/>
        <v xml:space="preserve">                Наушники Hoco M60 цвет: черный (с микрофоном, 1.2 м)</v>
      </c>
      <c r="C2377" s="95">
        <v>7505</v>
      </c>
      <c r="D2377" s="93">
        <v>5.44</v>
      </c>
      <c r="E2377" s="93">
        <f t="shared" si="593"/>
        <v>6.5280000000000005</v>
      </c>
      <c r="F2377" s="92" t="s">
        <v>26</v>
      </c>
      <c r="H2377" s="88">
        <f t="shared" si="594"/>
        <v>6.48</v>
      </c>
      <c r="I2377" s="99">
        <v>5.4</v>
      </c>
      <c r="J2377" s="145">
        <v>6931474707505</v>
      </c>
      <c r="K2377" s="145">
        <v>50</v>
      </c>
      <c r="M2377" s="142" t="s">
        <v>3639</v>
      </c>
      <c r="N2377"/>
      <c r="O2377"/>
      <c r="P2377"/>
    </row>
    <row r="2378" spans="2:16" ht="11.85" customHeight="1" outlineLevel="4" x14ac:dyDescent="0.2">
      <c r="B2378" s="90" t="str">
        <f t="shared" si="590"/>
        <v xml:space="preserve">                Наушники Hoco M79 с микрофоном цвет: черный</v>
      </c>
      <c r="C2378" s="91">
        <v>38622</v>
      </c>
      <c r="D2378" s="93">
        <v>7.84</v>
      </c>
      <c r="E2378" s="93">
        <f t="shared" si="593"/>
        <v>9.4079999999999995</v>
      </c>
      <c r="F2378" s="92" t="s">
        <v>26</v>
      </c>
      <c r="H2378" s="88">
        <f t="shared" si="594"/>
        <v>7.8360000000000003</v>
      </c>
      <c r="I2378" s="99">
        <v>6.53</v>
      </c>
      <c r="J2378" s="145">
        <v>6931474738622</v>
      </c>
      <c r="K2378" s="145">
        <v>36</v>
      </c>
      <c r="M2378" s="142" t="s">
        <v>4569</v>
      </c>
      <c r="N2378"/>
      <c r="O2378"/>
      <c r="P2378"/>
    </row>
    <row r="2379" spans="2:16" ht="22.35" customHeight="1" outlineLevel="4" x14ac:dyDescent="0.2">
      <c r="B2379" s="90" t="str">
        <f t="shared" si="590"/>
        <v xml:space="preserve">                Наушники Hoco M81 с микрофоном (силиконовые амбушюры, 1.2 м), цвет: белый</v>
      </c>
      <c r="C2379" s="91">
        <v>40915</v>
      </c>
      <c r="D2379" s="93">
        <v>10.8</v>
      </c>
      <c r="E2379" s="93">
        <f t="shared" si="593"/>
        <v>12.96</v>
      </c>
      <c r="F2379" s="92" t="s">
        <v>26</v>
      </c>
      <c r="H2379" s="88">
        <f t="shared" si="594"/>
        <v>10.799999999999999</v>
      </c>
      <c r="I2379" s="99">
        <v>9</v>
      </c>
      <c r="J2379" s="145">
        <v>6931474740915</v>
      </c>
      <c r="K2379" s="145">
        <v>5</v>
      </c>
      <c r="M2379" s="142" t="s">
        <v>2792</v>
      </c>
      <c r="N2379"/>
      <c r="O2379"/>
      <c r="P2379"/>
    </row>
    <row r="2380" spans="2:16" ht="22.35" customHeight="1" outlineLevel="4" x14ac:dyDescent="0.2">
      <c r="B2380" s="90" t="str">
        <f t="shared" si="590"/>
        <v xml:space="preserve">                Наушники Hoco M82 с микрофоном (1.2 м), цвет: белый</v>
      </c>
      <c r="C2380" s="91">
        <v>42957</v>
      </c>
      <c r="D2380" s="93">
        <v>6.46</v>
      </c>
      <c r="E2380" s="93">
        <f t="shared" si="593"/>
        <v>7.7519999999999998</v>
      </c>
      <c r="F2380" s="92" t="s">
        <v>26</v>
      </c>
      <c r="H2380" s="88">
        <f t="shared" si="594"/>
        <v>6.4559999999999995</v>
      </c>
      <c r="I2380" s="99">
        <v>5.38</v>
      </c>
      <c r="J2380" s="145">
        <v>6931474742957</v>
      </c>
      <c r="K2380" s="145">
        <v>5</v>
      </c>
      <c r="M2380" s="142" t="s">
        <v>4570</v>
      </c>
      <c r="N2380"/>
      <c r="O2380"/>
      <c r="P2380"/>
    </row>
    <row r="2381" spans="2:16" ht="22.35" customHeight="1" outlineLevel="4" x14ac:dyDescent="0.2">
      <c r="B2381" s="90" t="str">
        <f t="shared" si="590"/>
        <v xml:space="preserve">                Наушники Hoco M86  с микрофоном, штекер Type-C цвет: белый</v>
      </c>
      <c r="C2381" s="91">
        <v>83950</v>
      </c>
      <c r="D2381" s="93">
        <v>10</v>
      </c>
      <c r="E2381" s="93">
        <f t="shared" si="593"/>
        <v>12</v>
      </c>
      <c r="F2381" s="92" t="s">
        <v>26</v>
      </c>
      <c r="H2381" s="88">
        <f t="shared" si="594"/>
        <v>10.668000000000001</v>
      </c>
      <c r="I2381" s="99">
        <v>8.89</v>
      </c>
      <c r="J2381" s="145">
        <v>6931474783950</v>
      </c>
      <c r="K2381" s="145">
        <v>10</v>
      </c>
      <c r="M2381" s="142" t="s">
        <v>5018</v>
      </c>
      <c r="N2381"/>
      <c r="O2381"/>
      <c r="P2381"/>
    </row>
    <row r="2382" spans="2:16" ht="22.35" customHeight="1" outlineLevel="4" x14ac:dyDescent="0.2">
      <c r="B2382" s="90" t="str">
        <f t="shared" si="590"/>
        <v xml:space="preserve">                Наушники Hoco M86 с микрофоном (1.2 м), цвет: белый</v>
      </c>
      <c r="C2382" s="91">
        <v>51638</v>
      </c>
      <c r="D2382" s="93">
        <v>7.07</v>
      </c>
      <c r="E2382" s="93">
        <f t="shared" si="593"/>
        <v>8.484</v>
      </c>
      <c r="F2382" s="92" t="s">
        <v>26</v>
      </c>
      <c r="H2382" s="88">
        <f t="shared" si="594"/>
        <v>7.8360000000000003</v>
      </c>
      <c r="I2382" s="99">
        <v>6.53</v>
      </c>
      <c r="J2382" s="145">
        <v>6931474751638</v>
      </c>
      <c r="K2382" s="145">
        <v>19</v>
      </c>
      <c r="M2382" s="142" t="s">
        <v>4571</v>
      </c>
      <c r="N2382"/>
      <c r="O2382"/>
      <c r="P2382"/>
    </row>
    <row r="2383" spans="2:16" ht="22.35" customHeight="1" outlineLevel="4" x14ac:dyDescent="0.2">
      <c r="B2383" s="90" t="str">
        <f t="shared" si="590"/>
        <v xml:space="preserve">                Наушники Hoco M86 с микрофоном (1.2 м), цвет: зеленый</v>
      </c>
      <c r="C2383" s="91">
        <v>51652</v>
      </c>
      <c r="D2383" s="93">
        <v>7.84</v>
      </c>
      <c r="E2383" s="93">
        <f t="shared" si="593"/>
        <v>9.4079999999999995</v>
      </c>
      <c r="F2383" s="92" t="s">
        <v>26</v>
      </c>
      <c r="H2383" s="88">
        <f t="shared" si="594"/>
        <v>7.8360000000000003</v>
      </c>
      <c r="I2383" s="99">
        <v>6.53</v>
      </c>
      <c r="J2383" s="145">
        <v>6931474751652</v>
      </c>
      <c r="K2383" s="145">
        <v>9</v>
      </c>
      <c r="M2383" s="142" t="s">
        <v>4572</v>
      </c>
      <c r="N2383"/>
      <c r="O2383"/>
      <c r="P2383"/>
    </row>
    <row r="2384" spans="2:16" ht="22.35" customHeight="1" outlineLevel="4" x14ac:dyDescent="0.2">
      <c r="B2384" s="90" t="str">
        <f t="shared" si="590"/>
        <v xml:space="preserve">                Наушники Hoco M86 с микрофоном (1.2 м), цвет: синий</v>
      </c>
      <c r="C2384" s="91">
        <v>51645</v>
      </c>
      <c r="D2384" s="93">
        <v>7.84</v>
      </c>
      <c r="E2384" s="93">
        <f t="shared" si="593"/>
        <v>9.4079999999999995</v>
      </c>
      <c r="F2384" s="92" t="s">
        <v>26</v>
      </c>
      <c r="H2384" s="88">
        <f t="shared" si="594"/>
        <v>7.8360000000000003</v>
      </c>
      <c r="I2384" s="99">
        <v>6.53</v>
      </c>
      <c r="J2384" s="145">
        <v>6931474751645</v>
      </c>
      <c r="K2384" s="145">
        <v>10</v>
      </c>
      <c r="M2384" s="142" t="s">
        <v>4573</v>
      </c>
      <c r="N2384"/>
      <c r="O2384"/>
      <c r="P2384"/>
    </row>
    <row r="2385" spans="2:16" ht="22.35" customHeight="1" outlineLevel="4" x14ac:dyDescent="0.2">
      <c r="B2385" s="90" t="str">
        <f t="shared" si="590"/>
        <v xml:space="preserve">                Наушники Hoco M86 с микрофоном (1.2 м), цвет: черный</v>
      </c>
      <c r="C2385" s="91">
        <v>51621</v>
      </c>
      <c r="D2385" s="93">
        <v>7.07</v>
      </c>
      <c r="E2385" s="93">
        <f t="shared" si="593"/>
        <v>8.484</v>
      </c>
      <c r="F2385" s="92" t="s">
        <v>26</v>
      </c>
      <c r="H2385" s="88">
        <f t="shared" si="594"/>
        <v>7.8360000000000003</v>
      </c>
      <c r="I2385" s="99">
        <v>6.53</v>
      </c>
      <c r="J2385" s="145">
        <v>6931474751621</v>
      </c>
      <c r="K2385" s="145">
        <v>48</v>
      </c>
      <c r="M2385" s="142" t="s">
        <v>4574</v>
      </c>
      <c r="N2385"/>
      <c r="O2385"/>
      <c r="P2385"/>
    </row>
    <row r="2386" spans="2:16" ht="22.35" customHeight="1" outlineLevel="4" x14ac:dyDescent="0.2">
      <c r="B2386" s="90" t="str">
        <f t="shared" si="590"/>
        <v xml:space="preserve">                Наушники Hoco M90 Type-C с микрофоном (1.2 м), цвет: серебро</v>
      </c>
      <c r="C2386" s="91">
        <v>59399</v>
      </c>
      <c r="D2386" s="93">
        <v>17.28</v>
      </c>
      <c r="E2386" s="93">
        <f t="shared" si="593"/>
        <v>20.736000000000001</v>
      </c>
      <c r="F2386" s="92" t="s">
        <v>26</v>
      </c>
      <c r="H2386" s="88">
        <f t="shared" si="594"/>
        <v>17.28</v>
      </c>
      <c r="I2386" s="99">
        <v>14.4</v>
      </c>
      <c r="J2386" s="145">
        <v>6931474759399</v>
      </c>
      <c r="K2386" s="145">
        <v>4</v>
      </c>
      <c r="M2386" s="142" t="s">
        <v>3238</v>
      </c>
      <c r="N2386"/>
      <c r="O2386"/>
      <c r="P2386"/>
    </row>
    <row r="2387" spans="2:16" ht="22.35" customHeight="1" outlineLevel="4" x14ac:dyDescent="0.2">
      <c r="B2387" s="90" t="str">
        <f t="shared" si="590"/>
        <v xml:space="preserve">                Наушники Hoco M90 Type-C с микрофоном (1.2 м), цвет: черный</v>
      </c>
      <c r="C2387" s="91">
        <v>59382</v>
      </c>
      <c r="D2387" s="93">
        <v>17.28</v>
      </c>
      <c r="E2387" s="93">
        <f t="shared" si="593"/>
        <v>20.736000000000001</v>
      </c>
      <c r="F2387" s="92" t="s">
        <v>26</v>
      </c>
      <c r="H2387" s="88">
        <f t="shared" si="594"/>
        <v>17.28</v>
      </c>
      <c r="I2387" s="99">
        <v>14.4</v>
      </c>
      <c r="J2387" s="145">
        <v>6931474759382</v>
      </c>
      <c r="K2387" s="145">
        <v>3</v>
      </c>
      <c r="M2387" s="142" t="s">
        <v>3239</v>
      </c>
      <c r="N2387"/>
      <c r="O2387"/>
      <c r="P2387"/>
    </row>
    <row r="2388" spans="2:16" ht="22.35" customHeight="1" outlineLevel="4" x14ac:dyDescent="0.2">
      <c r="B2388" s="90" t="str">
        <f t="shared" si="590"/>
        <v xml:space="preserve">                Наушники Hoco M90 с микрофоном (1.2 м), цвет: красный</v>
      </c>
      <c r="C2388" s="91">
        <v>59375</v>
      </c>
      <c r="D2388" s="93">
        <v>11.51</v>
      </c>
      <c r="E2388" s="93">
        <f t="shared" si="593"/>
        <v>13.811999999999999</v>
      </c>
      <c r="F2388" s="92" t="s">
        <v>26</v>
      </c>
      <c r="H2388" s="88">
        <f t="shared" si="594"/>
        <v>11.507999999999999</v>
      </c>
      <c r="I2388" s="99">
        <v>9.59</v>
      </c>
      <c r="J2388" s="145">
        <v>6931474759375</v>
      </c>
      <c r="K2388" s="145">
        <v>10</v>
      </c>
      <c r="M2388" s="142" t="s">
        <v>4575</v>
      </c>
      <c r="N2388"/>
      <c r="O2388"/>
      <c r="P2388"/>
    </row>
    <row r="2389" spans="2:16" ht="22.35" customHeight="1" outlineLevel="4" x14ac:dyDescent="0.2">
      <c r="B2389" s="90" t="str">
        <f t="shared" si="590"/>
        <v xml:space="preserve">                Наушники Hoco M90 с микрофоном (1.2 м), цвет: серебро</v>
      </c>
      <c r="C2389" s="91">
        <v>59368</v>
      </c>
      <c r="D2389" s="93">
        <v>11.16</v>
      </c>
      <c r="E2389" s="93">
        <f t="shared" si="593"/>
        <v>13.391999999999999</v>
      </c>
      <c r="F2389" s="92" t="s">
        <v>26</v>
      </c>
      <c r="H2389" s="88">
        <f t="shared" si="594"/>
        <v>11.16</v>
      </c>
      <c r="I2389" s="99">
        <v>9.3000000000000007</v>
      </c>
      <c r="J2389" s="145">
        <v>6931474759368</v>
      </c>
      <c r="K2389" s="145">
        <v>18</v>
      </c>
      <c r="M2389" s="142" t="s">
        <v>3240</v>
      </c>
      <c r="N2389"/>
      <c r="O2389"/>
      <c r="P2389"/>
    </row>
    <row r="2390" spans="2:16" ht="22.35" customHeight="1" outlineLevel="4" x14ac:dyDescent="0.2">
      <c r="B2390" s="90" t="str">
        <f t="shared" si="590"/>
        <v xml:space="preserve">                Наушники Hoco M98 с микрофоном (1.2 м), цвет: металлик</v>
      </c>
      <c r="C2390" s="91">
        <v>78314</v>
      </c>
      <c r="D2390" s="93">
        <v>4.8</v>
      </c>
      <c r="E2390" s="93">
        <f t="shared" si="593"/>
        <v>5.76</v>
      </c>
      <c r="F2390" s="92" t="s">
        <v>26</v>
      </c>
      <c r="H2390" s="88">
        <f t="shared" si="594"/>
        <v>4.8</v>
      </c>
      <c r="I2390" s="99">
        <v>4</v>
      </c>
      <c r="J2390" s="145">
        <v>6931474778314</v>
      </c>
      <c r="K2390" s="145">
        <v>39</v>
      </c>
      <c r="M2390" s="142" t="s">
        <v>4576</v>
      </c>
      <c r="N2390"/>
      <c r="O2390"/>
      <c r="P2390"/>
    </row>
    <row r="2391" spans="2:16" ht="22.35" customHeight="1" outlineLevel="4" x14ac:dyDescent="0.2">
      <c r="B2391" s="90" t="str">
        <f t="shared" si="590"/>
        <v xml:space="preserve">                Наушники Hoco M98 с микрофоном (1.2 м), цвет: серебро</v>
      </c>
      <c r="C2391" s="91">
        <v>78321</v>
      </c>
      <c r="D2391" s="93">
        <v>4.8</v>
      </c>
      <c r="E2391" s="93">
        <f t="shared" si="593"/>
        <v>5.76</v>
      </c>
      <c r="F2391" s="92" t="s">
        <v>26</v>
      </c>
      <c r="H2391" s="88">
        <f t="shared" si="594"/>
        <v>4.8</v>
      </c>
      <c r="I2391" s="99">
        <v>4</v>
      </c>
      <c r="J2391" s="145">
        <v>6931474778321</v>
      </c>
      <c r="K2391" s="145">
        <v>37</v>
      </c>
      <c r="M2391" s="142" t="s">
        <v>4432</v>
      </c>
      <c r="N2391"/>
      <c r="O2391"/>
      <c r="P2391"/>
    </row>
    <row r="2392" spans="2:16" ht="12.6" customHeight="1" outlineLevel="3" x14ac:dyDescent="0.2">
      <c r="B2392" s="32" t="s">
        <v>2596</v>
      </c>
      <c r="C2392" s="33"/>
      <c r="D2392" s="33"/>
      <c r="E2392" s="33"/>
      <c r="F2392" s="33"/>
      <c r="G2392" s="33"/>
      <c r="H2392" s="33"/>
      <c r="I2392" s="131"/>
      <c r="J2392" s="144"/>
      <c r="K2392" s="144"/>
      <c r="L2392" s="144"/>
      <c r="M2392" s="144"/>
      <c r="N2392"/>
      <c r="O2392"/>
      <c r="P2392"/>
    </row>
    <row r="2393" spans="2:16" ht="22.35" customHeight="1" outlineLevel="4" x14ac:dyDescent="0.2">
      <c r="B2393" s="56" t="str">
        <f t="shared" ref="B2393:B2409" si="595">HYPERLINK(CONCATENATE("http://belpult.by/site_search?search_term=",C2393),M2393)</f>
        <v xml:space="preserve">                Наушники  EarPods H4001 iPhone 5 logo 050 БЕЗ ЛОГО (в техпаке)</v>
      </c>
      <c r="C2393" s="30">
        <v>79674</v>
      </c>
      <c r="D2393" s="78" t="s">
        <v>4619</v>
      </c>
      <c r="E2393" s="77" t="s">
        <v>4620</v>
      </c>
      <c r="F2393" s="31"/>
      <c r="H2393" s="88">
        <f t="shared" si="594"/>
        <v>3.1559999999999997</v>
      </c>
      <c r="I2393" s="99">
        <v>2.63</v>
      </c>
      <c r="J2393" s="145">
        <v>2000456679674</v>
      </c>
      <c r="K2393" s="146"/>
      <c r="M2393" s="142" t="s">
        <v>4246</v>
      </c>
      <c r="N2393"/>
      <c r="O2393"/>
      <c r="P2393"/>
    </row>
    <row r="2394" spans="2:16" ht="22.35" customHeight="1" outlineLevel="4" x14ac:dyDescent="0.2">
      <c r="B2394" s="56" t="str">
        <f t="shared" si="595"/>
        <v xml:space="preserve">                Наушники  EarPods H4001 iPhone 5 logo 050 В УПАКОВКЕ БЕЗ ЛОГО</v>
      </c>
      <c r="C2394" s="30">
        <v>72316</v>
      </c>
      <c r="D2394" s="78" t="s">
        <v>4619</v>
      </c>
      <c r="E2394" s="77" t="s">
        <v>4620</v>
      </c>
      <c r="F2394" s="31"/>
      <c r="H2394" s="88">
        <f t="shared" si="594"/>
        <v>9.1079999999999988</v>
      </c>
      <c r="I2394" s="99">
        <v>7.59</v>
      </c>
      <c r="J2394" s="145">
        <v>2000456672316</v>
      </c>
      <c r="K2394" s="146"/>
      <c r="M2394" s="142" t="s">
        <v>4247</v>
      </c>
      <c r="N2394"/>
      <c r="O2394"/>
      <c r="P2394"/>
    </row>
    <row r="2395" spans="2:16" ht="22.35" customHeight="1" outlineLevel="4" x14ac:dyDescent="0.2">
      <c r="B2395" s="90" t="str">
        <f t="shared" si="595"/>
        <v xml:space="preserve">                Наушники BOROFONE BM30 с микрофоном (Apple AirPods, футляр,1.2 м), цвет: белый</v>
      </c>
      <c r="C2395" s="95">
        <v>3606</v>
      </c>
      <c r="D2395" s="93">
        <v>8.2799999999999994</v>
      </c>
      <c r="E2395" s="93">
        <f t="shared" ref="E2395" si="596">D2395*1.2</f>
        <v>9.9359999999999982</v>
      </c>
      <c r="F2395" s="92" t="s">
        <v>26</v>
      </c>
      <c r="H2395" s="88">
        <f t="shared" si="594"/>
        <v>8.2799999999999994</v>
      </c>
      <c r="I2395" s="99">
        <v>6.9</v>
      </c>
      <c r="J2395" s="145">
        <v>6931474703606</v>
      </c>
      <c r="K2395" s="145">
        <v>15</v>
      </c>
      <c r="M2395" s="142" t="s">
        <v>2597</v>
      </c>
      <c r="N2395"/>
      <c r="O2395"/>
      <c r="P2395"/>
    </row>
    <row r="2396" spans="2:16" ht="22.35" customHeight="1" outlineLevel="4" x14ac:dyDescent="0.2">
      <c r="B2396" s="56" t="str">
        <f t="shared" si="595"/>
        <v xml:space="preserve">                Наушники BOROFONE BM40 Sage проводные наушники с микрофоном, аудио разъем 3.5 мм  (белые)</v>
      </c>
      <c r="C2396" s="30">
        <v>16903</v>
      </c>
      <c r="D2396" s="78" t="s">
        <v>4619</v>
      </c>
      <c r="E2396" s="77" t="s">
        <v>4620</v>
      </c>
      <c r="F2396" s="31" t="s">
        <v>26</v>
      </c>
      <c r="H2396" s="88">
        <f t="shared" si="594"/>
        <v>5.7239999999999993</v>
      </c>
      <c r="I2396" s="99">
        <v>4.7699999999999996</v>
      </c>
      <c r="J2396" s="145">
        <v>6931474716903</v>
      </c>
      <c r="K2396" s="146"/>
      <c r="M2396" s="142" t="s">
        <v>2598</v>
      </c>
      <c r="N2396"/>
      <c r="O2396"/>
      <c r="P2396"/>
    </row>
    <row r="2397" spans="2:16" ht="22.35" customHeight="1" outlineLevel="4" x14ac:dyDescent="0.2">
      <c r="B2397" s="90" t="str">
        <f t="shared" si="595"/>
        <v xml:space="preserve">                Наушники BOROFONE BM55 с микрофоном (1.2 м), цвет: черный</v>
      </c>
      <c r="C2397" s="91">
        <v>36864</v>
      </c>
      <c r="D2397" s="93">
        <v>6.88</v>
      </c>
      <c r="E2397" s="93">
        <f t="shared" ref="E2397" si="597">D2397*1.2</f>
        <v>8.2560000000000002</v>
      </c>
      <c r="F2397" s="92" t="s">
        <v>26</v>
      </c>
      <c r="H2397" s="88">
        <f t="shared" si="594"/>
        <v>6.8760000000000003</v>
      </c>
      <c r="I2397" s="99">
        <v>5.73</v>
      </c>
      <c r="J2397" s="145">
        <v>6931474736864</v>
      </c>
      <c r="K2397" s="145">
        <v>26</v>
      </c>
      <c r="M2397" s="142" t="s">
        <v>2599</v>
      </c>
      <c r="N2397"/>
      <c r="O2397"/>
      <c r="P2397"/>
    </row>
    <row r="2398" spans="2:16" ht="22.35" customHeight="1" outlineLevel="4" x14ac:dyDescent="0.2">
      <c r="B2398" s="56" t="str">
        <f t="shared" si="595"/>
        <v xml:space="preserve">                Наушники BOROFONE BM60 Type-C Original series digital earphones (Black)</v>
      </c>
      <c r="C2398" s="30">
        <v>45231</v>
      </c>
      <c r="D2398" s="78" t="s">
        <v>4619</v>
      </c>
      <c r="E2398" s="77" t="s">
        <v>4620</v>
      </c>
      <c r="F2398" s="31" t="s">
        <v>26</v>
      </c>
      <c r="H2398" s="88">
        <f t="shared" si="594"/>
        <v>13.68</v>
      </c>
      <c r="I2398" s="99">
        <v>11.4</v>
      </c>
      <c r="J2398" s="145">
        <v>6931474745231</v>
      </c>
      <c r="K2398" s="146"/>
      <c r="M2398" s="142" t="s">
        <v>2900</v>
      </c>
      <c r="N2398"/>
      <c r="O2398"/>
      <c r="P2398"/>
    </row>
    <row r="2399" spans="2:16" ht="22.35" customHeight="1" outlineLevel="4" x14ac:dyDescent="0.2">
      <c r="B2399" s="90" t="str">
        <f t="shared" si="595"/>
        <v xml:space="preserve">                Наушники Hoco L12 Type-C с микрофоном, цвет: черный</v>
      </c>
      <c r="C2399" s="91">
        <v>21990</v>
      </c>
      <c r="D2399" s="93">
        <v>23.83</v>
      </c>
      <c r="E2399" s="93">
        <f t="shared" ref="E2399:E2408" si="598">D2399*1.2</f>
        <v>28.595999999999997</v>
      </c>
      <c r="F2399" s="92" t="s">
        <v>26</v>
      </c>
      <c r="H2399" s="88">
        <f t="shared" si="594"/>
        <v>23.831999999999997</v>
      </c>
      <c r="I2399" s="99">
        <v>19.86</v>
      </c>
      <c r="J2399" s="145">
        <v>6931474721990</v>
      </c>
      <c r="K2399" s="145">
        <v>1</v>
      </c>
      <c r="M2399" s="142" t="s">
        <v>2600</v>
      </c>
      <c r="N2399"/>
      <c r="O2399"/>
      <c r="P2399"/>
    </row>
    <row r="2400" spans="2:16" ht="22.35" customHeight="1" outlineLevel="4" x14ac:dyDescent="0.2">
      <c r="B2400" s="90" t="str">
        <f t="shared" si="595"/>
        <v xml:space="preserve">                Наушники Hoco L13 Type-C с микрофоном, цвет: черный</v>
      </c>
      <c r="C2400" s="91">
        <v>22003</v>
      </c>
      <c r="D2400" s="93">
        <v>16.7</v>
      </c>
      <c r="E2400" s="93">
        <f t="shared" si="598"/>
        <v>20.04</v>
      </c>
      <c r="F2400" s="92" t="s">
        <v>26</v>
      </c>
      <c r="H2400" s="88">
        <f t="shared" si="594"/>
        <v>16.704000000000001</v>
      </c>
      <c r="I2400" s="99">
        <v>13.92</v>
      </c>
      <c r="J2400" s="145">
        <v>6931474722003</v>
      </c>
      <c r="K2400" s="145">
        <v>3</v>
      </c>
      <c r="M2400" s="142" t="s">
        <v>2601</v>
      </c>
      <c r="N2400"/>
      <c r="O2400"/>
      <c r="P2400"/>
    </row>
    <row r="2401" spans="2:16" ht="22.35" customHeight="1" outlineLevel="4" x14ac:dyDescent="0.2">
      <c r="B2401" s="90" t="str">
        <f t="shared" si="595"/>
        <v xml:space="preserve">                Наушники Hoco M1 Original Series Earphone для Apple с пультом управления Белые</v>
      </c>
      <c r="C2401" s="91">
        <v>32700</v>
      </c>
      <c r="D2401" s="93">
        <v>9</v>
      </c>
      <c r="E2401" s="93">
        <f t="shared" si="598"/>
        <v>10.799999999999999</v>
      </c>
      <c r="F2401" s="92" t="s">
        <v>26</v>
      </c>
      <c r="H2401" s="88">
        <f t="shared" si="594"/>
        <v>9</v>
      </c>
      <c r="I2401" s="99">
        <v>7.5</v>
      </c>
      <c r="J2401" s="145">
        <v>6957531032700</v>
      </c>
      <c r="K2401" s="145">
        <v>23</v>
      </c>
      <c r="M2401" s="142" t="s">
        <v>2602</v>
      </c>
      <c r="N2401"/>
      <c r="O2401"/>
      <c r="P2401"/>
    </row>
    <row r="2402" spans="2:16" ht="22.35" customHeight="1" outlineLevel="4" x14ac:dyDescent="0.2">
      <c r="B2402" s="90" t="str">
        <f t="shared" si="595"/>
        <v xml:space="preserve">                Наушники Hoco M12 Flat Ear Universal Earphones with mic (1.2 м) с микрофоном Rose gold</v>
      </c>
      <c r="C2402" s="91">
        <v>46219</v>
      </c>
      <c r="D2402" s="93">
        <v>11.77</v>
      </c>
      <c r="E2402" s="93">
        <f t="shared" si="598"/>
        <v>14.123999999999999</v>
      </c>
      <c r="F2402" s="92" t="s">
        <v>26</v>
      </c>
      <c r="H2402" s="88">
        <f t="shared" si="594"/>
        <v>11.772</v>
      </c>
      <c r="I2402" s="99">
        <v>9.81</v>
      </c>
      <c r="J2402" s="145">
        <v>6957531046219</v>
      </c>
      <c r="K2402" s="145">
        <v>10</v>
      </c>
      <c r="M2402" s="142" t="s">
        <v>2603</v>
      </c>
      <c r="N2402"/>
      <c r="O2402"/>
      <c r="P2402"/>
    </row>
    <row r="2403" spans="2:16" ht="22.35" customHeight="1" outlineLevel="4" x14ac:dyDescent="0.2">
      <c r="B2403" s="90" t="str">
        <f t="shared" si="595"/>
        <v xml:space="preserve">                Наушники Hoco M17 Unilateral Universal Earphone with mic (1.2 м) с микрофоном White Белые</v>
      </c>
      <c r="C2403" s="91">
        <v>51749</v>
      </c>
      <c r="D2403" s="93">
        <v>4.68</v>
      </c>
      <c r="E2403" s="93">
        <f t="shared" si="598"/>
        <v>5.6159999999999997</v>
      </c>
      <c r="F2403" s="92" t="s">
        <v>26</v>
      </c>
      <c r="H2403" s="88">
        <f t="shared" si="594"/>
        <v>4.68</v>
      </c>
      <c r="I2403" s="99">
        <v>3.9</v>
      </c>
      <c r="J2403" s="145">
        <v>6957531051749</v>
      </c>
      <c r="K2403" s="145">
        <v>5</v>
      </c>
      <c r="M2403" s="142" t="s">
        <v>2604</v>
      </c>
      <c r="N2403"/>
      <c r="O2403"/>
      <c r="P2403"/>
    </row>
    <row r="2404" spans="2:16" ht="22.35" customHeight="1" outlineLevel="4" x14ac:dyDescent="0.2">
      <c r="B2404" s="90" t="str">
        <f t="shared" si="595"/>
        <v xml:space="preserve">                Наушники Hoco M2 Wire Control Earphone с микрофоном Белые</v>
      </c>
      <c r="C2404" s="91">
        <v>33998</v>
      </c>
      <c r="D2404" s="93">
        <v>7.02</v>
      </c>
      <c r="E2404" s="93">
        <f t="shared" si="598"/>
        <v>8.4239999999999995</v>
      </c>
      <c r="F2404" s="92" t="s">
        <v>26</v>
      </c>
      <c r="H2404" s="88">
        <f t="shared" si="594"/>
        <v>7.02</v>
      </c>
      <c r="I2404" s="99">
        <v>5.85</v>
      </c>
      <c r="J2404" s="145">
        <v>6957531033998</v>
      </c>
      <c r="K2404" s="145">
        <v>11</v>
      </c>
      <c r="M2404" s="142" t="s">
        <v>2605</v>
      </c>
      <c r="N2404"/>
      <c r="O2404"/>
      <c r="P2404"/>
    </row>
    <row r="2405" spans="2:16" ht="22.35" customHeight="1" outlineLevel="4" x14ac:dyDescent="0.2">
      <c r="B2405" s="90" t="str">
        <f t="shared" si="595"/>
        <v xml:space="preserve">                Наушники Hoco M84 с микрофоном (1.2 м), цвет: белый</v>
      </c>
      <c r="C2405" s="91">
        <v>46382</v>
      </c>
      <c r="D2405" s="93">
        <v>8.64</v>
      </c>
      <c r="E2405" s="93">
        <f t="shared" si="598"/>
        <v>10.368</v>
      </c>
      <c r="F2405" s="92" t="s">
        <v>26</v>
      </c>
      <c r="H2405" s="88">
        <f t="shared" si="594"/>
        <v>8.64</v>
      </c>
      <c r="I2405" s="99">
        <v>7.2</v>
      </c>
      <c r="J2405" s="145">
        <v>6931474746382</v>
      </c>
      <c r="K2405" s="145">
        <v>10</v>
      </c>
      <c r="M2405" s="142" t="s">
        <v>2952</v>
      </c>
      <c r="N2405"/>
      <c r="O2405"/>
      <c r="P2405"/>
    </row>
    <row r="2406" spans="2:16" ht="22.35" customHeight="1" outlineLevel="4" x14ac:dyDescent="0.2">
      <c r="B2406" s="90" t="str">
        <f t="shared" si="595"/>
        <v xml:space="preserve">                Наушники Hoco M92 с микрофоном (1.2 м), цвет: белый</v>
      </c>
      <c r="C2406" s="91">
        <v>62740</v>
      </c>
      <c r="D2406" s="93">
        <v>10.08</v>
      </c>
      <c r="E2406" s="93">
        <f t="shared" si="598"/>
        <v>12.096</v>
      </c>
      <c r="F2406" s="92" t="s">
        <v>26</v>
      </c>
      <c r="H2406" s="88">
        <f t="shared" si="594"/>
        <v>10.08</v>
      </c>
      <c r="I2406" s="99">
        <v>8.4</v>
      </c>
      <c r="J2406" s="145">
        <v>6931474762740</v>
      </c>
      <c r="K2406" s="145">
        <v>10</v>
      </c>
      <c r="M2406" s="142" t="s">
        <v>4577</v>
      </c>
      <c r="N2406"/>
      <c r="O2406"/>
      <c r="P2406"/>
    </row>
    <row r="2407" spans="2:16" ht="22.35" customHeight="1" outlineLevel="4" x14ac:dyDescent="0.2">
      <c r="B2407" s="90" t="str">
        <f t="shared" si="595"/>
        <v xml:space="preserve">                Наушники Hoco M93 с микрофоном (1.2 м), цвет: белый</v>
      </c>
      <c r="C2407" s="91">
        <v>65239</v>
      </c>
      <c r="D2407" s="93">
        <v>7.84</v>
      </c>
      <c r="E2407" s="93">
        <f t="shared" si="598"/>
        <v>9.4079999999999995</v>
      </c>
      <c r="F2407" s="92" t="s">
        <v>26</v>
      </c>
      <c r="H2407" s="88">
        <f t="shared" si="594"/>
        <v>7.8360000000000003</v>
      </c>
      <c r="I2407" s="99">
        <v>6.53</v>
      </c>
      <c r="J2407" s="145">
        <v>6931474765239</v>
      </c>
      <c r="K2407" s="145">
        <v>9</v>
      </c>
      <c r="M2407" s="142" t="s">
        <v>4578</v>
      </c>
      <c r="N2407"/>
      <c r="O2407"/>
      <c r="P2407"/>
    </row>
    <row r="2408" spans="2:16" ht="22.35" customHeight="1" outlineLevel="4" x14ac:dyDescent="0.2">
      <c r="B2408" s="90" t="str">
        <f t="shared" si="595"/>
        <v xml:space="preserve">                Наушники Hoco M93 с микрофоном (1.2 м), цвет: черный</v>
      </c>
      <c r="C2408" s="91">
        <v>65222</v>
      </c>
      <c r="D2408" s="93">
        <v>7.84</v>
      </c>
      <c r="E2408" s="93">
        <f t="shared" si="598"/>
        <v>9.4079999999999995</v>
      </c>
      <c r="F2408" s="92" t="s">
        <v>26</v>
      </c>
      <c r="H2408" s="88">
        <f t="shared" si="594"/>
        <v>7.8360000000000003</v>
      </c>
      <c r="I2408" s="99">
        <v>6.53</v>
      </c>
      <c r="J2408" s="145">
        <v>6931474765222</v>
      </c>
      <c r="K2408" s="145">
        <v>9</v>
      </c>
      <c r="M2408" s="142" t="s">
        <v>4579</v>
      </c>
      <c r="N2408"/>
      <c r="O2408"/>
      <c r="P2408"/>
    </row>
    <row r="2409" spans="2:16" ht="22.35" customHeight="1" outlineLevel="4" x14ac:dyDescent="0.2">
      <c r="B2409" s="56" t="str">
        <f t="shared" si="595"/>
        <v xml:space="preserve">                Наушники iPhone 7 Lightning Bluetooth pop-up (в упаковке) БЕЗ ЛОГО</v>
      </c>
      <c r="C2409" s="30">
        <v>71289</v>
      </c>
      <c r="D2409" s="78" t="s">
        <v>4619</v>
      </c>
      <c r="E2409" s="77" t="s">
        <v>4620</v>
      </c>
      <c r="F2409" s="31" t="s">
        <v>26</v>
      </c>
      <c r="H2409" s="88">
        <f t="shared" si="594"/>
        <v>16.260000000000002</v>
      </c>
      <c r="I2409" s="99">
        <v>13.55</v>
      </c>
      <c r="J2409" s="145">
        <v>2000456671289</v>
      </c>
      <c r="K2409" s="146"/>
      <c r="M2409" s="142" t="s">
        <v>4580</v>
      </c>
      <c r="N2409"/>
      <c r="O2409"/>
      <c r="P2409"/>
    </row>
    <row r="2410" spans="2:16" ht="12.6" customHeight="1" outlineLevel="3" x14ac:dyDescent="0.2">
      <c r="B2410" s="32" t="s">
        <v>2582</v>
      </c>
      <c r="C2410" s="33"/>
      <c r="D2410" s="33"/>
      <c r="E2410" s="33"/>
      <c r="F2410" s="33"/>
      <c r="G2410" s="33"/>
      <c r="H2410" s="33"/>
      <c r="I2410" s="131"/>
      <c r="J2410" s="144"/>
      <c r="K2410" s="144"/>
      <c r="L2410" s="144"/>
      <c r="M2410" s="144"/>
      <c r="N2410"/>
      <c r="O2410"/>
      <c r="P2410"/>
    </row>
    <row r="2411" spans="2:16" ht="22.35" customHeight="1" outlineLevel="4" x14ac:dyDescent="0.2">
      <c r="B2411" s="90" t="str">
        <f t="shared" ref="B2411:B2427" si="599">HYPERLINK(CONCATENATE("http://belpult.by/site_search?search_term=",C2411),M2411)</f>
        <v xml:space="preserve">                Беспроводные наушники Borofone BO18 полноразмерные ("кошачьи ушки") цвет: белый</v>
      </c>
      <c r="C2411" s="91">
        <v>84956</v>
      </c>
      <c r="D2411" s="93">
        <v>43.2</v>
      </c>
      <c r="E2411" s="93">
        <f t="shared" ref="E2411:E2413" si="600">D2411*1.2</f>
        <v>51.84</v>
      </c>
      <c r="F2411" s="92" t="s">
        <v>26</v>
      </c>
      <c r="H2411" s="88">
        <f t="shared" si="594"/>
        <v>43.199999999999996</v>
      </c>
      <c r="I2411" s="99">
        <v>36</v>
      </c>
      <c r="J2411" s="145">
        <v>6974443384956</v>
      </c>
      <c r="K2411" s="145">
        <v>8</v>
      </c>
      <c r="M2411" s="142" t="s">
        <v>4433</v>
      </c>
      <c r="N2411"/>
      <c r="O2411"/>
      <c r="P2411"/>
    </row>
    <row r="2412" spans="2:16" ht="22.35" customHeight="1" outlineLevel="4" x14ac:dyDescent="0.2">
      <c r="B2412" s="90" t="str">
        <f t="shared" si="599"/>
        <v xml:space="preserve">                Беспроводные наушники Borofone BO18 полноразмерные ("кошачьи ушки") цвет: розовый</v>
      </c>
      <c r="C2412" s="91">
        <v>84963</v>
      </c>
      <c r="D2412" s="93">
        <v>43.2</v>
      </c>
      <c r="E2412" s="93">
        <f t="shared" si="600"/>
        <v>51.84</v>
      </c>
      <c r="F2412" s="92" t="s">
        <v>26</v>
      </c>
      <c r="H2412" s="88">
        <f t="shared" si="594"/>
        <v>43.199999999999996</v>
      </c>
      <c r="I2412" s="99">
        <v>36</v>
      </c>
      <c r="J2412" s="145">
        <v>6974443384963</v>
      </c>
      <c r="K2412" s="145">
        <v>8</v>
      </c>
      <c r="M2412" s="142" t="s">
        <v>4434</v>
      </c>
      <c r="N2412"/>
      <c r="O2412"/>
      <c r="P2412"/>
    </row>
    <row r="2413" spans="2:16" ht="22.35" customHeight="1" outlineLevel="4" x14ac:dyDescent="0.2">
      <c r="B2413" s="90" t="str">
        <f t="shared" si="599"/>
        <v xml:space="preserve">                Наушники Borofone BO101 полноразмерные игровые с микрофоном (2 м.,USB+3,5 мм)  цвет: красный</v>
      </c>
      <c r="C2413" s="91">
        <v>41059</v>
      </c>
      <c r="D2413" s="93">
        <v>42.48</v>
      </c>
      <c r="E2413" s="93">
        <f t="shared" si="600"/>
        <v>50.975999999999992</v>
      </c>
      <c r="F2413" s="92" t="s">
        <v>26</v>
      </c>
      <c r="H2413" s="88">
        <f t="shared" si="594"/>
        <v>42.48</v>
      </c>
      <c r="I2413" s="99">
        <v>35.4</v>
      </c>
      <c r="J2413" s="145">
        <v>6931474741059</v>
      </c>
      <c r="K2413" s="145">
        <v>8</v>
      </c>
      <c r="M2413" s="142" t="s">
        <v>2793</v>
      </c>
      <c r="N2413"/>
      <c r="O2413"/>
      <c r="P2413"/>
    </row>
    <row r="2414" spans="2:16" ht="22.35" customHeight="1" outlineLevel="4" x14ac:dyDescent="0.2">
      <c r="B2414" s="56" t="str">
        <f t="shared" si="599"/>
        <v xml:space="preserve">                Наушники Borofone BO102 полноразмерные игровые с микрофоном (1,2 м.,USB+3,5 мм)  цвет: красный</v>
      </c>
      <c r="C2414" s="30">
        <v>41677</v>
      </c>
      <c r="D2414" s="78" t="s">
        <v>4619</v>
      </c>
      <c r="E2414" s="77" t="s">
        <v>4620</v>
      </c>
      <c r="F2414" s="31" t="s">
        <v>26</v>
      </c>
      <c r="H2414" s="88">
        <f t="shared" si="594"/>
        <v>28.799999999999997</v>
      </c>
      <c r="I2414" s="99">
        <v>24</v>
      </c>
      <c r="J2414" s="145">
        <v>6931474741677</v>
      </c>
      <c r="K2414" s="146"/>
      <c r="M2414" s="142" t="s">
        <v>2794</v>
      </c>
      <c r="N2414"/>
      <c r="O2414"/>
      <c r="P2414"/>
    </row>
    <row r="2415" spans="2:16" ht="22.35" customHeight="1" outlineLevel="4" x14ac:dyDescent="0.2">
      <c r="B2415" s="90" t="str">
        <f t="shared" si="599"/>
        <v xml:space="preserve">                Наушники Borofone BO102 полноразмерные игровые с микрофоном (1,2 м.,USB+3,5 мм)  цвет: черный</v>
      </c>
      <c r="C2415" s="91">
        <v>41660</v>
      </c>
      <c r="D2415" s="93">
        <v>28.8</v>
      </c>
      <c r="E2415" s="93">
        <f t="shared" ref="E2415" si="601">D2415*1.2</f>
        <v>34.56</v>
      </c>
      <c r="F2415" s="92" t="s">
        <v>26</v>
      </c>
      <c r="H2415" s="88">
        <f t="shared" si="594"/>
        <v>28.799999999999997</v>
      </c>
      <c r="I2415" s="99">
        <v>24</v>
      </c>
      <c r="J2415" s="145">
        <v>6931474741660</v>
      </c>
      <c r="K2415" s="145">
        <v>10</v>
      </c>
      <c r="M2415" s="142" t="s">
        <v>2795</v>
      </c>
      <c r="N2415"/>
      <c r="O2415"/>
      <c r="P2415"/>
    </row>
    <row r="2416" spans="2:16" ht="22.35" customHeight="1" outlineLevel="4" x14ac:dyDescent="0.2">
      <c r="B2416" s="56" t="str">
        <f t="shared" si="599"/>
        <v xml:space="preserve">                Наушники Borofone BO5 полноразмерные с микрофоном (1.2 м) цвет: красные</v>
      </c>
      <c r="C2416" s="36">
        <v>9929</v>
      </c>
      <c r="D2416" s="78" t="s">
        <v>4619</v>
      </c>
      <c r="E2416" s="77" t="s">
        <v>4620</v>
      </c>
      <c r="F2416" s="31" t="s">
        <v>26</v>
      </c>
      <c r="H2416" s="88">
        <f t="shared" si="594"/>
        <v>14.399999999999999</v>
      </c>
      <c r="I2416" s="99">
        <v>12</v>
      </c>
      <c r="J2416" s="145">
        <v>6931474709929</v>
      </c>
      <c r="K2416" s="146"/>
      <c r="M2416" s="142" t="s">
        <v>2606</v>
      </c>
      <c r="N2416"/>
      <c r="O2416"/>
      <c r="P2416"/>
    </row>
    <row r="2417" spans="2:16" ht="22.35" customHeight="1" outlineLevel="4" x14ac:dyDescent="0.2">
      <c r="B2417" s="56" t="str">
        <f t="shared" si="599"/>
        <v xml:space="preserve">                Наушники Borofone BO5 полноразмерные с микрофоном (1.2 м) цвет: синие</v>
      </c>
      <c r="C2417" s="36">
        <v>9936</v>
      </c>
      <c r="D2417" s="78" t="s">
        <v>4619</v>
      </c>
      <c r="E2417" s="77" t="s">
        <v>4620</v>
      </c>
      <c r="F2417" s="31" t="s">
        <v>26</v>
      </c>
      <c r="H2417" s="88">
        <f t="shared" si="594"/>
        <v>14.399999999999999</v>
      </c>
      <c r="I2417" s="99">
        <v>12</v>
      </c>
      <c r="J2417" s="145">
        <v>6931474709936</v>
      </c>
      <c r="K2417" s="146"/>
      <c r="M2417" s="142" t="s">
        <v>2997</v>
      </c>
      <c r="N2417"/>
      <c r="O2417"/>
      <c r="P2417"/>
    </row>
    <row r="2418" spans="2:16" ht="22.35" customHeight="1" outlineLevel="4" x14ac:dyDescent="0.2">
      <c r="B2418" s="90" t="str">
        <f t="shared" si="599"/>
        <v xml:space="preserve">                Наушники Borofone BO5 полноразмерные с микрофоном (1.2 м) цвет: чёрный</v>
      </c>
      <c r="C2418" s="95">
        <v>9912</v>
      </c>
      <c r="D2418" s="93">
        <v>14.52</v>
      </c>
      <c r="E2418" s="93">
        <f t="shared" ref="E2418:E2427" si="602">D2418*1.2</f>
        <v>17.423999999999999</v>
      </c>
      <c r="F2418" s="92" t="s">
        <v>26</v>
      </c>
      <c r="H2418" s="88">
        <f t="shared" si="594"/>
        <v>14.399999999999999</v>
      </c>
      <c r="I2418" s="99">
        <v>12</v>
      </c>
      <c r="J2418" s="145">
        <v>6931474709912</v>
      </c>
      <c r="K2418" s="145">
        <v>3</v>
      </c>
      <c r="M2418" s="142" t="s">
        <v>2607</v>
      </c>
      <c r="N2418"/>
      <c r="O2418"/>
      <c r="P2418"/>
    </row>
    <row r="2419" spans="2:16" ht="22.35" customHeight="1" outlineLevel="4" x14ac:dyDescent="0.2">
      <c r="B2419" s="90" t="str">
        <f t="shared" si="599"/>
        <v xml:space="preserve">                Наушники BOROFONE ESB03 полноразмерные игровые с микрофоном   цвет: черный</v>
      </c>
      <c r="C2419" s="91">
        <v>43633</v>
      </c>
      <c r="D2419" s="93">
        <v>54.72</v>
      </c>
      <c r="E2419" s="93">
        <f t="shared" si="602"/>
        <v>65.664000000000001</v>
      </c>
      <c r="F2419" s="92" t="s">
        <v>26</v>
      </c>
      <c r="H2419" s="88">
        <f t="shared" si="594"/>
        <v>54.72</v>
      </c>
      <c r="I2419" s="99">
        <v>45.6</v>
      </c>
      <c r="J2419" s="145">
        <v>6931474743633</v>
      </c>
      <c r="K2419" s="145">
        <v>5</v>
      </c>
      <c r="M2419" s="142" t="s">
        <v>3466</v>
      </c>
      <c r="N2419"/>
      <c r="O2419"/>
      <c r="P2419"/>
    </row>
    <row r="2420" spans="2:16" ht="22.35" customHeight="1" outlineLevel="4" x14ac:dyDescent="0.2">
      <c r="B2420" s="90" t="str">
        <f t="shared" si="599"/>
        <v xml:space="preserve">                Наушники Hoco ESD05 полноразмерные игровые с микрофоном   цвет: черный</v>
      </c>
      <c r="C2420" s="91">
        <v>33603</v>
      </c>
      <c r="D2420" s="93">
        <v>59.4</v>
      </c>
      <c r="E2420" s="93">
        <f t="shared" si="602"/>
        <v>71.28</v>
      </c>
      <c r="F2420" s="92" t="s">
        <v>26</v>
      </c>
      <c r="H2420" s="88">
        <f t="shared" si="594"/>
        <v>59.4</v>
      </c>
      <c r="I2420" s="99">
        <v>49.5</v>
      </c>
      <c r="J2420" s="145">
        <v>6931474733603</v>
      </c>
      <c r="K2420" s="145">
        <v>10</v>
      </c>
      <c r="M2420" s="142" t="s">
        <v>2953</v>
      </c>
      <c r="N2420"/>
      <c r="O2420"/>
      <c r="P2420"/>
    </row>
    <row r="2421" spans="2:16" ht="22.35" customHeight="1" outlineLevel="4" x14ac:dyDescent="0.2">
      <c r="B2421" s="90" t="str">
        <f t="shared" si="599"/>
        <v xml:space="preserve">                Наушники Hoco ESD06 полноразмерные игровые с микрофоном  цвет: черный</v>
      </c>
      <c r="C2421" s="91">
        <v>33610</v>
      </c>
      <c r="D2421" s="93">
        <v>46.8</v>
      </c>
      <c r="E2421" s="93">
        <f t="shared" si="602"/>
        <v>56.16</v>
      </c>
      <c r="F2421" s="92" t="s">
        <v>26</v>
      </c>
      <c r="H2421" s="88">
        <f t="shared" si="594"/>
        <v>46.8</v>
      </c>
      <c r="I2421" s="99">
        <v>39</v>
      </c>
      <c r="J2421" s="145">
        <v>6931474733610</v>
      </c>
      <c r="K2421" s="145">
        <v>25</v>
      </c>
      <c r="M2421" s="142" t="s">
        <v>3150</v>
      </c>
      <c r="N2421"/>
      <c r="O2421"/>
      <c r="P2421"/>
    </row>
    <row r="2422" spans="2:16" ht="22.35" customHeight="1" outlineLevel="4" x14ac:dyDescent="0.2">
      <c r="B2422" s="90" t="str">
        <f t="shared" si="599"/>
        <v xml:space="preserve">                Наушники Hoco ESD08 полноразмерные игровые с микрофоном   цвет: хаки</v>
      </c>
      <c r="C2422" s="91">
        <v>37175</v>
      </c>
      <c r="D2422" s="93">
        <v>55.8</v>
      </c>
      <c r="E2422" s="93">
        <f t="shared" si="602"/>
        <v>66.959999999999994</v>
      </c>
      <c r="F2422" s="92" t="s">
        <v>26</v>
      </c>
      <c r="H2422" s="88">
        <f t="shared" si="594"/>
        <v>55.8</v>
      </c>
      <c r="I2422" s="99">
        <v>46.5</v>
      </c>
      <c r="J2422" s="145">
        <v>6931474737175</v>
      </c>
      <c r="K2422" s="145">
        <v>20</v>
      </c>
      <c r="M2422" s="142" t="s">
        <v>3151</v>
      </c>
      <c r="N2422"/>
      <c r="O2422"/>
      <c r="P2422"/>
    </row>
    <row r="2423" spans="2:16" ht="22.35" customHeight="1" outlineLevel="4" x14ac:dyDescent="0.2">
      <c r="B2423" s="90" t="str">
        <f t="shared" si="599"/>
        <v xml:space="preserve">                Наушники Hoco W102 полноразмерные игровые с микрофоном (2 м.,USB+3,5 мм)  цвет: красный</v>
      </c>
      <c r="C2423" s="91">
        <v>40922</v>
      </c>
      <c r="D2423" s="93">
        <v>50.4</v>
      </c>
      <c r="E2423" s="93">
        <f t="shared" si="602"/>
        <v>60.48</v>
      </c>
      <c r="F2423" s="92" t="s">
        <v>26</v>
      </c>
      <c r="H2423" s="88">
        <f t="shared" si="594"/>
        <v>50.4</v>
      </c>
      <c r="I2423" s="99">
        <v>42</v>
      </c>
      <c r="J2423" s="145">
        <v>6931474740922</v>
      </c>
      <c r="K2423" s="145">
        <v>6</v>
      </c>
      <c r="M2423" s="142" t="s">
        <v>2796</v>
      </c>
      <c r="N2423"/>
      <c r="O2423"/>
      <c r="P2423"/>
    </row>
    <row r="2424" spans="2:16" ht="22.35" customHeight="1" outlineLevel="4" x14ac:dyDescent="0.2">
      <c r="B2424" s="90" t="str">
        <f t="shared" si="599"/>
        <v xml:space="preserve">                Наушники Hoco W24 полноразмерные с микрофоном (1.2 м) цвет: красный</v>
      </c>
      <c r="C2424" s="95">
        <v>9622</v>
      </c>
      <c r="D2424" s="93">
        <v>21.71</v>
      </c>
      <c r="E2424" s="93">
        <f t="shared" si="602"/>
        <v>26.052</v>
      </c>
      <c r="F2424" s="92" t="s">
        <v>26</v>
      </c>
      <c r="H2424" s="88">
        <f t="shared" si="594"/>
        <v>21.707999999999998</v>
      </c>
      <c r="I2424" s="99">
        <v>18.09</v>
      </c>
      <c r="J2424" s="145">
        <v>6931474709622</v>
      </c>
      <c r="K2424" s="145">
        <v>5</v>
      </c>
      <c r="M2424" s="142" t="s">
        <v>2608</v>
      </c>
      <c r="N2424"/>
      <c r="O2424"/>
      <c r="P2424"/>
    </row>
    <row r="2425" spans="2:16" ht="22.35" customHeight="1" outlineLevel="4" x14ac:dyDescent="0.2">
      <c r="B2425" s="90" t="str">
        <f t="shared" si="599"/>
        <v xml:space="preserve">                Наушники Hoco W24 полноразмерные с микрофоном (1.2 м) цвет: пурпурный</v>
      </c>
      <c r="C2425" s="95">
        <v>9653</v>
      </c>
      <c r="D2425" s="93">
        <v>21.71</v>
      </c>
      <c r="E2425" s="93">
        <f t="shared" si="602"/>
        <v>26.052</v>
      </c>
      <c r="F2425" s="92" t="s">
        <v>26</v>
      </c>
      <c r="H2425" s="88">
        <f t="shared" si="594"/>
        <v>21.707999999999998</v>
      </c>
      <c r="I2425" s="99">
        <v>18.09</v>
      </c>
      <c r="J2425" s="145">
        <v>6931474709653</v>
      </c>
      <c r="K2425" s="145">
        <v>5</v>
      </c>
      <c r="M2425" s="142" t="s">
        <v>2609</v>
      </c>
      <c r="N2425"/>
      <c r="O2425"/>
      <c r="P2425"/>
    </row>
    <row r="2426" spans="2:16" ht="22.35" customHeight="1" outlineLevel="4" x14ac:dyDescent="0.2">
      <c r="B2426" s="90" t="str">
        <f t="shared" si="599"/>
        <v xml:space="preserve">                Наушники Hoco W31 полноразмерные,детские (1.2 м) цвет: желтый</v>
      </c>
      <c r="C2426" s="91">
        <v>48775</v>
      </c>
      <c r="D2426" s="93">
        <v>36</v>
      </c>
      <c r="E2426" s="93">
        <f t="shared" si="602"/>
        <v>43.199999999999996</v>
      </c>
      <c r="F2426" s="92" t="s">
        <v>26</v>
      </c>
      <c r="H2426" s="88">
        <f t="shared" si="594"/>
        <v>36</v>
      </c>
      <c r="I2426" s="99">
        <v>30</v>
      </c>
      <c r="J2426" s="145">
        <v>6931474748775</v>
      </c>
      <c r="K2426" s="145">
        <v>2</v>
      </c>
      <c r="M2426" s="142" t="s">
        <v>3241</v>
      </c>
      <c r="N2426"/>
      <c r="O2426"/>
      <c r="P2426"/>
    </row>
    <row r="2427" spans="2:16" ht="22.35" customHeight="1" outlineLevel="4" x14ac:dyDescent="0.2">
      <c r="B2427" s="90" t="str">
        <f t="shared" si="599"/>
        <v xml:space="preserve">                Наушники Hoco W31 полноразмерные,детские (1.2 м) цвет: розовый</v>
      </c>
      <c r="C2427" s="91">
        <v>48782</v>
      </c>
      <c r="D2427" s="93">
        <v>36</v>
      </c>
      <c r="E2427" s="93">
        <f t="shared" si="602"/>
        <v>43.199999999999996</v>
      </c>
      <c r="F2427" s="92" t="s">
        <v>26</v>
      </c>
      <c r="H2427" s="88">
        <f t="shared" si="594"/>
        <v>36</v>
      </c>
      <c r="I2427" s="99">
        <v>30</v>
      </c>
      <c r="J2427" s="145">
        <v>6931474748782</v>
      </c>
      <c r="K2427" s="145">
        <v>2</v>
      </c>
      <c r="M2427" s="142" t="s">
        <v>3242</v>
      </c>
      <c r="N2427"/>
      <c r="O2427"/>
      <c r="P2427"/>
    </row>
    <row r="2428" spans="2:16" ht="30.75" customHeight="1" outlineLevel="1" x14ac:dyDescent="0.2">
      <c r="B2428" s="59" t="s">
        <v>1850</v>
      </c>
      <c r="C2428" s="59"/>
      <c r="D2428" s="59"/>
      <c r="E2428" s="59"/>
      <c r="F2428" s="59"/>
      <c r="G2428" s="59"/>
      <c r="H2428" s="59"/>
      <c r="I2428" s="134"/>
      <c r="J2428" s="148"/>
      <c r="K2428" s="148"/>
      <c r="L2428" s="148"/>
      <c r="M2428" s="148"/>
      <c r="N2428"/>
      <c r="O2428"/>
      <c r="P2428"/>
    </row>
    <row r="2429" spans="2:16" ht="12.6" customHeight="1" outlineLevel="2" x14ac:dyDescent="0.2">
      <c r="B2429" s="27" t="s">
        <v>5145</v>
      </c>
      <c r="C2429" s="28"/>
      <c r="D2429" s="28"/>
      <c r="E2429" s="28"/>
      <c r="F2429" s="28"/>
      <c r="G2429" s="28"/>
      <c r="H2429" s="28"/>
      <c r="I2429" s="130"/>
      <c r="J2429" s="144"/>
      <c r="K2429" s="144"/>
      <c r="L2429" s="144"/>
      <c r="M2429" s="144"/>
      <c r="N2429"/>
      <c r="O2429"/>
      <c r="P2429"/>
    </row>
    <row r="2430" spans="2:16" ht="11.85" customHeight="1" outlineLevel="3" x14ac:dyDescent="0.2">
      <c r="B2430" s="56" t="str">
        <f t="shared" ref="B2430:B2443" si="603">HYPERLINK(CONCATENATE("http://belpult.by/site_search?search_term=",C2430),M2430)</f>
        <v xml:space="preserve">            Бинокль WJY-030 8x40</v>
      </c>
      <c r="C2430" s="36">
        <v>628</v>
      </c>
      <c r="D2430" s="78" t="s">
        <v>4619</v>
      </c>
      <c r="E2430" s="77" t="s">
        <v>4620</v>
      </c>
      <c r="F2430" s="31"/>
      <c r="H2430" s="88">
        <f t="shared" ref="H2430:H2493" si="604">I2430*1.2</f>
        <v>85.8</v>
      </c>
      <c r="I2430" s="99">
        <v>71.5</v>
      </c>
      <c r="J2430" s="142"/>
      <c r="K2430" s="146"/>
      <c r="M2430" s="142" t="s">
        <v>5146</v>
      </c>
      <c r="N2430"/>
      <c r="O2430"/>
      <c r="P2430"/>
    </row>
    <row r="2431" spans="2:16" ht="11.85" customHeight="1" outlineLevel="3" x14ac:dyDescent="0.2">
      <c r="B2431" s="56" t="str">
        <f t="shared" si="603"/>
        <v xml:space="preserve">            БИНОКЛЬ WJY-037 50x50</v>
      </c>
      <c r="C2431" s="36">
        <v>249</v>
      </c>
      <c r="D2431" s="78" t="s">
        <v>4619</v>
      </c>
      <c r="E2431" s="77" t="s">
        <v>4620</v>
      </c>
      <c r="F2431" s="31"/>
      <c r="H2431" s="88">
        <f t="shared" si="604"/>
        <v>47.4</v>
      </c>
      <c r="I2431" s="99">
        <v>39.5</v>
      </c>
      <c r="J2431" s="142"/>
      <c r="K2431" s="146"/>
      <c r="M2431" s="142" t="s">
        <v>5147</v>
      </c>
      <c r="N2431"/>
      <c r="O2431"/>
      <c r="P2431"/>
    </row>
    <row r="2432" spans="2:16" ht="11.85" customHeight="1" outlineLevel="3" x14ac:dyDescent="0.2">
      <c r="B2432" s="56" t="str">
        <f t="shared" si="603"/>
        <v xml:space="preserve">            БИНОКЛЬ WYJ-001 20x50</v>
      </c>
      <c r="C2432" s="36">
        <v>77</v>
      </c>
      <c r="D2432" s="78" t="s">
        <v>4619</v>
      </c>
      <c r="E2432" s="77" t="s">
        <v>4620</v>
      </c>
      <c r="F2432" s="31"/>
      <c r="H2432" s="88">
        <f t="shared" si="604"/>
        <v>72</v>
      </c>
      <c r="I2432" s="99">
        <v>60</v>
      </c>
      <c r="J2432" s="142"/>
      <c r="K2432" s="146"/>
      <c r="M2432" s="142" t="s">
        <v>5148</v>
      </c>
      <c r="N2432"/>
      <c r="O2432"/>
      <c r="P2432"/>
    </row>
    <row r="2433" spans="2:16" ht="11.85" customHeight="1" outlineLevel="3" x14ac:dyDescent="0.2">
      <c r="B2433" s="56" t="str">
        <f t="shared" si="603"/>
        <v xml:space="preserve">            БИНОКЛЬ WYJ-004 8x40</v>
      </c>
      <c r="C2433" s="36">
        <v>85</v>
      </c>
      <c r="D2433" s="78" t="s">
        <v>4619</v>
      </c>
      <c r="E2433" s="77" t="s">
        <v>4620</v>
      </c>
      <c r="F2433" s="31"/>
      <c r="H2433" s="88">
        <f t="shared" si="604"/>
        <v>52.68</v>
      </c>
      <c r="I2433" s="99">
        <v>43.9</v>
      </c>
      <c r="J2433" s="142"/>
      <c r="K2433" s="146"/>
      <c r="M2433" s="142" t="s">
        <v>5149</v>
      </c>
      <c r="N2433"/>
      <c r="O2433"/>
      <c r="P2433"/>
    </row>
    <row r="2434" spans="2:16" ht="11.85" customHeight="1" outlineLevel="3" x14ac:dyDescent="0.2">
      <c r="B2434" s="56" t="str">
        <f t="shared" si="603"/>
        <v xml:space="preserve">            БИНОКЛЬ WYJ-007 50x50</v>
      </c>
      <c r="C2434" s="36">
        <v>84</v>
      </c>
      <c r="D2434" s="78" t="s">
        <v>4619</v>
      </c>
      <c r="E2434" s="77" t="s">
        <v>4620</v>
      </c>
      <c r="F2434" s="31"/>
      <c r="H2434" s="88">
        <f t="shared" si="604"/>
        <v>53.4</v>
      </c>
      <c r="I2434" s="99">
        <v>44.5</v>
      </c>
      <c r="J2434" s="142"/>
      <c r="K2434" s="146"/>
      <c r="M2434" s="142" t="s">
        <v>5150</v>
      </c>
      <c r="N2434"/>
      <c r="O2434"/>
      <c r="P2434"/>
    </row>
    <row r="2435" spans="2:16" ht="11.85" customHeight="1" outlineLevel="3" x14ac:dyDescent="0.2">
      <c r="B2435" s="56" t="str">
        <f t="shared" si="603"/>
        <v xml:space="preserve">            БИНОКЛЬ WYJ-013 60x90</v>
      </c>
      <c r="C2435" s="36">
        <v>82</v>
      </c>
      <c r="D2435" s="78" t="s">
        <v>4619</v>
      </c>
      <c r="E2435" s="77" t="s">
        <v>4620</v>
      </c>
      <c r="F2435" s="31"/>
      <c r="H2435" s="88">
        <f t="shared" si="604"/>
        <v>90</v>
      </c>
      <c r="I2435" s="99">
        <v>75</v>
      </c>
      <c r="J2435" s="142"/>
      <c r="K2435" s="146"/>
      <c r="M2435" s="142" t="s">
        <v>5151</v>
      </c>
      <c r="N2435"/>
      <c r="O2435"/>
      <c r="P2435"/>
    </row>
    <row r="2436" spans="2:16" ht="11.85" customHeight="1" outlineLevel="3" x14ac:dyDescent="0.2">
      <c r="B2436" s="56" t="str">
        <f t="shared" si="603"/>
        <v xml:space="preserve">            БИНОКЛЬ WYJ-021 60x60</v>
      </c>
      <c r="C2436" s="36">
        <v>83</v>
      </c>
      <c r="D2436" s="78" t="s">
        <v>4619</v>
      </c>
      <c r="E2436" s="77" t="s">
        <v>4620</v>
      </c>
      <c r="F2436" s="31"/>
      <c r="H2436" s="88">
        <f t="shared" si="604"/>
        <v>54</v>
      </c>
      <c r="I2436" s="99">
        <v>45</v>
      </c>
      <c r="J2436" s="142"/>
      <c r="K2436" s="146"/>
      <c r="M2436" s="142" t="s">
        <v>5152</v>
      </c>
      <c r="N2436"/>
      <c r="O2436"/>
      <c r="P2436"/>
    </row>
    <row r="2437" spans="2:16" ht="11.85" customHeight="1" outlineLevel="3" x14ac:dyDescent="0.2">
      <c r="B2437" s="56" t="str">
        <f t="shared" si="603"/>
        <v xml:space="preserve">            БИНОКЛЬ WYJ-026 20x50</v>
      </c>
      <c r="C2437" s="36">
        <v>78</v>
      </c>
      <c r="D2437" s="78" t="s">
        <v>4619</v>
      </c>
      <c r="E2437" s="77" t="s">
        <v>4620</v>
      </c>
      <c r="F2437" s="31"/>
      <c r="H2437" s="88">
        <f t="shared" si="604"/>
        <v>69</v>
      </c>
      <c r="I2437" s="99">
        <v>57.5</v>
      </c>
      <c r="J2437" s="142"/>
      <c r="K2437" s="146"/>
      <c r="M2437" s="142" t="s">
        <v>5153</v>
      </c>
      <c r="N2437"/>
      <c r="O2437"/>
      <c r="P2437"/>
    </row>
    <row r="2438" spans="2:16" ht="11.85" customHeight="1" outlineLevel="3" x14ac:dyDescent="0.2">
      <c r="B2438" s="56" t="str">
        <f t="shared" si="603"/>
        <v xml:space="preserve">            БИНОКОЛЬ AW-97 80X80</v>
      </c>
      <c r="C2438" s="36">
        <v>756</v>
      </c>
      <c r="D2438" s="78" t="s">
        <v>4619</v>
      </c>
      <c r="E2438" s="77" t="s">
        <v>4620</v>
      </c>
      <c r="F2438" s="31"/>
      <c r="H2438" s="88">
        <f t="shared" si="604"/>
        <v>60</v>
      </c>
      <c r="I2438" s="99">
        <v>50</v>
      </c>
      <c r="J2438" s="142"/>
      <c r="K2438" s="146"/>
      <c r="M2438" s="142" t="s">
        <v>5154</v>
      </c>
      <c r="N2438"/>
      <c r="O2438"/>
      <c r="P2438"/>
    </row>
    <row r="2439" spans="2:16" ht="11.85" customHeight="1" outlineLevel="3" x14ac:dyDescent="0.2">
      <c r="B2439" s="56" t="str">
        <f t="shared" si="603"/>
        <v xml:space="preserve">            БИНОКОЛЬ WYJ-047 80x80</v>
      </c>
      <c r="C2439" s="36">
        <v>1097</v>
      </c>
      <c r="D2439" s="78" t="s">
        <v>4619</v>
      </c>
      <c r="E2439" s="77" t="s">
        <v>4620</v>
      </c>
      <c r="F2439" s="31"/>
      <c r="H2439" s="88">
        <f t="shared" si="604"/>
        <v>57</v>
      </c>
      <c r="I2439" s="99">
        <v>47.5</v>
      </c>
      <c r="J2439" s="142"/>
      <c r="K2439" s="146"/>
      <c r="M2439" s="142" t="s">
        <v>5155</v>
      </c>
      <c r="N2439"/>
      <c r="O2439"/>
      <c r="P2439"/>
    </row>
    <row r="2440" spans="2:16" ht="11.85" customHeight="1" outlineLevel="3" x14ac:dyDescent="0.2">
      <c r="B2440" s="56" t="str">
        <f t="shared" si="603"/>
        <v xml:space="preserve">            Компас G 44-2</v>
      </c>
      <c r="C2440" s="29" t="s">
        <v>4152</v>
      </c>
      <c r="D2440" s="78" t="s">
        <v>4619</v>
      </c>
      <c r="E2440" s="77" t="s">
        <v>4620</v>
      </c>
      <c r="F2440" s="31"/>
      <c r="H2440" s="88">
        <f t="shared" si="604"/>
        <v>1.56</v>
      </c>
      <c r="I2440" s="99">
        <v>1.3</v>
      </c>
      <c r="J2440" s="142"/>
      <c r="K2440" s="146"/>
      <c r="M2440" s="142" t="s">
        <v>4151</v>
      </c>
      <c r="N2440"/>
      <c r="O2440"/>
      <c r="P2440"/>
    </row>
    <row r="2441" spans="2:16" ht="11.85" customHeight="1" outlineLevel="3" x14ac:dyDescent="0.2">
      <c r="B2441" s="56" t="str">
        <f t="shared" si="603"/>
        <v xml:space="preserve">            Мультитул АА2 10см</v>
      </c>
      <c r="C2441" s="29" t="s">
        <v>3960</v>
      </c>
      <c r="D2441" s="78" t="s">
        <v>4619</v>
      </c>
      <c r="E2441" s="77" t="s">
        <v>4620</v>
      </c>
      <c r="F2441" s="31"/>
      <c r="H2441" s="88">
        <f t="shared" si="604"/>
        <v>20.123999999999999</v>
      </c>
      <c r="I2441" s="99">
        <v>16.77</v>
      </c>
      <c r="J2441" s="145">
        <v>2000456682162</v>
      </c>
      <c r="K2441" s="146"/>
      <c r="M2441" s="142" t="s">
        <v>3959</v>
      </c>
      <c r="N2441"/>
      <c r="O2441"/>
      <c r="P2441"/>
    </row>
    <row r="2442" spans="2:16" ht="11.85" customHeight="1" outlineLevel="3" x14ac:dyDescent="0.2">
      <c r="B2442" s="56" t="str">
        <f t="shared" si="603"/>
        <v xml:space="preserve">            Мультитул АА3 7см</v>
      </c>
      <c r="C2442" s="29" t="s">
        <v>3962</v>
      </c>
      <c r="D2442" s="78" t="s">
        <v>4619</v>
      </c>
      <c r="E2442" s="77" t="s">
        <v>4620</v>
      </c>
      <c r="F2442" s="31"/>
      <c r="H2442" s="88">
        <f t="shared" si="604"/>
        <v>11.639999999999999</v>
      </c>
      <c r="I2442" s="99">
        <v>9.6999999999999993</v>
      </c>
      <c r="J2442" s="145">
        <v>2000456682179</v>
      </c>
      <c r="K2442" s="146"/>
      <c r="M2442" s="142" t="s">
        <v>3961</v>
      </c>
      <c r="N2442"/>
      <c r="O2442"/>
      <c r="P2442"/>
    </row>
    <row r="2443" spans="2:16" ht="11.85" customHeight="1" outlineLevel="3" x14ac:dyDescent="0.2">
      <c r="B2443" s="56" t="str">
        <f t="shared" si="603"/>
        <v xml:space="preserve">            Набор Ложка Вилка AL-109</v>
      </c>
      <c r="C2443" s="36">
        <v>332</v>
      </c>
      <c r="D2443" s="78" t="s">
        <v>4619</v>
      </c>
      <c r="E2443" s="77" t="s">
        <v>4620</v>
      </c>
      <c r="F2443" s="31"/>
      <c r="H2443" s="88">
        <f t="shared" si="604"/>
        <v>11.087999999999999</v>
      </c>
      <c r="I2443" s="99">
        <v>9.24</v>
      </c>
      <c r="J2443" s="142"/>
      <c r="K2443" s="146"/>
      <c r="M2443" s="142" t="s">
        <v>4040</v>
      </c>
      <c r="N2443"/>
      <c r="O2443"/>
      <c r="P2443"/>
    </row>
    <row r="2444" spans="2:16" ht="12.6" customHeight="1" outlineLevel="2" x14ac:dyDescent="0.2">
      <c r="B2444" s="27" t="s">
        <v>1851</v>
      </c>
      <c r="C2444" s="28"/>
      <c r="D2444" s="28"/>
      <c r="E2444" s="28"/>
      <c r="F2444" s="28"/>
      <c r="G2444" s="28"/>
      <c r="H2444" s="28"/>
      <c r="I2444" s="130"/>
      <c r="J2444" s="144"/>
      <c r="K2444" s="144"/>
      <c r="L2444" s="144"/>
      <c r="M2444" s="144"/>
      <c r="N2444"/>
      <c r="O2444"/>
      <c r="P2444"/>
    </row>
    <row r="2445" spans="2:16" ht="11.85" customHeight="1" outlineLevel="3" x14ac:dyDescent="0.2">
      <c r="B2445" s="90" t="str">
        <f t="shared" ref="B2445:B2449" si="605">HYPERLINK(CONCATENATE("http://belpult.by/site_search?search_term=",C2445),M2445)</f>
        <v xml:space="preserve">            ТЕРМОС "FlameClub" BOTLE, объем 500 ml</v>
      </c>
      <c r="C2445" s="91">
        <v>77021</v>
      </c>
      <c r="D2445" s="93">
        <v>22.1</v>
      </c>
      <c r="E2445" s="93">
        <f t="shared" ref="E2445:E2447" si="606">D2445*1.2</f>
        <v>26.52</v>
      </c>
      <c r="F2445" s="92" t="s">
        <v>26</v>
      </c>
      <c r="H2445" s="88">
        <f t="shared" si="604"/>
        <v>27.323999999999998</v>
      </c>
      <c r="I2445" s="99">
        <v>22.77</v>
      </c>
      <c r="J2445" s="145">
        <v>4895151861022</v>
      </c>
      <c r="K2445" s="145">
        <v>2</v>
      </c>
      <c r="M2445" s="142" t="s">
        <v>1853</v>
      </c>
      <c r="N2445"/>
      <c r="O2445"/>
      <c r="P2445"/>
    </row>
    <row r="2446" spans="2:16" ht="11.85" customHeight="1" outlineLevel="3" x14ac:dyDescent="0.2">
      <c r="B2446" s="90" t="str">
        <f t="shared" si="605"/>
        <v xml:space="preserve">            ТЕРМОС "FlameClub" BOTLE, объем 750 ml</v>
      </c>
      <c r="C2446" s="91">
        <v>77020</v>
      </c>
      <c r="D2446" s="93">
        <v>28.05</v>
      </c>
      <c r="E2446" s="93">
        <f t="shared" si="606"/>
        <v>33.659999999999997</v>
      </c>
      <c r="F2446" s="92" t="s">
        <v>26</v>
      </c>
      <c r="H2446" s="88">
        <f t="shared" si="604"/>
        <v>34.667999999999999</v>
      </c>
      <c r="I2446" s="99">
        <v>28.89</v>
      </c>
      <c r="J2446" s="145">
        <v>4895151861008</v>
      </c>
      <c r="K2446" s="145">
        <v>2</v>
      </c>
      <c r="M2446" s="142" t="s">
        <v>1854</v>
      </c>
      <c r="N2446"/>
      <c r="O2446"/>
      <c r="P2446"/>
    </row>
    <row r="2447" spans="2:16" ht="11.85" customHeight="1" outlineLevel="3" x14ac:dyDescent="0.2">
      <c r="B2447" s="90" t="str">
        <f t="shared" si="605"/>
        <v xml:space="preserve">            ТЕРМОС "FlameClub" MODERN, объем 500 ml</v>
      </c>
      <c r="C2447" s="91">
        <v>77010</v>
      </c>
      <c r="D2447" s="93">
        <v>23.8</v>
      </c>
      <c r="E2447" s="93">
        <f t="shared" si="606"/>
        <v>28.56</v>
      </c>
      <c r="F2447" s="92" t="s">
        <v>26</v>
      </c>
      <c r="H2447" s="88">
        <f t="shared" si="604"/>
        <v>29.411999999999999</v>
      </c>
      <c r="I2447" s="99">
        <v>24.51</v>
      </c>
      <c r="J2447" s="145">
        <v>4895151860988</v>
      </c>
      <c r="K2447" s="145">
        <v>1</v>
      </c>
      <c r="M2447" s="142" t="s">
        <v>1855</v>
      </c>
      <c r="N2447"/>
      <c r="O2447"/>
      <c r="P2447"/>
    </row>
    <row r="2448" spans="2:16" ht="11.85" customHeight="1" outlineLevel="3" x14ac:dyDescent="0.2">
      <c r="B2448" s="56" t="str">
        <f t="shared" si="605"/>
        <v xml:space="preserve">            Шампура  узкие</v>
      </c>
      <c r="C2448" s="29" t="s">
        <v>2610</v>
      </c>
      <c r="D2448" s="78" t="s">
        <v>4619</v>
      </c>
      <c r="E2448" s="77" t="s">
        <v>4620</v>
      </c>
      <c r="F2448" s="31" t="s">
        <v>26</v>
      </c>
      <c r="H2448" s="88">
        <f t="shared" si="604"/>
        <v>1.1519999999999999</v>
      </c>
      <c r="I2448" s="99">
        <v>0.96</v>
      </c>
      <c r="J2448" s="142"/>
      <c r="K2448" s="146"/>
      <c r="M2448" s="142" t="s">
        <v>1856</v>
      </c>
      <c r="N2448"/>
      <c r="O2448"/>
      <c r="P2448"/>
    </row>
    <row r="2449" spans="2:16" ht="11.85" customHeight="1" outlineLevel="3" x14ac:dyDescent="0.2">
      <c r="B2449" s="56" t="str">
        <f t="shared" si="605"/>
        <v xml:space="preserve">            Шампура  широкие</v>
      </c>
      <c r="C2449" s="29" t="s">
        <v>2611</v>
      </c>
      <c r="D2449" s="78" t="s">
        <v>4619</v>
      </c>
      <c r="E2449" s="77" t="s">
        <v>4620</v>
      </c>
      <c r="F2449" s="31" t="s">
        <v>26</v>
      </c>
      <c r="H2449" s="88">
        <f t="shared" si="604"/>
        <v>1.4039999999999999</v>
      </c>
      <c r="I2449" s="99">
        <v>1.17</v>
      </c>
      <c r="J2449" s="142"/>
      <c r="K2449" s="146"/>
      <c r="M2449" s="142" t="s">
        <v>1857</v>
      </c>
      <c r="N2449"/>
      <c r="O2449"/>
      <c r="P2449"/>
    </row>
    <row r="2450" spans="2:16" ht="12.6" customHeight="1" outlineLevel="2" x14ac:dyDescent="0.2">
      <c r="B2450" s="27" t="s">
        <v>1858</v>
      </c>
      <c r="C2450" s="28"/>
      <c r="D2450" s="28"/>
      <c r="E2450" s="28"/>
      <c r="F2450" s="28"/>
      <c r="G2450" s="28"/>
      <c r="H2450" s="28"/>
      <c r="I2450" s="130"/>
      <c r="J2450" s="144"/>
      <c r="K2450" s="144"/>
      <c r="L2450" s="144"/>
      <c r="M2450" s="144"/>
      <c r="N2450"/>
      <c r="O2450"/>
      <c r="P2450"/>
    </row>
    <row r="2451" spans="2:16" ht="11.85" customHeight="1" outlineLevel="3" x14ac:dyDescent="0.2">
      <c r="B2451" s="56" t="str">
        <f t="shared" ref="B2451:B2472" si="607">HYPERLINK(CONCATENATE("http://belpult.by/site_search?search_term=",C2451),M2451)</f>
        <v xml:space="preserve">            Газ для зажигалок 300 мл</v>
      </c>
      <c r="C2451" s="30">
        <v>290</v>
      </c>
      <c r="D2451" s="78" t="s">
        <v>4619</v>
      </c>
      <c r="E2451" s="77" t="s">
        <v>4620</v>
      </c>
      <c r="F2451" s="31" t="s">
        <v>26</v>
      </c>
      <c r="H2451" s="88">
        <f t="shared" si="604"/>
        <v>3.7439999999999998</v>
      </c>
      <c r="I2451" s="99">
        <v>3.12</v>
      </c>
      <c r="J2451" s="145">
        <v>5906197589302</v>
      </c>
      <c r="K2451" s="146"/>
      <c r="M2451" s="142" t="s">
        <v>4149</v>
      </c>
      <c r="N2451"/>
      <c r="O2451"/>
      <c r="P2451"/>
    </row>
    <row r="2452" spans="2:16" ht="11.85" customHeight="1" outlineLevel="3" x14ac:dyDescent="0.2">
      <c r="B2452" s="56" t="str">
        <f t="shared" si="607"/>
        <v xml:space="preserve">            Газ для зажигалок 80мл. пластик</v>
      </c>
      <c r="C2452" s="30">
        <v>287</v>
      </c>
      <c r="D2452" s="78" t="s">
        <v>4619</v>
      </c>
      <c r="E2452" s="77" t="s">
        <v>4620</v>
      </c>
      <c r="F2452" s="31" t="s">
        <v>26</v>
      </c>
      <c r="H2452" s="88">
        <f t="shared" si="604"/>
        <v>2.2679999999999998</v>
      </c>
      <c r="I2452" s="99">
        <v>1.89</v>
      </c>
      <c r="J2452" s="145">
        <v>6906499966107</v>
      </c>
      <c r="K2452" s="146"/>
      <c r="M2452" s="142" t="s">
        <v>4150</v>
      </c>
      <c r="N2452"/>
      <c r="O2452"/>
      <c r="P2452"/>
    </row>
    <row r="2453" spans="2:16" ht="11.85" customHeight="1" outlineLevel="3" x14ac:dyDescent="0.2">
      <c r="B2453" s="56" t="str">
        <f t="shared" si="607"/>
        <v xml:space="preserve">            Газ для зажигалок 90мл. металл</v>
      </c>
      <c r="C2453" s="30">
        <v>228</v>
      </c>
      <c r="D2453" s="78" t="s">
        <v>4619</v>
      </c>
      <c r="E2453" s="77" t="s">
        <v>4620</v>
      </c>
      <c r="F2453" s="31" t="s">
        <v>26</v>
      </c>
      <c r="H2453" s="88">
        <f t="shared" si="604"/>
        <v>2.0880000000000001</v>
      </c>
      <c r="I2453" s="99">
        <v>1.74</v>
      </c>
      <c r="J2453" s="145">
        <v>5907760151667</v>
      </c>
      <c r="K2453" s="146"/>
      <c r="M2453" s="142" t="s">
        <v>4581</v>
      </c>
      <c r="N2453"/>
      <c r="O2453"/>
      <c r="P2453"/>
    </row>
    <row r="2454" spans="2:16" ht="22.35" customHeight="1" outlineLevel="3" x14ac:dyDescent="0.2">
      <c r="B2454" s="56" t="str">
        <f t="shared" si="607"/>
        <v xml:space="preserve">            Газ для зажигалок RUNIS металл баллон 140 мл Белый (с насадками) /36</v>
      </c>
      <c r="C2454" s="29" t="s">
        <v>5157</v>
      </c>
      <c r="D2454" s="78" t="s">
        <v>4619</v>
      </c>
      <c r="E2454" s="77" t="s">
        <v>4620</v>
      </c>
      <c r="F2454" s="31" t="s">
        <v>26</v>
      </c>
      <c r="H2454" s="88">
        <f t="shared" si="604"/>
        <v>2.52</v>
      </c>
      <c r="I2454" s="99">
        <v>2.1</v>
      </c>
      <c r="J2454" s="145">
        <v>4607164520700</v>
      </c>
      <c r="K2454" s="146"/>
      <c r="M2454" s="142" t="s">
        <v>5156</v>
      </c>
      <c r="N2454"/>
      <c r="O2454"/>
      <c r="P2454"/>
    </row>
    <row r="2455" spans="2:16" ht="22.35" customHeight="1" outlineLevel="3" x14ac:dyDescent="0.2">
      <c r="B2455" s="56" t="str">
        <f t="shared" si="607"/>
        <v xml:space="preserve">            Газ для зажигалок RUNIS металл баллон 210 мл Белый (с насадками) /36</v>
      </c>
      <c r="C2455" s="29" t="s">
        <v>5159</v>
      </c>
      <c r="D2455" s="78" t="s">
        <v>4619</v>
      </c>
      <c r="E2455" s="77" t="s">
        <v>4620</v>
      </c>
      <c r="F2455" s="31" t="s">
        <v>26</v>
      </c>
      <c r="H2455" s="88">
        <f t="shared" si="604"/>
        <v>3.36</v>
      </c>
      <c r="I2455" s="99">
        <v>2.8</v>
      </c>
      <c r="J2455" s="145">
        <v>4607164523961</v>
      </c>
      <c r="K2455" s="146"/>
      <c r="M2455" s="142" t="s">
        <v>5158</v>
      </c>
      <c r="N2455"/>
      <c r="O2455"/>
      <c r="P2455"/>
    </row>
    <row r="2456" spans="2:16" ht="22.35" customHeight="1" outlineLevel="3" x14ac:dyDescent="0.2">
      <c r="B2456" s="56" t="str">
        <f t="shared" si="607"/>
        <v xml:space="preserve">            Газ для зажигалок RUNIS металл баллон 270 мл Белый (с насадками) /36</v>
      </c>
      <c r="C2456" s="29" t="s">
        <v>5161</v>
      </c>
      <c r="D2456" s="78" t="s">
        <v>4619</v>
      </c>
      <c r="E2456" s="77" t="s">
        <v>4620</v>
      </c>
      <c r="F2456" s="31" t="s">
        <v>26</v>
      </c>
      <c r="H2456" s="88">
        <f t="shared" si="604"/>
        <v>3.5999999999999996</v>
      </c>
      <c r="I2456" s="99">
        <v>3</v>
      </c>
      <c r="J2456" s="145">
        <v>4607164520724</v>
      </c>
      <c r="K2456" s="146"/>
      <c r="M2456" s="142" t="s">
        <v>5160</v>
      </c>
      <c r="N2456"/>
      <c r="O2456"/>
      <c r="P2456"/>
    </row>
    <row r="2457" spans="2:16" ht="22.35" customHeight="1" outlineLevel="3" x14ac:dyDescent="0.2">
      <c r="B2457" s="56" t="str">
        <f t="shared" si="607"/>
        <v xml:space="preserve">            Газ для зажигалок Глобус (Польша ) железный балон 150мл</v>
      </c>
      <c r="C2457" s="29" t="s">
        <v>5020</v>
      </c>
      <c r="D2457" s="78" t="s">
        <v>4619</v>
      </c>
      <c r="E2457" s="77" t="s">
        <v>4620</v>
      </c>
      <c r="F2457" s="31" t="s">
        <v>26</v>
      </c>
      <c r="H2457" s="88">
        <f t="shared" si="604"/>
        <v>2.88</v>
      </c>
      <c r="I2457" s="99">
        <v>2.4</v>
      </c>
      <c r="J2457" s="145">
        <v>5906197589234</v>
      </c>
      <c r="K2457" s="146"/>
      <c r="M2457" s="142" t="s">
        <v>5019</v>
      </c>
      <c r="N2457"/>
      <c r="O2457"/>
      <c r="P2457"/>
    </row>
    <row r="2458" spans="2:16" ht="22.35" customHeight="1" outlineLevel="3" x14ac:dyDescent="0.2">
      <c r="B2458" s="56" t="str">
        <f t="shared" si="607"/>
        <v xml:space="preserve">            ГАЗ ДЛЯ ПОРТАТ. ГАЗОВ.ПРИБОРОВ ЗИМНЯЯ СМЕСЬ(CONTINENT COMFORT) 400МЛ 520СМ3</v>
      </c>
      <c r="C2458" s="29" t="s">
        <v>1859</v>
      </c>
      <c r="D2458" s="78" t="s">
        <v>4619</v>
      </c>
      <c r="E2458" s="77" t="s">
        <v>4620</v>
      </c>
      <c r="F2458" s="31" t="s">
        <v>26</v>
      </c>
      <c r="H2458" s="88">
        <f t="shared" si="604"/>
        <v>4.1399999999999997</v>
      </c>
      <c r="I2458" s="99">
        <v>3.45</v>
      </c>
      <c r="J2458" s="145">
        <v>4600171485765</v>
      </c>
      <c r="K2458" s="146"/>
      <c r="M2458" s="142" t="s">
        <v>2668</v>
      </c>
      <c r="N2458"/>
      <c r="O2458"/>
      <c r="P2458"/>
    </row>
    <row r="2459" spans="2:16" ht="22.35" customHeight="1" outlineLevel="3" x14ac:dyDescent="0.2">
      <c r="B2459" s="90" t="str">
        <f t="shared" si="607"/>
        <v xml:space="preserve">            ГАЗОВАЯ ГОРЕЛКА-НАСАДКА GLOBUS  С РЕГУЛЯТОРОМ ПОДАЧИ ВОЗДУХА, НВ8603</v>
      </c>
      <c r="C2459" s="94" t="s">
        <v>3468</v>
      </c>
      <c r="D2459" s="93">
        <v>18.02</v>
      </c>
      <c r="E2459" s="93">
        <f t="shared" ref="E2459" si="608">D2459*1.2</f>
        <v>21.623999999999999</v>
      </c>
      <c r="F2459" s="92" t="s">
        <v>26</v>
      </c>
      <c r="H2459" s="88">
        <f t="shared" si="604"/>
        <v>15.839999999999998</v>
      </c>
      <c r="I2459" s="99">
        <v>13.2</v>
      </c>
      <c r="J2459" s="145">
        <v>6938564200472</v>
      </c>
      <c r="K2459" s="145">
        <v>2</v>
      </c>
      <c r="M2459" s="142" t="s">
        <v>3467</v>
      </c>
      <c r="N2459"/>
      <c r="O2459"/>
      <c r="P2459"/>
    </row>
    <row r="2460" spans="2:16" ht="22.35" customHeight="1" outlineLevel="3" x14ac:dyDescent="0.2">
      <c r="B2460" s="56" t="str">
        <f t="shared" si="607"/>
        <v xml:space="preserve">            ГАЗОВАЯ ГОРЕЛКА-НАСАДКА GLOBUS CYCLONE С ТУРБИРОВАННЫМ ПЛАМЕНЕМ, НВ8605А</v>
      </c>
      <c r="C2460" s="29" t="s">
        <v>2670</v>
      </c>
      <c r="D2460" s="78" t="s">
        <v>4619</v>
      </c>
      <c r="E2460" s="77" t="s">
        <v>4620</v>
      </c>
      <c r="F2460" s="31" t="s">
        <v>26</v>
      </c>
      <c r="H2460" s="88">
        <f t="shared" si="604"/>
        <v>13.5</v>
      </c>
      <c r="I2460" s="99">
        <v>11.25</v>
      </c>
      <c r="J2460" s="145">
        <v>6938564200236</v>
      </c>
      <c r="K2460" s="146"/>
      <c r="M2460" s="142" t="s">
        <v>2669</v>
      </c>
      <c r="N2460"/>
      <c r="O2460"/>
      <c r="P2460"/>
    </row>
    <row r="2461" spans="2:16" ht="22.35" customHeight="1" outlineLevel="3" x14ac:dyDescent="0.2">
      <c r="B2461" s="56" t="str">
        <f t="shared" si="607"/>
        <v xml:space="preserve">            ГАЗОВАЯ ГОРЕЛКА-НАСАДКА GLOBUS С ПЬЕЗОПОДЖИГОМ, НВ8605</v>
      </c>
      <c r="C2461" s="29" t="s">
        <v>2672</v>
      </c>
      <c r="D2461" s="78" t="s">
        <v>4619</v>
      </c>
      <c r="E2461" s="77" t="s">
        <v>4620</v>
      </c>
      <c r="F2461" s="31" t="s">
        <v>26</v>
      </c>
      <c r="H2461" s="88">
        <f t="shared" si="604"/>
        <v>12.023999999999999</v>
      </c>
      <c r="I2461" s="99">
        <v>10.02</v>
      </c>
      <c r="J2461" s="145">
        <v>6938564200229</v>
      </c>
      <c r="K2461" s="146"/>
      <c r="M2461" s="142" t="s">
        <v>2671</v>
      </c>
      <c r="N2461"/>
      <c r="O2461"/>
      <c r="P2461"/>
    </row>
    <row r="2462" spans="2:16" ht="22.35" customHeight="1" outlineLevel="3" x14ac:dyDescent="0.2">
      <c r="B2462" s="56" t="str">
        <f t="shared" si="607"/>
        <v xml:space="preserve">            ГАЗОВАЯ ГОРЕЛКА-НАСАДКА С ПЬЕЗОПОДЖИГОМ</v>
      </c>
      <c r="C2462" s="29" t="s">
        <v>2819</v>
      </c>
      <c r="D2462" s="78" t="s">
        <v>4619</v>
      </c>
      <c r="E2462" s="77" t="s">
        <v>4620</v>
      </c>
      <c r="F2462" s="31" t="s">
        <v>26</v>
      </c>
      <c r="H2462" s="88">
        <f t="shared" si="604"/>
        <v>9.5039999999999996</v>
      </c>
      <c r="I2462" s="99">
        <v>7.92</v>
      </c>
      <c r="J2462" s="145">
        <v>4630002667572</v>
      </c>
      <c r="K2462" s="146"/>
      <c r="M2462" s="142" t="s">
        <v>2818</v>
      </c>
      <c r="N2462"/>
      <c r="O2462"/>
      <c r="P2462"/>
    </row>
    <row r="2463" spans="2:16" ht="22.35" customHeight="1" outlineLevel="3" x14ac:dyDescent="0.2">
      <c r="B2463" s="90" t="str">
        <f t="shared" si="607"/>
        <v xml:space="preserve">            ГАЗОВАЯ ГОРЕЛКА-НАСАДКА С ПЬЕЗОПОДЖИГОМ, НВ8609</v>
      </c>
      <c r="C2463" s="94" t="s">
        <v>2674</v>
      </c>
      <c r="D2463" s="93">
        <v>11.71</v>
      </c>
      <c r="E2463" s="93">
        <f t="shared" ref="E2463" si="609">D2463*1.2</f>
        <v>14.052000000000001</v>
      </c>
      <c r="F2463" s="92" t="s">
        <v>26</v>
      </c>
      <c r="H2463" s="88">
        <f t="shared" si="604"/>
        <v>10.295999999999999</v>
      </c>
      <c r="I2463" s="99">
        <v>8.58</v>
      </c>
      <c r="J2463" s="145">
        <v>6938564200243</v>
      </c>
      <c r="K2463" s="145">
        <v>13</v>
      </c>
      <c r="M2463" s="142" t="s">
        <v>2673</v>
      </c>
      <c r="N2463"/>
      <c r="O2463"/>
      <c r="P2463"/>
    </row>
    <row r="2464" spans="2:16" ht="11.85" customHeight="1" outlineLevel="3" x14ac:dyDescent="0.2">
      <c r="B2464" s="56" t="str">
        <f t="shared" si="607"/>
        <v xml:space="preserve">            Зажигалка "Moonking" арт.E01,пьезо /50</v>
      </c>
      <c r="C2464" s="29" t="s">
        <v>1861</v>
      </c>
      <c r="D2464" s="78" t="s">
        <v>4619</v>
      </c>
      <c r="E2464" s="77" t="s">
        <v>4620</v>
      </c>
      <c r="F2464" s="31" t="s">
        <v>26</v>
      </c>
      <c r="H2464" s="88">
        <f t="shared" si="604"/>
        <v>0.432</v>
      </c>
      <c r="I2464" s="99">
        <v>0.36</v>
      </c>
      <c r="J2464" s="145">
        <v>6935071310717</v>
      </c>
      <c r="K2464" s="146"/>
      <c r="M2464" s="142" t="s">
        <v>1860</v>
      </c>
      <c r="N2464"/>
      <c r="O2464"/>
      <c r="P2464"/>
    </row>
    <row r="2465" spans="2:16" ht="11.85" customHeight="1" outlineLevel="3" x14ac:dyDescent="0.2">
      <c r="B2465" s="56" t="str">
        <f t="shared" si="607"/>
        <v xml:space="preserve">            Зажигалка "Moonking" арт.F01, одноразовая /50</v>
      </c>
      <c r="C2465" s="29" t="s">
        <v>1863</v>
      </c>
      <c r="D2465" s="78" t="s">
        <v>4619</v>
      </c>
      <c r="E2465" s="77" t="s">
        <v>4620</v>
      </c>
      <c r="F2465" s="31" t="s">
        <v>26</v>
      </c>
      <c r="H2465" s="88">
        <f t="shared" si="604"/>
        <v>0.28799999999999998</v>
      </c>
      <c r="I2465" s="99">
        <v>0.24</v>
      </c>
      <c r="J2465" s="145">
        <v>6935071310694</v>
      </c>
      <c r="K2465" s="146"/>
      <c r="M2465" s="142" t="s">
        <v>1862</v>
      </c>
      <c r="N2465"/>
      <c r="O2465"/>
      <c r="P2465"/>
    </row>
    <row r="2466" spans="2:16" ht="22.35" customHeight="1" outlineLevel="3" x14ac:dyDescent="0.2">
      <c r="B2466" s="56" t="str">
        <f t="shared" si="607"/>
        <v xml:space="preserve">            Зажигалка "Moonking" арт.M002-1 (Цветной дым), пьезо,  50 шт</v>
      </c>
      <c r="C2466" s="29" t="s">
        <v>1865</v>
      </c>
      <c r="D2466" s="78" t="s">
        <v>4619</v>
      </c>
      <c r="E2466" s="77" t="s">
        <v>4620</v>
      </c>
      <c r="F2466" s="31" t="s">
        <v>26</v>
      </c>
      <c r="H2466" s="88">
        <f t="shared" si="604"/>
        <v>0.46799999999999997</v>
      </c>
      <c r="I2466" s="99">
        <v>0.39</v>
      </c>
      <c r="J2466" s="145">
        <v>6920316600203</v>
      </c>
      <c r="K2466" s="146"/>
      <c r="M2466" s="142" t="s">
        <v>1864</v>
      </c>
      <c r="N2466"/>
      <c r="O2466"/>
      <c r="P2466"/>
    </row>
    <row r="2467" spans="2:16" ht="22.35" customHeight="1" outlineLevel="3" x14ac:dyDescent="0.2">
      <c r="B2467" s="56" t="str">
        <f t="shared" si="607"/>
        <v xml:space="preserve">            Зажигалка "Moonking" арт.M002, многоразовая пьезо (Джинс) /50</v>
      </c>
      <c r="C2467" s="29" t="s">
        <v>1867</v>
      </c>
      <c r="D2467" s="78" t="s">
        <v>4619</v>
      </c>
      <c r="E2467" s="77" t="s">
        <v>4620</v>
      </c>
      <c r="F2467" s="31" t="s">
        <v>26</v>
      </c>
      <c r="H2467" s="88">
        <f t="shared" si="604"/>
        <v>0.46799999999999997</v>
      </c>
      <c r="I2467" s="99">
        <v>0.39</v>
      </c>
      <c r="J2467" s="145">
        <v>8935070816041</v>
      </c>
      <c r="K2467" s="146"/>
      <c r="M2467" s="142" t="s">
        <v>1866</v>
      </c>
      <c r="N2467"/>
      <c r="O2467"/>
      <c r="P2467"/>
    </row>
    <row r="2468" spans="2:16" ht="22.35" customHeight="1" outlineLevel="3" x14ac:dyDescent="0.2">
      <c r="B2468" s="56" t="str">
        <f t="shared" si="607"/>
        <v xml:space="preserve">            ЗАЖИГАЛКА КРЕМНИЕВАЯ ОДНОРАЗОВАЯ GLOBUS 7.7CM, DYF02</v>
      </c>
      <c r="C2468" s="29" t="s">
        <v>2676</v>
      </c>
      <c r="D2468" s="78" t="s">
        <v>4619</v>
      </c>
      <c r="E2468" s="77" t="s">
        <v>4620</v>
      </c>
      <c r="F2468" s="31" t="s">
        <v>26</v>
      </c>
      <c r="H2468" s="88">
        <f t="shared" si="604"/>
        <v>0.28799999999999998</v>
      </c>
      <c r="I2468" s="99">
        <v>0.24</v>
      </c>
      <c r="J2468" s="145">
        <v>4811147000015</v>
      </c>
      <c r="K2468" s="146"/>
      <c r="M2468" s="142" t="s">
        <v>2675</v>
      </c>
      <c r="N2468"/>
      <c r="O2468"/>
      <c r="P2468"/>
    </row>
    <row r="2469" spans="2:16" ht="22.35" customHeight="1" outlineLevel="3" x14ac:dyDescent="0.2">
      <c r="B2469" s="56" t="str">
        <f t="shared" si="607"/>
        <v xml:space="preserve">            ЗАЖИГАЛКА ПЬЕЗО GLOBUS CRYSTAL МНОГОРАЗОВАЯ 8.25CM, DY581</v>
      </c>
      <c r="C2469" s="29" t="s">
        <v>2678</v>
      </c>
      <c r="D2469" s="78" t="s">
        <v>4619</v>
      </c>
      <c r="E2469" s="77" t="s">
        <v>4620</v>
      </c>
      <c r="F2469" s="31" t="s">
        <v>26</v>
      </c>
      <c r="H2469" s="88">
        <f t="shared" si="604"/>
        <v>0.432</v>
      </c>
      <c r="I2469" s="99">
        <v>0.36</v>
      </c>
      <c r="J2469" s="142" t="s">
        <v>2901</v>
      </c>
      <c r="K2469" s="146"/>
      <c r="M2469" s="142" t="s">
        <v>2677</v>
      </c>
      <c r="N2469"/>
      <c r="O2469"/>
      <c r="P2469"/>
    </row>
    <row r="2470" spans="2:16" ht="22.35" customHeight="1" outlineLevel="3" x14ac:dyDescent="0.2">
      <c r="B2470" s="56" t="str">
        <f t="shared" si="607"/>
        <v xml:space="preserve">            ЗАЖИГАЛКА ПЬЕЗО С ТУРБ-М ПЛАМ.GLOBUS TURBO CRYSTAL МН/РАЗ 7.8CM,DYF002</v>
      </c>
      <c r="C2470" s="29" t="s">
        <v>2680</v>
      </c>
      <c r="D2470" s="78" t="s">
        <v>4619</v>
      </c>
      <c r="E2470" s="77" t="s">
        <v>4620</v>
      </c>
      <c r="F2470" s="31" t="s">
        <v>26</v>
      </c>
      <c r="H2470" s="88">
        <f t="shared" si="604"/>
        <v>0.75600000000000001</v>
      </c>
      <c r="I2470" s="99">
        <v>0.63</v>
      </c>
      <c r="J2470" s="145">
        <v>4811147000046</v>
      </c>
      <c r="K2470" s="146"/>
      <c r="M2470" s="142" t="s">
        <v>2679</v>
      </c>
      <c r="N2470"/>
      <c r="O2470"/>
      <c r="P2470"/>
    </row>
    <row r="2471" spans="2:16" ht="22.35" customHeight="1" outlineLevel="3" x14ac:dyDescent="0.2">
      <c r="B2471" s="56" t="str">
        <f t="shared" si="607"/>
        <v xml:space="preserve">            Зажигалка-горелка BRUNOJETRubberized Black (99770) 707</v>
      </c>
      <c r="C2471" s="30">
        <v>99770</v>
      </c>
      <c r="D2471" s="78" t="s">
        <v>4619</v>
      </c>
      <c r="E2471" s="77" t="s">
        <v>4620</v>
      </c>
      <c r="F2471" s="31" t="s">
        <v>26</v>
      </c>
      <c r="H2471" s="88">
        <f t="shared" si="604"/>
        <v>12.239999999999998</v>
      </c>
      <c r="I2471" s="99">
        <v>10.199999999999999</v>
      </c>
      <c r="J2471" s="145">
        <v>4895151845169</v>
      </c>
      <c r="K2471" s="146"/>
      <c r="M2471" s="142" t="s">
        <v>1868</v>
      </c>
      <c r="N2471"/>
      <c r="O2471"/>
      <c r="P2471"/>
    </row>
    <row r="2472" spans="2:16" ht="22.35" customHeight="1" outlineLevel="3" x14ac:dyDescent="0.2">
      <c r="B2472" s="90" t="str">
        <f t="shared" si="607"/>
        <v xml:space="preserve">            ПЬЕЗОЗАЖИГАЛКА HB003C ГАЗОВАЯ BBQ МНОГОРАЗОВАЯ GLOBUS</v>
      </c>
      <c r="C2472" s="94" t="s">
        <v>2681</v>
      </c>
      <c r="D2472" s="93">
        <v>3.09</v>
      </c>
      <c r="E2472" s="93">
        <f t="shared" ref="E2472" si="610">D2472*1.2</f>
        <v>3.7079999999999997</v>
      </c>
      <c r="F2472" s="92" t="s">
        <v>26</v>
      </c>
      <c r="H2472" s="88">
        <f t="shared" si="604"/>
        <v>2.9159999999999999</v>
      </c>
      <c r="I2472" s="99">
        <v>2.4300000000000002</v>
      </c>
      <c r="J2472" s="145">
        <v>6938564200014</v>
      </c>
      <c r="K2472" s="145">
        <v>2</v>
      </c>
      <c r="M2472" s="142" t="s">
        <v>2687</v>
      </c>
      <c r="N2472"/>
      <c r="O2472"/>
      <c r="P2472"/>
    </row>
    <row r="2473" spans="2:16" ht="12.6" customHeight="1" outlineLevel="2" x14ac:dyDescent="0.2">
      <c r="B2473" s="27" t="s">
        <v>3947</v>
      </c>
      <c r="C2473" s="27"/>
      <c r="D2473" s="27"/>
      <c r="E2473" s="27"/>
      <c r="F2473" s="27"/>
      <c r="G2473" s="27"/>
      <c r="H2473" s="27"/>
      <c r="I2473" s="137"/>
      <c r="J2473" s="151"/>
      <c r="K2473" s="151"/>
      <c r="L2473" s="151"/>
      <c r="M2473" s="151"/>
      <c r="N2473"/>
      <c r="O2473"/>
      <c r="P2473"/>
    </row>
    <row r="2474" spans="2:16" ht="22.35" customHeight="1" outlineLevel="3" x14ac:dyDescent="0.2">
      <c r="B2474" s="56" t="str">
        <f t="shared" ref="B2474:B2482" si="611">HYPERLINK(CONCATENATE("http://belpult.by/site_search?search_term=",C2474),M2474)</f>
        <v xml:space="preserve">            Gamestik Lite 64GB, Игровой плеер с 2-мя беспроводными джойстиками, подключение HDMI</v>
      </c>
      <c r="C2474" s="29" t="s">
        <v>4583</v>
      </c>
      <c r="D2474" s="78" t="s">
        <v>4619</v>
      </c>
      <c r="E2474" s="77" t="s">
        <v>4620</v>
      </c>
      <c r="F2474" s="31" t="s">
        <v>26</v>
      </c>
      <c r="H2474" s="88">
        <f t="shared" si="604"/>
        <v>87</v>
      </c>
      <c r="I2474" s="99">
        <v>72.5</v>
      </c>
      <c r="J2474" s="145">
        <v>2000456682193</v>
      </c>
      <c r="K2474" s="146"/>
      <c r="M2474" s="142" t="s">
        <v>4582</v>
      </c>
      <c r="N2474"/>
      <c r="O2474"/>
      <c r="P2474"/>
    </row>
    <row r="2475" spans="2:16" ht="22.35" customHeight="1" outlineLevel="3" x14ac:dyDescent="0.2">
      <c r="B2475" s="56" t="str">
        <f t="shared" si="611"/>
        <v xml:space="preserve">            Gamestik Lite, Игровой плеер с 2-мя беспроводными джойстиками, подключение HDMI</v>
      </c>
      <c r="C2475" s="29" t="s">
        <v>3949</v>
      </c>
      <c r="D2475" s="78" t="s">
        <v>4619</v>
      </c>
      <c r="E2475" s="77" t="s">
        <v>4620</v>
      </c>
      <c r="F2475" s="31" t="s">
        <v>26</v>
      </c>
      <c r="H2475" s="88">
        <f t="shared" si="604"/>
        <v>68.399999999999991</v>
      </c>
      <c r="I2475" s="99">
        <v>57</v>
      </c>
      <c r="J2475" s="145">
        <v>4607051135291</v>
      </c>
      <c r="K2475" s="146"/>
      <c r="M2475" s="142" t="s">
        <v>3948</v>
      </c>
      <c r="N2475"/>
      <c r="O2475"/>
      <c r="P2475"/>
    </row>
    <row r="2476" spans="2:16" ht="11.85" customHeight="1" outlineLevel="3" x14ac:dyDescent="0.2">
      <c r="B2476" s="56" t="str">
        <f t="shared" si="611"/>
        <v xml:space="preserve">            Игровая Приставка 8 bit</v>
      </c>
      <c r="C2476" s="30">
        <v>92312</v>
      </c>
      <c r="D2476" s="78" t="s">
        <v>4619</v>
      </c>
      <c r="E2476" s="77" t="s">
        <v>4620</v>
      </c>
      <c r="F2476" s="31" t="s">
        <v>26</v>
      </c>
      <c r="H2476" s="88">
        <f t="shared" si="604"/>
        <v>39.6</v>
      </c>
      <c r="I2476" s="99">
        <v>33</v>
      </c>
      <c r="J2476" s="145">
        <v>5033298501763</v>
      </c>
      <c r="K2476" s="146"/>
      <c r="M2476" s="142" t="s">
        <v>3950</v>
      </c>
      <c r="N2476"/>
      <c r="O2476"/>
      <c r="P2476"/>
    </row>
    <row r="2477" spans="2:16" ht="11.85" customHeight="1" outlineLevel="3" x14ac:dyDescent="0.2">
      <c r="B2477" s="56" t="str">
        <f t="shared" si="611"/>
        <v xml:space="preserve">            Карты игральные колода 36 шт. 1/10/120 9811</v>
      </c>
      <c r="C2477" s="30">
        <v>9811</v>
      </c>
      <c r="D2477" s="78" t="s">
        <v>4619</v>
      </c>
      <c r="E2477" s="77" t="s">
        <v>4620</v>
      </c>
      <c r="F2477" s="31" t="s">
        <v>26</v>
      </c>
      <c r="H2477" s="88">
        <f t="shared" si="604"/>
        <v>0.432</v>
      </c>
      <c r="I2477" s="99">
        <v>0.36</v>
      </c>
      <c r="J2477" s="145">
        <v>6938712098111</v>
      </c>
      <c r="K2477" s="146"/>
      <c r="M2477" s="142" t="s">
        <v>1852</v>
      </c>
      <c r="N2477"/>
      <c r="O2477"/>
      <c r="P2477"/>
    </row>
    <row r="2478" spans="2:16" ht="22.35" customHeight="1" outlineLevel="3" x14ac:dyDescent="0.2">
      <c r="B2478" s="56" t="str">
        <f t="shared" si="611"/>
        <v xml:space="preserve">            Мини  видеоигровая консоль со встроенными играми 620 игр 8 бит </v>
      </c>
      <c r="C2478" s="29" t="s">
        <v>3952</v>
      </c>
      <c r="D2478" s="78" t="s">
        <v>4619</v>
      </c>
      <c r="E2478" s="77" t="s">
        <v>4620</v>
      </c>
      <c r="F2478" s="31" t="s">
        <v>26</v>
      </c>
      <c r="H2478" s="88">
        <f t="shared" si="604"/>
        <v>33</v>
      </c>
      <c r="I2478" s="99">
        <v>27.5</v>
      </c>
      <c r="J2478" s="145">
        <v>8578470038516</v>
      </c>
      <c r="K2478" s="146"/>
      <c r="M2478" s="142" t="s">
        <v>3951</v>
      </c>
      <c r="N2478"/>
      <c r="O2478"/>
      <c r="P2478"/>
    </row>
    <row r="2479" spans="2:16" ht="22.35" customHeight="1" outlineLevel="3" x14ac:dyDescent="0.2">
      <c r="B2479" s="56" t="str">
        <f t="shared" si="611"/>
        <v xml:space="preserve">            Мини  видеоигровая консоль со встроенными играми Super Mini SFC</v>
      </c>
      <c r="C2479" s="29" t="s">
        <v>3954</v>
      </c>
      <c r="D2479" s="78" t="s">
        <v>4619</v>
      </c>
      <c r="E2479" s="77" t="s">
        <v>4620</v>
      </c>
      <c r="F2479" s="31" t="s">
        <v>26</v>
      </c>
      <c r="H2479" s="88">
        <f t="shared" si="604"/>
        <v>46.8</v>
      </c>
      <c r="I2479" s="99">
        <v>39</v>
      </c>
      <c r="J2479" s="145">
        <v>2000456682209</v>
      </c>
      <c r="K2479" s="146"/>
      <c r="M2479" s="142" t="s">
        <v>3953</v>
      </c>
      <c r="N2479"/>
      <c r="O2479"/>
      <c r="P2479"/>
    </row>
    <row r="2480" spans="2:16" ht="11.85" customHeight="1" outlineLevel="3" x14ac:dyDescent="0.2">
      <c r="B2480" s="56" t="str">
        <f t="shared" si="611"/>
        <v xml:space="preserve">            Тетрис E9999</v>
      </c>
      <c r="C2480" s="29" t="s">
        <v>3956</v>
      </c>
      <c r="D2480" s="78" t="s">
        <v>4619</v>
      </c>
      <c r="E2480" s="77" t="s">
        <v>4620</v>
      </c>
      <c r="F2480" s="31"/>
      <c r="H2480" s="88">
        <f t="shared" si="604"/>
        <v>5.1840000000000002</v>
      </c>
      <c r="I2480" s="99">
        <v>4.32</v>
      </c>
      <c r="J2480" s="145">
        <v>2000456682117</v>
      </c>
      <c r="K2480" s="146"/>
      <c r="M2480" s="142" t="s">
        <v>3955</v>
      </c>
      <c r="N2480"/>
      <c r="O2480"/>
      <c r="P2480"/>
    </row>
    <row r="2481" spans="2:16" ht="11.85" customHeight="1" outlineLevel="3" x14ac:dyDescent="0.2">
      <c r="B2481" s="56" t="str">
        <f t="shared" si="611"/>
        <v xml:space="preserve">            Тетрис SUP 9804</v>
      </c>
      <c r="C2481" s="29" t="s">
        <v>3958</v>
      </c>
      <c r="D2481" s="78" t="s">
        <v>4619</v>
      </c>
      <c r="E2481" s="77" t="s">
        <v>4620</v>
      </c>
      <c r="F2481" s="31"/>
      <c r="H2481" s="88">
        <f t="shared" si="604"/>
        <v>29.16</v>
      </c>
      <c r="I2481" s="99">
        <v>24.3</v>
      </c>
      <c r="J2481" s="145">
        <v>2000456682124</v>
      </c>
      <c r="K2481" s="146"/>
      <c r="M2481" s="142" t="s">
        <v>3957</v>
      </c>
      <c r="N2481"/>
      <c r="O2481"/>
      <c r="P2481"/>
    </row>
    <row r="2482" spans="2:16" ht="11.85" customHeight="1" outlineLevel="3" x14ac:dyDescent="0.2">
      <c r="B2482" s="56" t="str">
        <f t="shared" si="611"/>
        <v xml:space="preserve">            Тетрис SUP 9805</v>
      </c>
      <c r="C2482" s="29" t="s">
        <v>4436</v>
      </c>
      <c r="D2482" s="78" t="s">
        <v>4619</v>
      </c>
      <c r="E2482" s="77" t="s">
        <v>4620</v>
      </c>
      <c r="F2482" s="31"/>
      <c r="H2482" s="88">
        <f t="shared" si="604"/>
        <v>24</v>
      </c>
      <c r="I2482" s="99">
        <v>20</v>
      </c>
      <c r="J2482" s="142" t="s">
        <v>4584</v>
      </c>
      <c r="K2482" s="146"/>
      <c r="M2482" s="142" t="s">
        <v>4435</v>
      </c>
      <c r="N2482"/>
      <c r="O2482"/>
      <c r="P2482"/>
    </row>
    <row r="2483" spans="2:16" ht="28.5" customHeight="1" outlineLevel="1" x14ac:dyDescent="0.2">
      <c r="B2483" s="58" t="s">
        <v>1869</v>
      </c>
      <c r="C2483" s="58"/>
      <c r="D2483" s="58"/>
      <c r="E2483" s="58"/>
      <c r="F2483" s="58"/>
      <c r="G2483" s="58"/>
      <c r="H2483" s="58"/>
      <c r="I2483" s="133"/>
      <c r="J2483" s="147"/>
      <c r="K2483" s="147"/>
      <c r="L2483" s="147"/>
      <c r="M2483" s="147"/>
      <c r="N2483"/>
      <c r="O2483"/>
      <c r="P2483"/>
    </row>
    <row r="2484" spans="2:16" ht="12.6" customHeight="1" outlineLevel="2" x14ac:dyDescent="0.2">
      <c r="B2484" s="27" t="s">
        <v>3963</v>
      </c>
      <c r="C2484" s="28"/>
      <c r="D2484" s="28"/>
      <c r="E2484" s="28"/>
      <c r="F2484" s="28"/>
      <c r="G2484" s="28"/>
      <c r="H2484" s="28"/>
      <c r="I2484" s="130"/>
      <c r="J2484" s="144"/>
      <c r="K2484" s="144"/>
      <c r="L2484" s="144"/>
      <c r="M2484" s="144"/>
      <c r="N2484"/>
      <c r="O2484"/>
      <c r="P2484"/>
    </row>
    <row r="2485" spans="2:16" ht="11.85" customHeight="1" outlineLevel="3" x14ac:dyDescent="0.2">
      <c r="B2485" s="56" t="str">
        <f t="shared" ref="B2485:B2496" si="612">HYPERLINK(CONCATENATE("http://belpult.by/site_search?search_term=",C2485),M2485)</f>
        <v xml:space="preserve">            Брелок ЛАЗЕР SD-511</v>
      </c>
      <c r="C2485" s="36">
        <v>53</v>
      </c>
      <c r="D2485" s="78" t="s">
        <v>4619</v>
      </c>
      <c r="E2485" s="77" t="s">
        <v>4620</v>
      </c>
      <c r="F2485" s="31"/>
      <c r="H2485" s="88">
        <f t="shared" si="604"/>
        <v>1.452</v>
      </c>
      <c r="I2485" s="99">
        <v>1.21</v>
      </c>
      <c r="J2485" s="145">
        <v>2000456682155</v>
      </c>
      <c r="K2485" s="146"/>
      <c r="M2485" s="142" t="s">
        <v>3964</v>
      </c>
      <c r="N2485"/>
      <c r="O2485"/>
      <c r="P2485"/>
    </row>
    <row r="2486" spans="2:16" ht="11.85" customHeight="1" outlineLevel="3" x14ac:dyDescent="0.2">
      <c r="B2486" s="56" t="str">
        <f t="shared" si="612"/>
        <v xml:space="preserve">            Зеленый лазерный указатель SD-03-3</v>
      </c>
      <c r="C2486" s="36">
        <v>54</v>
      </c>
      <c r="D2486" s="78" t="s">
        <v>4619</v>
      </c>
      <c r="E2486" s="77" t="s">
        <v>4620</v>
      </c>
      <c r="F2486" s="31" t="s">
        <v>26</v>
      </c>
      <c r="H2486" s="88">
        <f t="shared" si="604"/>
        <v>11.087999999999999</v>
      </c>
      <c r="I2486" s="99">
        <v>9.24</v>
      </c>
      <c r="J2486" s="145">
        <v>7891688503302</v>
      </c>
      <c r="K2486" s="146"/>
      <c r="M2486" s="142" t="s">
        <v>4437</v>
      </c>
      <c r="N2486"/>
      <c r="O2486"/>
      <c r="P2486"/>
    </row>
    <row r="2487" spans="2:16" ht="11.85" customHeight="1" outlineLevel="3" x14ac:dyDescent="0.2">
      <c r="B2487" s="56" t="str">
        <f t="shared" si="612"/>
        <v xml:space="preserve">            ЛАЗЕР S1001 зарядка от USB</v>
      </c>
      <c r="C2487" s="29" t="s">
        <v>4586</v>
      </c>
      <c r="D2487" s="78" t="s">
        <v>4619</v>
      </c>
      <c r="E2487" s="77" t="s">
        <v>4620</v>
      </c>
      <c r="F2487" s="31"/>
      <c r="H2487" s="88">
        <f t="shared" si="604"/>
        <v>8.4239999999999995</v>
      </c>
      <c r="I2487" s="99">
        <v>7.02</v>
      </c>
      <c r="J2487" s="142"/>
      <c r="K2487" s="146"/>
      <c r="M2487" s="142" t="s">
        <v>4585</v>
      </c>
      <c r="N2487"/>
      <c r="O2487"/>
      <c r="P2487"/>
    </row>
    <row r="2488" spans="2:16" ht="11.85" customHeight="1" outlineLevel="3" x14ac:dyDescent="0.2">
      <c r="B2488" s="56" t="str">
        <f t="shared" si="612"/>
        <v xml:space="preserve">            ЛАЗЕР Ультра фиололет S-1002</v>
      </c>
      <c r="C2488" s="29" t="s">
        <v>4588</v>
      </c>
      <c r="D2488" s="78" t="s">
        <v>4619</v>
      </c>
      <c r="E2488" s="77" t="s">
        <v>4620</v>
      </c>
      <c r="F2488" s="31" t="s">
        <v>26</v>
      </c>
      <c r="H2488" s="88">
        <f t="shared" si="604"/>
        <v>11.856</v>
      </c>
      <c r="I2488" s="99">
        <v>9.8800000000000008</v>
      </c>
      <c r="J2488" s="145">
        <v>5901764329510</v>
      </c>
      <c r="K2488" s="146"/>
      <c r="M2488" s="142" t="s">
        <v>4587</v>
      </c>
      <c r="N2488"/>
      <c r="O2488"/>
      <c r="P2488"/>
    </row>
    <row r="2489" spans="2:16" ht="11.85" customHeight="1" outlineLevel="3" x14ac:dyDescent="0.2">
      <c r="B2489" s="56" t="str">
        <f t="shared" si="612"/>
        <v xml:space="preserve">            Лазерная указка YF-Laser 303</v>
      </c>
      <c r="C2489" s="36">
        <v>51</v>
      </c>
      <c r="D2489" s="78" t="s">
        <v>4619</v>
      </c>
      <c r="E2489" s="77" t="s">
        <v>4620</v>
      </c>
      <c r="F2489" s="31" t="s">
        <v>26</v>
      </c>
      <c r="H2489" s="88">
        <f t="shared" si="604"/>
        <v>17.664000000000001</v>
      </c>
      <c r="I2489" s="99">
        <v>14.72</v>
      </c>
      <c r="J2489" s="145">
        <v>7891688530308</v>
      </c>
      <c r="K2489" s="146"/>
      <c r="M2489" s="142" t="s">
        <v>3841</v>
      </c>
      <c r="N2489"/>
      <c r="O2489"/>
      <c r="P2489"/>
    </row>
    <row r="2490" spans="2:16" ht="22.35" customHeight="1" outlineLevel="3" x14ac:dyDescent="0.2">
      <c r="B2490" s="56" t="str">
        <f t="shared" si="612"/>
        <v xml:space="preserve">            Ручной  фонарик с электрошокером 1101 , зарядка 220В, чехол в комплекте</v>
      </c>
      <c r="C2490" s="36">
        <v>120</v>
      </c>
      <c r="D2490" s="78" t="s">
        <v>4619</v>
      </c>
      <c r="E2490" s="77" t="s">
        <v>4620</v>
      </c>
      <c r="F2490" s="31" t="s">
        <v>26</v>
      </c>
      <c r="H2490" s="88">
        <f t="shared" si="604"/>
        <v>16.559999999999999</v>
      </c>
      <c r="I2490" s="99">
        <v>13.8</v>
      </c>
      <c r="J2490" s="145">
        <v>6945346876657</v>
      </c>
      <c r="K2490" s="146"/>
      <c r="M2490" s="142" t="s">
        <v>3721</v>
      </c>
      <c r="N2490"/>
      <c r="O2490"/>
      <c r="P2490"/>
    </row>
    <row r="2491" spans="2:16" ht="11.85" customHeight="1" outlineLevel="3" x14ac:dyDescent="0.2">
      <c r="B2491" s="56" t="str">
        <f t="shared" si="612"/>
        <v xml:space="preserve">            Ультразвуковой отпугиватель ZE-853</v>
      </c>
      <c r="C2491" s="29" t="s">
        <v>4249</v>
      </c>
      <c r="D2491" s="78" t="s">
        <v>4619</v>
      </c>
      <c r="E2491" s="77" t="s">
        <v>4620</v>
      </c>
      <c r="F2491" s="31"/>
      <c r="H2491" s="88">
        <f t="shared" si="604"/>
        <v>20.279999999999998</v>
      </c>
      <c r="I2491" s="99">
        <v>16.899999999999999</v>
      </c>
      <c r="J2491" s="142"/>
      <c r="K2491" s="146"/>
      <c r="M2491" s="142" t="s">
        <v>4248</v>
      </c>
      <c r="N2491"/>
      <c r="O2491"/>
      <c r="P2491"/>
    </row>
    <row r="2492" spans="2:16" ht="11.85" customHeight="1" outlineLevel="3" x14ac:dyDescent="0.2">
      <c r="B2492" s="56" t="str">
        <f t="shared" si="612"/>
        <v xml:space="preserve">            Электрошокер 309 2.5</v>
      </c>
      <c r="C2492" s="36">
        <v>286</v>
      </c>
      <c r="D2492" s="78" t="s">
        <v>4619</v>
      </c>
      <c r="E2492" s="77" t="s">
        <v>4620</v>
      </c>
      <c r="F2492" s="31"/>
      <c r="H2492" s="88">
        <f t="shared" si="604"/>
        <v>16.8</v>
      </c>
      <c r="I2492" s="99">
        <v>14</v>
      </c>
      <c r="J2492" s="142"/>
      <c r="K2492" s="146"/>
      <c r="M2492" s="142" t="s">
        <v>5162</v>
      </c>
      <c r="N2492"/>
      <c r="O2492"/>
      <c r="P2492"/>
    </row>
    <row r="2493" spans="2:16" ht="11.85" customHeight="1" outlineLevel="3" x14ac:dyDescent="0.2">
      <c r="B2493" s="56" t="str">
        <f t="shared" si="612"/>
        <v xml:space="preserve">            Электрошокер 398</v>
      </c>
      <c r="C2493" s="36">
        <v>345</v>
      </c>
      <c r="D2493" s="78" t="s">
        <v>4619</v>
      </c>
      <c r="E2493" s="77" t="s">
        <v>4620</v>
      </c>
      <c r="F2493" s="31"/>
      <c r="H2493" s="88">
        <f t="shared" si="604"/>
        <v>15.6</v>
      </c>
      <c r="I2493" s="99">
        <v>13</v>
      </c>
      <c r="J2493" s="142"/>
      <c r="K2493" s="146"/>
      <c r="M2493" s="142" t="s">
        <v>5163</v>
      </c>
      <c r="N2493"/>
      <c r="O2493"/>
      <c r="P2493"/>
    </row>
    <row r="2494" spans="2:16" ht="11.85" customHeight="1" outlineLevel="3" x14ac:dyDescent="0.2">
      <c r="B2494" s="56" t="str">
        <f t="shared" si="612"/>
        <v xml:space="preserve">            Электрошокер 618</v>
      </c>
      <c r="C2494" s="36">
        <v>253</v>
      </c>
      <c r="D2494" s="78" t="s">
        <v>4619</v>
      </c>
      <c r="E2494" s="77" t="s">
        <v>4620</v>
      </c>
      <c r="F2494" s="31"/>
      <c r="H2494" s="88">
        <f t="shared" ref="H2494:H2557" si="613">I2494*1.2</f>
        <v>15.6</v>
      </c>
      <c r="I2494" s="99">
        <v>13</v>
      </c>
      <c r="J2494" s="142"/>
      <c r="K2494" s="146"/>
      <c r="M2494" s="142" t="s">
        <v>5164</v>
      </c>
      <c r="N2494"/>
      <c r="O2494"/>
      <c r="P2494"/>
    </row>
    <row r="2495" spans="2:16" ht="11.85" customHeight="1" outlineLevel="3" x14ac:dyDescent="0.2">
      <c r="B2495" s="56" t="str">
        <f t="shared" si="612"/>
        <v xml:space="preserve">            Электрошокер 801</v>
      </c>
      <c r="C2495" s="36">
        <v>121</v>
      </c>
      <c r="D2495" s="78" t="s">
        <v>4619</v>
      </c>
      <c r="E2495" s="77" t="s">
        <v>4620</v>
      </c>
      <c r="F2495" s="31" t="s">
        <v>26</v>
      </c>
      <c r="H2495" s="88">
        <f t="shared" si="613"/>
        <v>16.847999999999999</v>
      </c>
      <c r="I2495" s="99">
        <v>14.04</v>
      </c>
      <c r="J2495" s="145">
        <v>2000456681943</v>
      </c>
      <c r="K2495" s="146"/>
      <c r="M2495" s="142" t="s">
        <v>3965</v>
      </c>
      <c r="N2495"/>
      <c r="O2495"/>
      <c r="P2495"/>
    </row>
    <row r="2496" spans="2:16" ht="11.85" customHeight="1" outlineLevel="3" x14ac:dyDescent="0.2">
      <c r="B2496" s="56" t="str">
        <f t="shared" si="612"/>
        <v xml:space="preserve">            Электрошокер 928</v>
      </c>
      <c r="C2496" s="36">
        <v>287</v>
      </c>
      <c r="D2496" s="78" t="s">
        <v>4619</v>
      </c>
      <c r="E2496" s="77" t="s">
        <v>4620</v>
      </c>
      <c r="F2496" s="31"/>
      <c r="H2496" s="88">
        <f t="shared" si="613"/>
        <v>18</v>
      </c>
      <c r="I2496" s="99">
        <v>15</v>
      </c>
      <c r="J2496" s="142"/>
      <c r="K2496" s="146"/>
      <c r="M2496" s="142" t="s">
        <v>5165</v>
      </c>
      <c r="N2496"/>
      <c r="O2496"/>
      <c r="P2496"/>
    </row>
    <row r="2497" spans="2:16" ht="12.6" customHeight="1" outlineLevel="2" x14ac:dyDescent="0.2">
      <c r="B2497" s="27" t="s">
        <v>1870</v>
      </c>
      <c r="C2497" s="28"/>
      <c r="D2497" s="28"/>
      <c r="E2497" s="28"/>
      <c r="F2497" s="28"/>
      <c r="G2497" s="28"/>
      <c r="H2497" s="28"/>
      <c r="I2497" s="130"/>
      <c r="J2497" s="144"/>
      <c r="K2497" s="144"/>
      <c r="L2497" s="144"/>
      <c r="M2497" s="144"/>
      <c r="N2497"/>
      <c r="O2497"/>
      <c r="P2497"/>
    </row>
    <row r="2498" spans="2:16" ht="22.35" customHeight="1" outlineLevel="3" x14ac:dyDescent="0.2">
      <c r="B2498" s="56" t="str">
        <f t="shared" ref="B2498:B2528" si="614">HYPERLINK(CONCATENATE("http://belpult.by/site_search?search_term=",C2498),M2498)</f>
        <v xml:space="preserve">            Набор 3 светильника светодиодн. с пультом ДУ K2-1011</v>
      </c>
      <c r="C2498" s="29" t="s">
        <v>1872</v>
      </c>
      <c r="D2498" s="78" t="s">
        <v>4619</v>
      </c>
      <c r="E2498" s="77" t="s">
        <v>4620</v>
      </c>
      <c r="F2498" s="31" t="s">
        <v>26</v>
      </c>
      <c r="H2498" s="88">
        <f t="shared" si="613"/>
        <v>18.323999999999998</v>
      </c>
      <c r="I2498" s="99">
        <v>15.27</v>
      </c>
      <c r="J2498" s="145">
        <v>2000240440695</v>
      </c>
      <c r="K2498" s="146"/>
      <c r="M2498" s="142" t="s">
        <v>1871</v>
      </c>
      <c r="N2498"/>
      <c r="O2498"/>
      <c r="P2498"/>
    </row>
    <row r="2499" spans="2:16" ht="11.85" customHeight="1" outlineLevel="3" x14ac:dyDescent="0.2">
      <c r="B2499" s="56" t="str">
        <f t="shared" si="614"/>
        <v xml:space="preserve">            Ручной фонарь 599A</v>
      </c>
      <c r="C2499" s="29" t="s">
        <v>3967</v>
      </c>
      <c r="D2499" s="78" t="s">
        <v>4619</v>
      </c>
      <c r="E2499" s="77" t="s">
        <v>4620</v>
      </c>
      <c r="F2499" s="31"/>
      <c r="H2499" s="88">
        <f t="shared" si="613"/>
        <v>28.512</v>
      </c>
      <c r="I2499" s="99">
        <v>23.76</v>
      </c>
      <c r="J2499" s="145">
        <v>2000456682148</v>
      </c>
      <c r="K2499" s="146"/>
      <c r="M2499" s="142" t="s">
        <v>3966</v>
      </c>
      <c r="N2499"/>
      <c r="O2499"/>
      <c r="P2499"/>
    </row>
    <row r="2500" spans="2:16" ht="11.85" customHeight="1" outlineLevel="3" x14ac:dyDescent="0.2">
      <c r="B2500" s="56" t="str">
        <f t="shared" si="614"/>
        <v xml:space="preserve">            ФОНАРИК ВЕЛОСИПЕДНЫЙ CD-052</v>
      </c>
      <c r="C2500" s="29" t="s">
        <v>4041</v>
      </c>
      <c r="D2500" s="78" t="s">
        <v>4619</v>
      </c>
      <c r="E2500" s="77" t="s">
        <v>4620</v>
      </c>
      <c r="F2500" s="31"/>
      <c r="H2500" s="88">
        <f t="shared" si="613"/>
        <v>27.215999999999998</v>
      </c>
      <c r="I2500" s="99">
        <v>22.68</v>
      </c>
      <c r="J2500" s="142"/>
      <c r="K2500" s="146"/>
      <c r="M2500" s="142" t="s">
        <v>4153</v>
      </c>
      <c r="N2500"/>
      <c r="O2500"/>
      <c r="P2500"/>
    </row>
    <row r="2501" spans="2:16" ht="11.85" customHeight="1" outlineLevel="3" x14ac:dyDescent="0.2">
      <c r="B2501" s="56" t="str">
        <f t="shared" si="614"/>
        <v xml:space="preserve">            ФОНАРИК ВЕЛОСИПЕДНЫЙ CD-17</v>
      </c>
      <c r="C2501" s="29" t="s">
        <v>4043</v>
      </c>
      <c r="D2501" s="78" t="s">
        <v>4619</v>
      </c>
      <c r="E2501" s="77" t="s">
        <v>4620</v>
      </c>
      <c r="F2501" s="31"/>
      <c r="H2501" s="88">
        <f t="shared" si="613"/>
        <v>22.644000000000002</v>
      </c>
      <c r="I2501" s="99">
        <v>18.87</v>
      </c>
      <c r="J2501" s="145">
        <v>7891688517002</v>
      </c>
      <c r="K2501" s="146"/>
      <c r="M2501" s="142" t="s">
        <v>4042</v>
      </c>
      <c r="N2501"/>
      <c r="O2501"/>
      <c r="P2501"/>
    </row>
    <row r="2502" spans="2:16" ht="11.85" customHeight="1" outlineLevel="3" x14ac:dyDescent="0.2">
      <c r="B2502" s="56" t="str">
        <f t="shared" si="614"/>
        <v xml:space="preserve">            ФОНАРИК ВЕЛОСИПЕДНЫЙ CD-7701</v>
      </c>
      <c r="C2502" s="29" t="s">
        <v>4045</v>
      </c>
      <c r="D2502" s="78" t="s">
        <v>4619</v>
      </c>
      <c r="E2502" s="77" t="s">
        <v>4620</v>
      </c>
      <c r="F2502" s="31"/>
      <c r="H2502" s="88">
        <f t="shared" si="613"/>
        <v>10.368</v>
      </c>
      <c r="I2502" s="99">
        <v>8.64</v>
      </c>
      <c r="J2502" s="145">
        <v>7891688577013</v>
      </c>
      <c r="K2502" s="146"/>
      <c r="M2502" s="142" t="s">
        <v>4044</v>
      </c>
      <c r="N2502"/>
      <c r="O2502"/>
      <c r="P2502"/>
    </row>
    <row r="2503" spans="2:16" ht="11.85" customHeight="1" outlineLevel="3" x14ac:dyDescent="0.2">
      <c r="B2503" s="56" t="str">
        <f t="shared" si="614"/>
        <v xml:space="preserve">            ФОНАРИК ВЕЛОСИПЕДНЫЙ CD-7705</v>
      </c>
      <c r="C2503" s="29" t="s">
        <v>4046</v>
      </c>
      <c r="D2503" s="78" t="s">
        <v>4619</v>
      </c>
      <c r="E2503" s="77" t="s">
        <v>4620</v>
      </c>
      <c r="F2503" s="31"/>
      <c r="H2503" s="88">
        <f t="shared" si="613"/>
        <v>30.455999999999996</v>
      </c>
      <c r="I2503" s="99">
        <v>25.38</v>
      </c>
      <c r="J2503" s="142"/>
      <c r="K2503" s="146"/>
      <c r="M2503" s="142" t="s">
        <v>4154</v>
      </c>
      <c r="N2503"/>
      <c r="O2503"/>
      <c r="P2503"/>
    </row>
    <row r="2504" spans="2:16" ht="11.85" customHeight="1" outlineLevel="3" x14ac:dyDescent="0.2">
      <c r="B2504" s="56" t="str">
        <f t="shared" si="614"/>
        <v xml:space="preserve">            ФОНАРИК ВЕЛОСИПЕДНЫЙ CD-BF909</v>
      </c>
      <c r="C2504" s="29" t="s">
        <v>4047</v>
      </c>
      <c r="D2504" s="78" t="s">
        <v>4619</v>
      </c>
      <c r="E2504" s="77" t="s">
        <v>4620</v>
      </c>
      <c r="F2504" s="31"/>
      <c r="H2504" s="88">
        <f t="shared" si="613"/>
        <v>29.808</v>
      </c>
      <c r="I2504" s="99">
        <v>24.84</v>
      </c>
      <c r="J2504" s="145">
        <v>7891688590906</v>
      </c>
      <c r="K2504" s="146"/>
      <c r="M2504" s="142" t="s">
        <v>4155</v>
      </c>
      <c r="N2504"/>
      <c r="O2504"/>
      <c r="P2504"/>
    </row>
    <row r="2505" spans="2:16" ht="11.85" customHeight="1" outlineLevel="3" x14ac:dyDescent="0.2">
      <c r="B2505" s="56" t="str">
        <f t="shared" si="614"/>
        <v xml:space="preserve">            ФОНАРИК ВЕЛОСИПЕДНЫЙ CD-LY-21</v>
      </c>
      <c r="C2505" s="29" t="s">
        <v>4049</v>
      </c>
      <c r="D2505" s="78" t="s">
        <v>4619</v>
      </c>
      <c r="E2505" s="77" t="s">
        <v>4620</v>
      </c>
      <c r="F2505" s="31"/>
      <c r="H2505" s="88">
        <f t="shared" si="613"/>
        <v>7.8119999999999994</v>
      </c>
      <c r="I2505" s="99">
        <v>6.51</v>
      </c>
      <c r="J2505" s="142"/>
      <c r="K2505" s="146"/>
      <c r="M2505" s="142" t="s">
        <v>4048</v>
      </c>
      <c r="N2505"/>
      <c r="O2505"/>
      <c r="P2505"/>
    </row>
    <row r="2506" spans="2:16" ht="22.35" customHeight="1" outlineLevel="3" x14ac:dyDescent="0.2">
      <c r="B2506" s="56" t="str">
        <f t="shared" si="614"/>
        <v xml:space="preserve">            Фонарик велосипедный FY-056 (YZ-1215) с звуковым сигналом</v>
      </c>
      <c r="C2506" s="29" t="s">
        <v>2999</v>
      </c>
      <c r="D2506" s="78" t="s">
        <v>4619</v>
      </c>
      <c r="E2506" s="77" t="s">
        <v>4620</v>
      </c>
      <c r="F2506" s="31" t="s">
        <v>26</v>
      </c>
      <c r="H2506" s="88">
        <f t="shared" si="613"/>
        <v>10.08</v>
      </c>
      <c r="I2506" s="99">
        <v>8.4</v>
      </c>
      <c r="J2506" s="145">
        <v>6789139760569</v>
      </c>
      <c r="K2506" s="146"/>
      <c r="M2506" s="142" t="s">
        <v>2998</v>
      </c>
      <c r="N2506"/>
      <c r="O2506"/>
      <c r="P2506"/>
    </row>
    <row r="2507" spans="2:16" ht="11.85" customHeight="1" outlineLevel="3" x14ac:dyDescent="0.2">
      <c r="B2507" s="56" t="str">
        <f t="shared" si="614"/>
        <v xml:space="preserve">            Фонарик велосипедный YZ-1125</v>
      </c>
      <c r="C2507" s="30">
        <v>80232</v>
      </c>
      <c r="D2507" s="78" t="s">
        <v>4619</v>
      </c>
      <c r="E2507" s="77" t="s">
        <v>4620</v>
      </c>
      <c r="F2507" s="31" t="s">
        <v>26</v>
      </c>
      <c r="H2507" s="88">
        <f t="shared" si="613"/>
        <v>8.4599999999999991</v>
      </c>
      <c r="I2507" s="99">
        <v>7.05</v>
      </c>
      <c r="J2507" s="145">
        <v>8503426780232</v>
      </c>
      <c r="K2507" s="146"/>
      <c r="M2507" s="142" t="s">
        <v>2388</v>
      </c>
      <c r="N2507"/>
      <c r="O2507"/>
      <c r="P2507"/>
    </row>
    <row r="2508" spans="2:16" ht="11.85" customHeight="1" outlineLevel="3" x14ac:dyDescent="0.2">
      <c r="B2508" s="56" t="str">
        <f t="shared" si="614"/>
        <v xml:space="preserve">            Фонарик велосипедный YZ-1320</v>
      </c>
      <c r="C2508" s="30">
        <v>13208</v>
      </c>
      <c r="D2508" s="78" t="s">
        <v>4619</v>
      </c>
      <c r="E2508" s="77" t="s">
        <v>4620</v>
      </c>
      <c r="F2508" s="31" t="s">
        <v>26</v>
      </c>
      <c r="H2508" s="88">
        <f t="shared" si="613"/>
        <v>7.1999999999999993</v>
      </c>
      <c r="I2508" s="99">
        <v>6</v>
      </c>
      <c r="J2508" s="145">
        <v>8518383413208</v>
      </c>
      <c r="K2508" s="146"/>
      <c r="M2508" s="142" t="s">
        <v>2389</v>
      </c>
      <c r="N2508"/>
      <c r="O2508"/>
      <c r="P2508"/>
    </row>
    <row r="2509" spans="2:16" ht="11.85" customHeight="1" outlineLevel="3" x14ac:dyDescent="0.2">
      <c r="B2509" s="56" t="str">
        <f t="shared" si="614"/>
        <v xml:space="preserve">            Фонарик велосипедный YZ-1480</v>
      </c>
      <c r="C2509" s="30">
        <v>14816</v>
      </c>
      <c r="D2509" s="78" t="s">
        <v>4619</v>
      </c>
      <c r="E2509" s="77" t="s">
        <v>4620</v>
      </c>
      <c r="F2509" s="31" t="s">
        <v>26</v>
      </c>
      <c r="H2509" s="88">
        <f t="shared" si="613"/>
        <v>7.1999999999999993</v>
      </c>
      <c r="I2509" s="99">
        <v>6</v>
      </c>
      <c r="J2509" s="145">
        <v>8518383414816</v>
      </c>
      <c r="K2509" s="146"/>
      <c r="M2509" s="142" t="s">
        <v>2435</v>
      </c>
      <c r="N2509"/>
      <c r="O2509"/>
      <c r="P2509"/>
    </row>
    <row r="2510" spans="2:16" ht="11.85" customHeight="1" outlineLevel="3" x14ac:dyDescent="0.2">
      <c r="B2510" s="56" t="str">
        <f t="shared" si="614"/>
        <v xml:space="preserve">            Фонарик велосипедный аккумуляторный  YZ-1332</v>
      </c>
      <c r="C2510" s="30">
        <v>13321</v>
      </c>
      <c r="D2510" s="78" t="s">
        <v>4619</v>
      </c>
      <c r="E2510" s="77" t="s">
        <v>4620</v>
      </c>
      <c r="F2510" s="31" t="s">
        <v>26</v>
      </c>
      <c r="H2510" s="88">
        <f t="shared" si="613"/>
        <v>10.799999999999999</v>
      </c>
      <c r="I2510" s="99">
        <v>9</v>
      </c>
      <c r="J2510" s="145">
        <v>8518383413321</v>
      </c>
      <c r="K2510" s="146"/>
      <c r="M2510" s="142" t="s">
        <v>2390</v>
      </c>
      <c r="N2510"/>
      <c r="O2510"/>
      <c r="P2510"/>
    </row>
    <row r="2511" spans="2:16" ht="11.85" customHeight="1" outlineLevel="3" x14ac:dyDescent="0.2">
      <c r="B2511" s="56" t="str">
        <f t="shared" si="614"/>
        <v xml:space="preserve">            Фонарик велосипедный аккумуляторный YZ-1333</v>
      </c>
      <c r="C2511" s="36">
        <v>536</v>
      </c>
      <c r="D2511" s="78" t="s">
        <v>4619</v>
      </c>
      <c r="E2511" s="77" t="s">
        <v>4620</v>
      </c>
      <c r="F2511" s="31" t="s">
        <v>26</v>
      </c>
      <c r="H2511" s="88">
        <f t="shared" si="613"/>
        <v>9.7199999999999989</v>
      </c>
      <c r="I2511" s="99">
        <v>8.1</v>
      </c>
      <c r="J2511" s="145">
        <v>8518383413338</v>
      </c>
      <c r="K2511" s="146"/>
      <c r="M2511" s="142" t="s">
        <v>2391</v>
      </c>
      <c r="N2511"/>
      <c r="O2511"/>
      <c r="P2511"/>
    </row>
    <row r="2512" spans="2:16" ht="11.85" customHeight="1" outlineLevel="3" x14ac:dyDescent="0.2">
      <c r="B2512" s="56" t="str">
        <f t="shared" si="614"/>
        <v xml:space="preserve">            Фонарик велосипедный аккумуляторный YZ-1478</v>
      </c>
      <c r="C2512" s="30">
        <v>14786</v>
      </c>
      <c r="D2512" s="78" t="s">
        <v>4619</v>
      </c>
      <c r="E2512" s="77" t="s">
        <v>4620</v>
      </c>
      <c r="F2512" s="31" t="s">
        <v>26</v>
      </c>
      <c r="H2512" s="88">
        <f t="shared" si="613"/>
        <v>18</v>
      </c>
      <c r="I2512" s="99">
        <v>15</v>
      </c>
      <c r="J2512" s="145">
        <v>8518383414786</v>
      </c>
      <c r="K2512" s="146"/>
      <c r="M2512" s="142" t="s">
        <v>2392</v>
      </c>
      <c r="N2512"/>
      <c r="O2512"/>
      <c r="P2512"/>
    </row>
    <row r="2513" spans="2:16" ht="11.85" customHeight="1" outlineLevel="3" x14ac:dyDescent="0.2">
      <c r="B2513" s="56" t="str">
        <f t="shared" si="614"/>
        <v xml:space="preserve">            Фонарик велосипедный аккумуляторный YZ-910</v>
      </c>
      <c r="C2513" s="30">
        <v>89012</v>
      </c>
      <c r="D2513" s="78" t="s">
        <v>4619</v>
      </c>
      <c r="E2513" s="77" t="s">
        <v>4620</v>
      </c>
      <c r="F2513" s="31" t="s">
        <v>26</v>
      </c>
      <c r="H2513" s="88">
        <f t="shared" si="613"/>
        <v>10.799999999999999</v>
      </c>
      <c r="I2513" s="99">
        <v>9</v>
      </c>
      <c r="J2513" s="145">
        <v>4810426000456</v>
      </c>
      <c r="K2513" s="146"/>
      <c r="M2513" s="142" t="s">
        <v>2393</v>
      </c>
      <c r="N2513"/>
      <c r="O2513"/>
      <c r="P2513"/>
    </row>
    <row r="2514" spans="2:16" ht="11.85" customHeight="1" outlineLevel="3" x14ac:dyDescent="0.2">
      <c r="B2514" s="56" t="str">
        <f t="shared" si="614"/>
        <v xml:space="preserve">            ФОНАРИК КЕМПИНГОВЫЙ СВЕТОДИОДНЫЙ 2020</v>
      </c>
      <c r="C2514" s="30">
        <v>2020</v>
      </c>
      <c r="D2514" s="78" t="s">
        <v>4619</v>
      </c>
      <c r="E2514" s="77" t="s">
        <v>4620</v>
      </c>
      <c r="F2514" s="31"/>
      <c r="H2514" s="88">
        <f t="shared" si="613"/>
        <v>14.219999999999999</v>
      </c>
      <c r="I2514" s="99">
        <v>11.85</v>
      </c>
      <c r="J2514" s="142"/>
      <c r="K2514" s="146"/>
      <c r="M2514" s="142" t="s">
        <v>4131</v>
      </c>
      <c r="N2514"/>
      <c r="O2514"/>
      <c r="P2514"/>
    </row>
    <row r="2515" spans="2:16" ht="11.85" customHeight="1" outlineLevel="3" x14ac:dyDescent="0.2">
      <c r="B2515" s="56" t="str">
        <f t="shared" si="614"/>
        <v xml:space="preserve">            ФОНАРИК КЕМПИНГОВЫЙ СВЕТОДИОДНЫЙ 2022</v>
      </c>
      <c r="C2515" s="30">
        <v>2022</v>
      </c>
      <c r="D2515" s="78" t="s">
        <v>4619</v>
      </c>
      <c r="E2515" s="77" t="s">
        <v>4620</v>
      </c>
      <c r="F2515" s="31"/>
      <c r="H2515" s="88">
        <f t="shared" si="613"/>
        <v>14.399999999999999</v>
      </c>
      <c r="I2515" s="99">
        <v>12</v>
      </c>
      <c r="J2515" s="142"/>
      <c r="K2515" s="146"/>
      <c r="M2515" s="142" t="s">
        <v>4132</v>
      </c>
      <c r="N2515"/>
      <c r="O2515"/>
      <c r="P2515"/>
    </row>
    <row r="2516" spans="2:16" ht="11.85" customHeight="1" outlineLevel="3" x14ac:dyDescent="0.2">
      <c r="B2516" s="56" t="str">
        <f t="shared" si="614"/>
        <v xml:space="preserve">            ФОНАРИК КЕМПИНГОВЫЙ СВЕТОДИОДНЫЙ 2023</v>
      </c>
      <c r="C2516" s="30">
        <v>2023</v>
      </c>
      <c r="D2516" s="78" t="s">
        <v>4619</v>
      </c>
      <c r="E2516" s="77" t="s">
        <v>4620</v>
      </c>
      <c r="F2516" s="31"/>
      <c r="H2516" s="88">
        <f t="shared" si="613"/>
        <v>25.655999999999999</v>
      </c>
      <c r="I2516" s="99">
        <v>21.38</v>
      </c>
      <c r="J2516" s="142"/>
      <c r="K2516" s="146"/>
      <c r="M2516" s="142" t="s">
        <v>4133</v>
      </c>
      <c r="N2516"/>
      <c r="O2516"/>
      <c r="P2516"/>
    </row>
    <row r="2517" spans="2:16" ht="11.85" customHeight="1" outlineLevel="3" x14ac:dyDescent="0.2">
      <c r="B2517" s="56" t="str">
        <f t="shared" si="614"/>
        <v xml:space="preserve">            ФОНАРИК КЕМПИНГОВЫЙ СВЕТОДИОДНЫЙ 2024</v>
      </c>
      <c r="C2517" s="30">
        <v>2024</v>
      </c>
      <c r="D2517" s="78" t="s">
        <v>4619</v>
      </c>
      <c r="E2517" s="77" t="s">
        <v>4620</v>
      </c>
      <c r="F2517" s="31"/>
      <c r="H2517" s="88">
        <f t="shared" si="613"/>
        <v>24.66</v>
      </c>
      <c r="I2517" s="99">
        <v>20.55</v>
      </c>
      <c r="J2517" s="145">
        <v>7891688520248</v>
      </c>
      <c r="K2517" s="146"/>
      <c r="M2517" s="142" t="s">
        <v>4134</v>
      </c>
      <c r="N2517"/>
      <c r="O2517"/>
      <c r="P2517"/>
    </row>
    <row r="2518" spans="2:16" ht="11.85" customHeight="1" outlineLevel="3" x14ac:dyDescent="0.2">
      <c r="B2518" s="56" t="str">
        <f t="shared" si="614"/>
        <v xml:space="preserve">            ФОНАРИК КЕМПИНГОВЫЙ СВЕТОДИОДНЫЙ 2025</v>
      </c>
      <c r="C2518" s="30">
        <v>2025</v>
      </c>
      <c r="D2518" s="78" t="s">
        <v>4619</v>
      </c>
      <c r="E2518" s="77" t="s">
        <v>4620</v>
      </c>
      <c r="F2518" s="31"/>
      <c r="H2518" s="88">
        <f t="shared" si="613"/>
        <v>17.495999999999999</v>
      </c>
      <c r="I2518" s="99">
        <v>14.58</v>
      </c>
      <c r="J2518" s="145">
        <v>7891688520255</v>
      </c>
      <c r="K2518" s="146"/>
      <c r="M2518" s="142" t="s">
        <v>4135</v>
      </c>
      <c r="N2518"/>
      <c r="O2518"/>
      <c r="P2518"/>
    </row>
    <row r="2519" spans="2:16" ht="11.85" customHeight="1" outlineLevel="3" x14ac:dyDescent="0.2">
      <c r="B2519" s="56" t="str">
        <f t="shared" si="614"/>
        <v xml:space="preserve">            ФОНАРИК КЕМПИНГОВЫЙ СВЕТОДИОДНЫЙ 2026</v>
      </c>
      <c r="C2519" s="30">
        <v>2026</v>
      </c>
      <c r="D2519" s="78" t="s">
        <v>4619</v>
      </c>
      <c r="E2519" s="77" t="s">
        <v>4620</v>
      </c>
      <c r="F2519" s="31"/>
      <c r="H2519" s="88">
        <f t="shared" si="613"/>
        <v>19.116</v>
      </c>
      <c r="I2519" s="99">
        <v>15.93</v>
      </c>
      <c r="J2519" s="142"/>
      <c r="K2519" s="146"/>
      <c r="M2519" s="142" t="s">
        <v>4136</v>
      </c>
      <c r="N2519"/>
      <c r="O2519"/>
      <c r="P2519"/>
    </row>
    <row r="2520" spans="2:16" ht="11.85" customHeight="1" outlineLevel="3" x14ac:dyDescent="0.2">
      <c r="B2520" s="56" t="str">
        <f t="shared" si="614"/>
        <v xml:space="preserve">            ФОНАРИК КЕМПИНГОВЫЙ СВЕТОДИОДНЫЙ 2029</v>
      </c>
      <c r="C2520" s="30">
        <v>2029</v>
      </c>
      <c r="D2520" s="78" t="s">
        <v>4619</v>
      </c>
      <c r="E2520" s="77" t="s">
        <v>4620</v>
      </c>
      <c r="F2520" s="31"/>
      <c r="H2520" s="88">
        <f t="shared" si="613"/>
        <v>21.384</v>
      </c>
      <c r="I2520" s="99">
        <v>17.82</v>
      </c>
      <c r="J2520" s="142"/>
      <c r="K2520" s="146"/>
      <c r="M2520" s="142" t="s">
        <v>4137</v>
      </c>
      <c r="N2520"/>
      <c r="O2520"/>
      <c r="P2520"/>
    </row>
    <row r="2521" spans="2:16" ht="11.85" customHeight="1" outlineLevel="3" x14ac:dyDescent="0.2">
      <c r="B2521" s="56" t="str">
        <f t="shared" si="614"/>
        <v xml:space="preserve">            ФОНАРИК КЕМПИНГОВЫЙ СВЕТОДИОДНЫЙ 7001A</v>
      </c>
      <c r="C2521" s="29" t="s">
        <v>4143</v>
      </c>
      <c r="D2521" s="78" t="s">
        <v>4619</v>
      </c>
      <c r="E2521" s="77" t="s">
        <v>4620</v>
      </c>
      <c r="F2521" s="31"/>
      <c r="H2521" s="88">
        <f t="shared" si="613"/>
        <v>25.271999999999998</v>
      </c>
      <c r="I2521" s="99">
        <v>21.06</v>
      </c>
      <c r="J2521" s="142"/>
      <c r="K2521" s="146"/>
      <c r="M2521" s="142" t="s">
        <v>4138</v>
      </c>
      <c r="N2521"/>
      <c r="O2521"/>
      <c r="P2521"/>
    </row>
    <row r="2522" spans="2:16" ht="11.85" customHeight="1" outlineLevel="3" x14ac:dyDescent="0.2">
      <c r="B2522" s="56" t="str">
        <f t="shared" si="614"/>
        <v xml:space="preserve">            ФОНАРИК КЕМПИНГОВЫЙ СВЕТОДИОДНЫЙ YT-01</v>
      </c>
      <c r="C2522" s="29" t="s">
        <v>4144</v>
      </c>
      <c r="D2522" s="78" t="s">
        <v>4619</v>
      </c>
      <c r="E2522" s="77" t="s">
        <v>4620</v>
      </c>
      <c r="F2522" s="31"/>
      <c r="H2522" s="88">
        <f t="shared" si="613"/>
        <v>20.736000000000001</v>
      </c>
      <c r="I2522" s="99">
        <v>17.28</v>
      </c>
      <c r="J2522" s="142"/>
      <c r="K2522" s="146"/>
      <c r="M2522" s="142" t="s">
        <v>4139</v>
      </c>
      <c r="N2522"/>
      <c r="O2522"/>
      <c r="P2522"/>
    </row>
    <row r="2523" spans="2:16" ht="22.35" customHeight="1" outlineLevel="3" x14ac:dyDescent="0.2">
      <c r="B2523" s="56" t="str">
        <f t="shared" si="614"/>
        <v xml:space="preserve">            ФОНАРИК КЕМПИНГОВЫЙ СВЕТОДИОДНЫЙ YT-V60T</v>
      </c>
      <c r="C2523" s="29" t="s">
        <v>4145</v>
      </c>
      <c r="D2523" s="78" t="s">
        <v>4619</v>
      </c>
      <c r="E2523" s="77" t="s">
        <v>4620</v>
      </c>
      <c r="F2523" s="31"/>
      <c r="H2523" s="88">
        <f t="shared" si="613"/>
        <v>16.751999999999999</v>
      </c>
      <c r="I2523" s="99">
        <v>13.96</v>
      </c>
      <c r="J2523" s="142"/>
      <c r="K2523" s="146"/>
      <c r="M2523" s="142" t="s">
        <v>4140</v>
      </c>
      <c r="N2523"/>
      <c r="O2523"/>
      <c r="P2523"/>
    </row>
    <row r="2524" spans="2:16" ht="22.35" customHeight="1" outlineLevel="3" x14ac:dyDescent="0.2">
      <c r="B2524" s="56" t="str">
        <f t="shared" si="614"/>
        <v xml:space="preserve">            ФОНАРИК КЕМПИНГОВЫЙ СВЕТОДИОДНЫЙ YT-V61T</v>
      </c>
      <c r="C2524" s="29" t="s">
        <v>4146</v>
      </c>
      <c r="D2524" s="78" t="s">
        <v>4619</v>
      </c>
      <c r="E2524" s="77" t="s">
        <v>4620</v>
      </c>
      <c r="F2524" s="31"/>
      <c r="H2524" s="88">
        <f t="shared" si="613"/>
        <v>19.763999999999999</v>
      </c>
      <c r="I2524" s="99">
        <v>16.47</v>
      </c>
      <c r="J2524" s="142"/>
      <c r="K2524" s="146"/>
      <c r="M2524" s="142" t="s">
        <v>4141</v>
      </c>
      <c r="N2524"/>
      <c r="O2524"/>
      <c r="P2524"/>
    </row>
    <row r="2525" spans="2:16" ht="22.35" customHeight="1" outlineLevel="3" x14ac:dyDescent="0.2">
      <c r="B2525" s="56" t="str">
        <f t="shared" si="614"/>
        <v xml:space="preserve">            ФОНАРИК КЕМПИНГОВЫЙ СВЕТОДИОДНЫЙ YT-V62T</v>
      </c>
      <c r="C2525" s="29" t="s">
        <v>4147</v>
      </c>
      <c r="D2525" s="78" t="s">
        <v>4619</v>
      </c>
      <c r="E2525" s="77" t="s">
        <v>4620</v>
      </c>
      <c r="F2525" s="31"/>
      <c r="H2525" s="88">
        <f t="shared" si="613"/>
        <v>24.947999999999997</v>
      </c>
      <c r="I2525" s="99">
        <v>20.79</v>
      </c>
      <c r="J2525" s="142"/>
      <c r="K2525" s="146"/>
      <c r="M2525" s="142" t="s">
        <v>4142</v>
      </c>
      <c r="N2525"/>
      <c r="O2525"/>
      <c r="P2525"/>
    </row>
    <row r="2526" spans="2:16" ht="11.85" customHeight="1" outlineLevel="3" x14ac:dyDescent="0.2">
      <c r="B2526" s="56" t="str">
        <f t="shared" si="614"/>
        <v xml:space="preserve">            ФОНАРИК КЭМПИНГОВЫЙ 2031</v>
      </c>
      <c r="C2526" s="30">
        <v>2031</v>
      </c>
      <c r="D2526" s="78" t="s">
        <v>4619</v>
      </c>
      <c r="E2526" s="77" t="s">
        <v>4620</v>
      </c>
      <c r="F2526" s="31"/>
      <c r="H2526" s="88">
        <f t="shared" si="613"/>
        <v>22.679999999999996</v>
      </c>
      <c r="I2526" s="99">
        <v>18.899999999999999</v>
      </c>
      <c r="J2526" s="145">
        <v>7891688520316</v>
      </c>
      <c r="K2526" s="146"/>
      <c r="M2526" s="142" t="s">
        <v>3887</v>
      </c>
      <c r="N2526"/>
      <c r="O2526"/>
      <c r="P2526"/>
    </row>
    <row r="2527" spans="2:16" ht="11.85" customHeight="1" outlineLevel="3" x14ac:dyDescent="0.2">
      <c r="B2527" s="56" t="str">
        <f t="shared" si="614"/>
        <v xml:space="preserve">            ФОНАРИК КЭМПИНГОВЫЙ 6088</v>
      </c>
      <c r="C2527" s="30">
        <v>6088</v>
      </c>
      <c r="D2527" s="78" t="s">
        <v>4619</v>
      </c>
      <c r="E2527" s="77" t="s">
        <v>4620</v>
      </c>
      <c r="F2527" s="31"/>
      <c r="H2527" s="88">
        <f t="shared" si="613"/>
        <v>3.84</v>
      </c>
      <c r="I2527" s="99">
        <v>3.2</v>
      </c>
      <c r="J2527" s="145">
        <v>7891688560886</v>
      </c>
      <c r="K2527" s="146"/>
      <c r="M2527" s="142" t="s">
        <v>4438</v>
      </c>
      <c r="N2527"/>
      <c r="O2527"/>
      <c r="P2527"/>
    </row>
    <row r="2528" spans="2:16" ht="22.35" customHeight="1" outlineLevel="3" x14ac:dyDescent="0.2">
      <c r="B2528" s="90" t="str">
        <f t="shared" si="614"/>
        <v xml:space="preserve">            Фонарь турист. кемпинговый G-85 30LED 3*АА (в комп. не вх.) USB-порт, солнечная панель </v>
      </c>
      <c r="C2528" s="94" t="s">
        <v>1874</v>
      </c>
      <c r="D2528" s="93">
        <v>14.31</v>
      </c>
      <c r="E2528" s="93">
        <f t="shared" ref="E2528" si="615">D2528*1.2</f>
        <v>17.172000000000001</v>
      </c>
      <c r="F2528" s="92" t="s">
        <v>26</v>
      </c>
      <c r="H2528" s="88">
        <f t="shared" si="613"/>
        <v>20.412000000000003</v>
      </c>
      <c r="I2528" s="99">
        <v>17.010000000000002</v>
      </c>
      <c r="J2528" s="145">
        <v>6907745203915</v>
      </c>
      <c r="K2528" s="145">
        <v>3</v>
      </c>
      <c r="M2528" s="142" t="s">
        <v>1873</v>
      </c>
      <c r="N2528"/>
      <c r="O2528"/>
      <c r="P2528"/>
    </row>
    <row r="2529" spans="2:16" ht="12.6" customHeight="1" outlineLevel="2" x14ac:dyDescent="0.2">
      <c r="B2529" s="27" t="s">
        <v>1875</v>
      </c>
      <c r="C2529" s="28"/>
      <c r="D2529" s="28"/>
      <c r="E2529" s="28"/>
      <c r="F2529" s="28"/>
      <c r="G2529" s="28"/>
      <c r="H2529" s="28"/>
      <c r="I2529" s="130"/>
      <c r="J2529" s="144"/>
      <c r="K2529" s="144"/>
      <c r="L2529" s="144"/>
      <c r="M2529" s="144"/>
      <c r="N2529"/>
      <c r="O2529"/>
      <c r="P2529"/>
    </row>
    <row r="2530" spans="2:16" ht="11.85" customHeight="1" outlineLevel="3" x14ac:dyDescent="0.2">
      <c r="B2530" s="56" t="str">
        <f t="shared" ref="B2530:B2586" si="616">HYPERLINK(CONCATENATE("http://belpult.by/site_search?search_term=",C2530),M2530)</f>
        <v xml:space="preserve">            Налобный фонарь 002M-8</v>
      </c>
      <c r="C2530" s="36">
        <v>712</v>
      </c>
      <c r="D2530" s="78" t="s">
        <v>4619</v>
      </c>
      <c r="E2530" s="77" t="s">
        <v>4620</v>
      </c>
      <c r="F2530" s="31"/>
      <c r="H2530" s="88">
        <f t="shared" si="613"/>
        <v>21.036000000000001</v>
      </c>
      <c r="I2530" s="99">
        <v>17.53</v>
      </c>
      <c r="J2530" s="142"/>
      <c r="K2530" s="146"/>
      <c r="M2530" s="142" t="s">
        <v>5021</v>
      </c>
      <c r="N2530"/>
      <c r="O2530"/>
      <c r="P2530"/>
    </row>
    <row r="2531" spans="2:16" ht="11.85" customHeight="1" outlineLevel="3" x14ac:dyDescent="0.2">
      <c r="B2531" s="56" t="str">
        <f t="shared" si="616"/>
        <v xml:space="preserve">            Налобный фонарь 172-T6</v>
      </c>
      <c r="C2531" s="36">
        <v>772</v>
      </c>
      <c r="D2531" s="78" t="s">
        <v>4619</v>
      </c>
      <c r="E2531" s="77" t="s">
        <v>4620</v>
      </c>
      <c r="F2531" s="31"/>
      <c r="H2531" s="88">
        <f t="shared" si="613"/>
        <v>21.612000000000002</v>
      </c>
      <c r="I2531" s="99">
        <v>18.010000000000002</v>
      </c>
      <c r="J2531" s="142"/>
      <c r="K2531" s="146"/>
      <c r="M2531" s="142" t="s">
        <v>5022</v>
      </c>
      <c r="N2531"/>
      <c r="O2531"/>
      <c r="P2531"/>
    </row>
    <row r="2532" spans="2:16" ht="11.85" customHeight="1" outlineLevel="3" x14ac:dyDescent="0.2">
      <c r="B2532" s="56" t="str">
        <f t="shared" si="616"/>
        <v xml:space="preserve">            Налобный фонарь 2004-P50</v>
      </c>
      <c r="C2532" s="29" t="s">
        <v>4359</v>
      </c>
      <c r="D2532" s="78" t="s">
        <v>4619</v>
      </c>
      <c r="E2532" s="77" t="s">
        <v>4620</v>
      </c>
      <c r="F2532" s="31"/>
      <c r="H2532" s="88">
        <f t="shared" si="613"/>
        <v>22.679999999999996</v>
      </c>
      <c r="I2532" s="99">
        <v>18.899999999999999</v>
      </c>
      <c r="J2532" s="142"/>
      <c r="K2532" s="146"/>
      <c r="M2532" s="142" t="s">
        <v>4358</v>
      </c>
      <c r="N2532"/>
      <c r="O2532"/>
      <c r="P2532"/>
    </row>
    <row r="2533" spans="2:16" ht="11.85" customHeight="1" outlineLevel="3" x14ac:dyDescent="0.2">
      <c r="B2533" s="56" t="str">
        <f t="shared" si="616"/>
        <v xml:space="preserve">            Налобный фонарь 309-COB</v>
      </c>
      <c r="C2533" s="29" t="s">
        <v>4440</v>
      </c>
      <c r="D2533" s="78" t="s">
        <v>4619</v>
      </c>
      <c r="E2533" s="77" t="s">
        <v>4620</v>
      </c>
      <c r="F2533" s="31"/>
      <c r="H2533" s="88">
        <f t="shared" si="613"/>
        <v>18.36</v>
      </c>
      <c r="I2533" s="99">
        <v>15.3</v>
      </c>
      <c r="J2533" s="145">
        <v>7891688529203</v>
      </c>
      <c r="K2533" s="146"/>
      <c r="M2533" s="142" t="s">
        <v>4439</v>
      </c>
      <c r="N2533"/>
      <c r="O2533"/>
      <c r="P2533"/>
    </row>
    <row r="2534" spans="2:16" ht="11.85" customHeight="1" outlineLevel="3" x14ac:dyDescent="0.2">
      <c r="B2534" s="56" t="str">
        <f t="shared" si="616"/>
        <v xml:space="preserve">            Налобный фонарь GY-43-T6</v>
      </c>
      <c r="C2534" s="36">
        <v>992</v>
      </c>
      <c r="D2534" s="78" t="s">
        <v>4619</v>
      </c>
      <c r="E2534" s="77" t="s">
        <v>4620</v>
      </c>
      <c r="F2534" s="31"/>
      <c r="H2534" s="88">
        <f t="shared" si="613"/>
        <v>25.116</v>
      </c>
      <c r="I2534" s="99">
        <v>20.93</v>
      </c>
      <c r="J2534" s="142"/>
      <c r="K2534" s="146"/>
      <c r="M2534" s="142" t="s">
        <v>5023</v>
      </c>
      <c r="N2534"/>
      <c r="O2534"/>
      <c r="P2534"/>
    </row>
    <row r="2535" spans="2:16" ht="22.35" customHeight="1" outlineLevel="3" x14ac:dyDescent="0.2">
      <c r="B2535" s="56" t="str">
        <f t="shared" si="616"/>
        <v xml:space="preserve">            Светодиодный  налобный фонарь 0507T, COB 10W,  AAAх3</v>
      </c>
      <c r="C2535" s="29" t="s">
        <v>3835</v>
      </c>
      <c r="D2535" s="78" t="s">
        <v>4619</v>
      </c>
      <c r="E2535" s="77" t="s">
        <v>4620</v>
      </c>
      <c r="F2535" s="31" t="s">
        <v>26</v>
      </c>
      <c r="H2535" s="88">
        <f t="shared" si="613"/>
        <v>8.52</v>
      </c>
      <c r="I2535" s="99">
        <v>7.1</v>
      </c>
      <c r="J2535" s="145">
        <v>4607101030361</v>
      </c>
      <c r="K2535" s="146"/>
      <c r="M2535" s="142" t="s">
        <v>3834</v>
      </c>
      <c r="N2535"/>
      <c r="O2535"/>
      <c r="P2535"/>
    </row>
    <row r="2536" spans="2:16" ht="22.35" customHeight="1" outlineLevel="3" x14ac:dyDescent="0.2">
      <c r="B2536" s="56" t="str">
        <f t="shared" si="616"/>
        <v xml:space="preserve">            Светодиодный  налобный фонарь HT1900-T6, сенсор, 3 св.диода 18650х2, з/у microUSB</v>
      </c>
      <c r="C2536" s="29" t="s">
        <v>3710</v>
      </c>
      <c r="D2536" s="78" t="s">
        <v>4619</v>
      </c>
      <c r="E2536" s="77" t="s">
        <v>4620</v>
      </c>
      <c r="F2536" s="31" t="s">
        <v>26</v>
      </c>
      <c r="H2536" s="88">
        <f t="shared" si="613"/>
        <v>30</v>
      </c>
      <c r="I2536" s="99">
        <v>25</v>
      </c>
      <c r="J2536" s="145">
        <v>8518383419002</v>
      </c>
      <c r="K2536" s="146"/>
      <c r="M2536" s="142" t="s">
        <v>3709</v>
      </c>
      <c r="N2536"/>
      <c r="O2536"/>
      <c r="P2536"/>
    </row>
    <row r="2537" spans="2:16" ht="11.85" customHeight="1" outlineLevel="3" x14ac:dyDescent="0.2">
      <c r="B2537" s="56" t="str">
        <f t="shared" si="616"/>
        <v xml:space="preserve">            Светодиодный  налобный фонарь T89  AAAх3</v>
      </c>
      <c r="C2537" s="29" t="s">
        <v>3837</v>
      </c>
      <c r="D2537" s="78" t="s">
        <v>4619</v>
      </c>
      <c r="E2537" s="77" t="s">
        <v>4620</v>
      </c>
      <c r="F2537" s="31" t="s">
        <v>26</v>
      </c>
      <c r="H2537" s="88">
        <f t="shared" si="613"/>
        <v>1.92</v>
      </c>
      <c r="I2537" s="99">
        <v>1.6</v>
      </c>
      <c r="J2537" s="145">
        <v>6956388561258</v>
      </c>
      <c r="K2537" s="146"/>
      <c r="M2537" s="142" t="s">
        <v>3836</v>
      </c>
      <c r="N2537"/>
      <c r="O2537"/>
      <c r="P2537"/>
    </row>
    <row r="2538" spans="2:16" ht="22.35" customHeight="1" outlineLevel="3" x14ac:dyDescent="0.2">
      <c r="B2538" s="56" t="str">
        <f t="shared" si="616"/>
        <v xml:space="preserve">            Светодиодный налобный фонарик лента GY-26  ( 5V Type-C )  С предупреждением красного цвета</v>
      </c>
      <c r="C2538" s="29" t="s">
        <v>3712</v>
      </c>
      <c r="D2538" s="78" t="s">
        <v>4619</v>
      </c>
      <c r="E2538" s="77" t="s">
        <v>4620</v>
      </c>
      <c r="F2538" s="31"/>
      <c r="H2538" s="88">
        <f t="shared" si="613"/>
        <v>22.8</v>
      </c>
      <c r="I2538" s="99">
        <v>19</v>
      </c>
      <c r="J2538" s="145">
        <v>7891688526004</v>
      </c>
      <c r="K2538" s="146"/>
      <c r="M2538" s="142" t="s">
        <v>3711</v>
      </c>
      <c r="N2538"/>
      <c r="O2538"/>
      <c r="P2538"/>
    </row>
    <row r="2539" spans="2:16" ht="22.35" customHeight="1" outlineLevel="3" x14ac:dyDescent="0.2">
      <c r="B2539" s="56" t="str">
        <f t="shared" si="616"/>
        <v xml:space="preserve">            Светодиодный налобный фонарик лента YD-33  ( 5V microUSB )</v>
      </c>
      <c r="C2539" s="29" t="s">
        <v>3714</v>
      </c>
      <c r="D2539" s="78" t="s">
        <v>4619</v>
      </c>
      <c r="E2539" s="77" t="s">
        <v>4620</v>
      </c>
      <c r="F2539" s="31" t="s">
        <v>26</v>
      </c>
      <c r="H2539" s="88">
        <f t="shared" si="613"/>
        <v>21.599999999999998</v>
      </c>
      <c r="I2539" s="99">
        <v>18</v>
      </c>
      <c r="J2539" s="145">
        <v>2000396984227</v>
      </c>
      <c r="K2539" s="146"/>
      <c r="M2539" s="142" t="s">
        <v>3713</v>
      </c>
      <c r="N2539"/>
      <c r="O2539"/>
      <c r="P2539"/>
    </row>
    <row r="2540" spans="2:16" ht="11.85" customHeight="1" outlineLevel="3" x14ac:dyDescent="0.2">
      <c r="B2540" s="90" t="str">
        <f t="shared" si="616"/>
        <v xml:space="preserve">            Фонарик YM-167-T6</v>
      </c>
      <c r="C2540" s="94" t="s">
        <v>5167</v>
      </c>
      <c r="D2540" s="93">
        <v>21.49</v>
      </c>
      <c r="E2540" s="93">
        <f t="shared" ref="E2540:E2551" si="617">D2540*1.2</f>
        <v>25.787999999999997</v>
      </c>
      <c r="F2540" s="92" t="s">
        <v>26</v>
      </c>
      <c r="H2540" s="88">
        <f t="shared" si="613"/>
        <v>21.179999999999996</v>
      </c>
      <c r="I2540" s="99">
        <v>17.649999999999999</v>
      </c>
      <c r="J2540" s="145">
        <v>8518383401670</v>
      </c>
      <c r="K2540" s="145">
        <v>10</v>
      </c>
      <c r="M2540" s="142" t="s">
        <v>5166</v>
      </c>
      <c r="N2540"/>
      <c r="O2540"/>
      <c r="P2540"/>
    </row>
    <row r="2541" spans="2:16" ht="11.85" customHeight="1" outlineLevel="3" x14ac:dyDescent="0.2">
      <c r="B2541" s="90" t="str">
        <f t="shared" si="616"/>
        <v xml:space="preserve">            Фонарик YM-1807</v>
      </c>
      <c r="C2541" s="94" t="s">
        <v>5169</v>
      </c>
      <c r="D2541" s="93">
        <v>8.9600000000000009</v>
      </c>
      <c r="E2541" s="93">
        <f t="shared" si="617"/>
        <v>10.752000000000001</v>
      </c>
      <c r="F2541" s="92" t="s">
        <v>26</v>
      </c>
      <c r="H2541" s="88">
        <f t="shared" si="613"/>
        <v>8.8320000000000007</v>
      </c>
      <c r="I2541" s="99">
        <v>7.36</v>
      </c>
      <c r="J2541" s="145">
        <v>8518383418074</v>
      </c>
      <c r="K2541" s="145">
        <v>117</v>
      </c>
      <c r="M2541" s="142" t="s">
        <v>5168</v>
      </c>
      <c r="N2541"/>
      <c r="O2541"/>
      <c r="P2541"/>
    </row>
    <row r="2542" spans="2:16" ht="11.85" customHeight="1" outlineLevel="3" x14ac:dyDescent="0.2">
      <c r="B2542" s="90" t="str">
        <f t="shared" si="616"/>
        <v xml:space="preserve">            Фонарик YM-689-2</v>
      </c>
      <c r="C2542" s="94" t="s">
        <v>5171</v>
      </c>
      <c r="D2542" s="93">
        <v>16.07</v>
      </c>
      <c r="E2542" s="93">
        <f t="shared" si="617"/>
        <v>19.283999999999999</v>
      </c>
      <c r="F2542" s="92" t="s">
        <v>26</v>
      </c>
      <c r="H2542" s="88">
        <f t="shared" si="613"/>
        <v>15.839999999999998</v>
      </c>
      <c r="I2542" s="99">
        <v>13.2</v>
      </c>
      <c r="J2542" s="145">
        <v>8518383468925</v>
      </c>
      <c r="K2542" s="145">
        <v>20</v>
      </c>
      <c r="M2542" s="142" t="s">
        <v>5170</v>
      </c>
      <c r="N2542"/>
      <c r="O2542"/>
      <c r="P2542"/>
    </row>
    <row r="2543" spans="2:16" ht="11.85" customHeight="1" outlineLevel="3" x14ac:dyDescent="0.2">
      <c r="B2543" s="90" t="str">
        <f t="shared" si="616"/>
        <v xml:space="preserve">            Фонарик YM-8002-P90</v>
      </c>
      <c r="C2543" s="94" t="s">
        <v>5173</v>
      </c>
      <c r="D2543" s="93">
        <v>20.3</v>
      </c>
      <c r="E2543" s="93">
        <f t="shared" si="617"/>
        <v>24.36</v>
      </c>
      <c r="F2543" s="92" t="s">
        <v>26</v>
      </c>
      <c r="H2543" s="88">
        <f t="shared" si="613"/>
        <v>20.015999999999998</v>
      </c>
      <c r="I2543" s="99">
        <v>16.68</v>
      </c>
      <c r="J2543" s="145">
        <v>8518383480026</v>
      </c>
      <c r="K2543" s="145">
        <v>10</v>
      </c>
      <c r="M2543" s="142" t="s">
        <v>5172</v>
      </c>
      <c r="N2543"/>
      <c r="O2543"/>
      <c r="P2543"/>
    </row>
    <row r="2544" spans="2:16" ht="11.85" customHeight="1" outlineLevel="3" x14ac:dyDescent="0.2">
      <c r="B2544" s="90" t="str">
        <f t="shared" si="616"/>
        <v xml:space="preserve">            Фонарик YM-8052-P90</v>
      </c>
      <c r="C2544" s="94" t="s">
        <v>5175</v>
      </c>
      <c r="D2544" s="93">
        <v>21.66</v>
      </c>
      <c r="E2544" s="93">
        <f t="shared" si="617"/>
        <v>25.992000000000001</v>
      </c>
      <c r="F2544" s="92" t="s">
        <v>26</v>
      </c>
      <c r="H2544" s="88">
        <f t="shared" si="613"/>
        <v>21.347999999999999</v>
      </c>
      <c r="I2544" s="99">
        <v>17.79</v>
      </c>
      <c r="J2544" s="145">
        <v>8518383480521</v>
      </c>
      <c r="K2544" s="145">
        <v>5</v>
      </c>
      <c r="M2544" s="142" t="s">
        <v>5174</v>
      </c>
      <c r="N2544"/>
      <c r="O2544"/>
      <c r="P2544"/>
    </row>
    <row r="2545" spans="2:16" ht="11.85" customHeight="1" outlineLevel="3" x14ac:dyDescent="0.2">
      <c r="B2545" s="90" t="str">
        <f t="shared" si="616"/>
        <v xml:space="preserve">            Фонарик YM-8101</v>
      </c>
      <c r="C2545" s="94" t="s">
        <v>5177</v>
      </c>
      <c r="D2545" s="93">
        <v>5.92</v>
      </c>
      <c r="E2545" s="93">
        <f t="shared" si="617"/>
        <v>7.1040000000000001</v>
      </c>
      <c r="F2545" s="92" t="s">
        <v>26</v>
      </c>
      <c r="H2545" s="88">
        <f t="shared" si="613"/>
        <v>5.8319999999999999</v>
      </c>
      <c r="I2545" s="99">
        <v>4.8600000000000003</v>
      </c>
      <c r="J2545" s="145">
        <v>8518383481016</v>
      </c>
      <c r="K2545" s="145">
        <v>115</v>
      </c>
      <c r="M2545" s="142" t="s">
        <v>5176</v>
      </c>
      <c r="N2545"/>
      <c r="O2545"/>
      <c r="P2545"/>
    </row>
    <row r="2546" spans="2:16" ht="11.85" customHeight="1" outlineLevel="3" x14ac:dyDescent="0.2">
      <c r="B2546" s="90" t="str">
        <f t="shared" si="616"/>
        <v xml:space="preserve">            Фонарик YM-G28</v>
      </c>
      <c r="C2546" s="94" t="s">
        <v>5179</v>
      </c>
      <c r="D2546" s="93">
        <v>13.2</v>
      </c>
      <c r="E2546" s="93">
        <f t="shared" si="617"/>
        <v>15.839999999999998</v>
      </c>
      <c r="F2546" s="92" t="s">
        <v>26</v>
      </c>
      <c r="H2546" s="88">
        <f t="shared" si="613"/>
        <v>13.007999999999999</v>
      </c>
      <c r="I2546" s="99">
        <v>10.84</v>
      </c>
      <c r="J2546" s="145">
        <v>8518383402806</v>
      </c>
      <c r="K2546" s="145">
        <v>7</v>
      </c>
      <c r="M2546" s="142" t="s">
        <v>5178</v>
      </c>
      <c r="N2546"/>
      <c r="O2546"/>
      <c r="P2546"/>
    </row>
    <row r="2547" spans="2:16" ht="11.85" customHeight="1" outlineLevel="3" x14ac:dyDescent="0.2">
      <c r="B2547" s="90" t="str">
        <f t="shared" si="616"/>
        <v xml:space="preserve">            Фонарик YM-T07-P90</v>
      </c>
      <c r="C2547" s="94" t="s">
        <v>5181</v>
      </c>
      <c r="D2547" s="93">
        <v>21.99</v>
      </c>
      <c r="E2547" s="93">
        <f t="shared" si="617"/>
        <v>26.387999999999998</v>
      </c>
      <c r="F2547" s="92" t="s">
        <v>26</v>
      </c>
      <c r="H2547" s="88">
        <f t="shared" si="613"/>
        <v>21.684000000000001</v>
      </c>
      <c r="I2547" s="99">
        <v>18.07</v>
      </c>
      <c r="J2547" s="145">
        <v>8518383407900</v>
      </c>
      <c r="K2547" s="145">
        <v>10</v>
      </c>
      <c r="M2547" s="142" t="s">
        <v>5180</v>
      </c>
      <c r="N2547"/>
      <c r="O2547"/>
      <c r="P2547"/>
    </row>
    <row r="2548" spans="2:16" ht="11.85" customHeight="1" outlineLevel="3" x14ac:dyDescent="0.2">
      <c r="B2548" s="90" t="str">
        <f t="shared" si="616"/>
        <v xml:space="preserve">            Фонарик YM-T70-2-P90</v>
      </c>
      <c r="C2548" s="94" t="s">
        <v>5183</v>
      </c>
      <c r="D2548" s="93">
        <v>32.82</v>
      </c>
      <c r="E2548" s="93">
        <f t="shared" si="617"/>
        <v>39.384</v>
      </c>
      <c r="F2548" s="92" t="s">
        <v>26</v>
      </c>
      <c r="H2548" s="88">
        <f t="shared" si="613"/>
        <v>32.351999999999997</v>
      </c>
      <c r="I2548" s="99">
        <v>26.96</v>
      </c>
      <c r="J2548" s="145">
        <v>8518383470201</v>
      </c>
      <c r="K2548" s="145">
        <v>5</v>
      </c>
      <c r="M2548" s="142" t="s">
        <v>5182</v>
      </c>
      <c r="N2548"/>
      <c r="O2548"/>
      <c r="P2548"/>
    </row>
    <row r="2549" spans="2:16" ht="11.85" customHeight="1" outlineLevel="3" x14ac:dyDescent="0.2">
      <c r="B2549" s="90" t="str">
        <f t="shared" si="616"/>
        <v xml:space="preserve">            Фонарик YM-T804-P90</v>
      </c>
      <c r="C2549" s="94" t="s">
        <v>5185</v>
      </c>
      <c r="D2549" s="93">
        <v>23.35</v>
      </c>
      <c r="E2549" s="93">
        <f t="shared" si="617"/>
        <v>28.02</v>
      </c>
      <c r="F2549" s="92" t="s">
        <v>26</v>
      </c>
      <c r="H2549" s="88">
        <f t="shared" si="613"/>
        <v>23.015999999999998</v>
      </c>
      <c r="I2549" s="99">
        <v>19.18</v>
      </c>
      <c r="J2549" s="145">
        <v>8518383480408</v>
      </c>
      <c r="K2549" s="145">
        <v>5</v>
      </c>
      <c r="M2549" s="142" t="s">
        <v>5184</v>
      </c>
      <c r="N2549"/>
      <c r="O2549"/>
      <c r="P2549"/>
    </row>
    <row r="2550" spans="2:16" ht="11.85" customHeight="1" outlineLevel="3" x14ac:dyDescent="0.2">
      <c r="B2550" s="90" t="str">
        <f t="shared" si="616"/>
        <v xml:space="preserve">            Фонарик YM-T81-P90</v>
      </c>
      <c r="C2550" s="94" t="s">
        <v>5187</v>
      </c>
      <c r="D2550" s="93">
        <v>22.16</v>
      </c>
      <c r="E2550" s="93">
        <f t="shared" si="617"/>
        <v>26.591999999999999</v>
      </c>
      <c r="F2550" s="92" t="s">
        <v>26</v>
      </c>
      <c r="H2550" s="88">
        <f t="shared" si="613"/>
        <v>21.84</v>
      </c>
      <c r="I2550" s="99">
        <v>18.2</v>
      </c>
      <c r="J2550" s="145">
        <v>8518383481900</v>
      </c>
      <c r="K2550" s="145">
        <v>10</v>
      </c>
      <c r="M2550" s="142" t="s">
        <v>5186</v>
      </c>
      <c r="N2550"/>
      <c r="O2550"/>
      <c r="P2550"/>
    </row>
    <row r="2551" spans="2:16" ht="11.85" customHeight="1" outlineLevel="3" x14ac:dyDescent="0.2">
      <c r="B2551" s="90" t="str">
        <f t="shared" si="616"/>
        <v xml:space="preserve">            Фонарик YM-T85-P90</v>
      </c>
      <c r="C2551" s="94" t="s">
        <v>5189</v>
      </c>
      <c r="D2551" s="93">
        <v>19.46</v>
      </c>
      <c r="E2551" s="93">
        <f t="shared" si="617"/>
        <v>23.352</v>
      </c>
      <c r="F2551" s="92" t="s">
        <v>26</v>
      </c>
      <c r="H2551" s="88">
        <f t="shared" si="613"/>
        <v>19.187999999999999</v>
      </c>
      <c r="I2551" s="99">
        <v>15.99</v>
      </c>
      <c r="J2551" s="145">
        <v>8518383485908</v>
      </c>
      <c r="K2551" s="145">
        <v>8</v>
      </c>
      <c r="M2551" s="142" t="s">
        <v>5188</v>
      </c>
      <c r="N2551"/>
      <c r="O2551"/>
      <c r="P2551"/>
    </row>
    <row r="2552" spans="2:16" ht="11.85" customHeight="1" outlineLevel="3" x14ac:dyDescent="0.2">
      <c r="B2552" s="56" t="str">
        <f t="shared" si="616"/>
        <v xml:space="preserve">            Фонарь налобный 1805</v>
      </c>
      <c r="C2552" s="30">
        <v>1805</v>
      </c>
      <c r="D2552" s="78" t="s">
        <v>4619</v>
      </c>
      <c r="E2552" s="77" t="s">
        <v>4620</v>
      </c>
      <c r="F2552" s="31"/>
      <c r="H2552" s="88">
        <f t="shared" si="613"/>
        <v>10.98</v>
      </c>
      <c r="I2552" s="99">
        <v>9.15</v>
      </c>
      <c r="J2552" s="145">
        <v>7891688518054</v>
      </c>
      <c r="K2552" s="146"/>
      <c r="M2552" s="142" t="s">
        <v>4441</v>
      </c>
      <c r="N2552"/>
      <c r="O2552"/>
      <c r="P2552"/>
    </row>
    <row r="2553" spans="2:16" ht="11.85" customHeight="1" outlineLevel="3" x14ac:dyDescent="0.2">
      <c r="B2553" s="56" t="str">
        <f t="shared" si="616"/>
        <v xml:space="preserve">            Фонарь налобный 1808</v>
      </c>
      <c r="C2553" s="36">
        <v>208</v>
      </c>
      <c r="D2553" s="78" t="s">
        <v>4619</v>
      </c>
      <c r="E2553" s="77" t="s">
        <v>4620</v>
      </c>
      <c r="F2553" s="31"/>
      <c r="H2553" s="88">
        <f t="shared" si="613"/>
        <v>8.4599999999999991</v>
      </c>
      <c r="I2553" s="99">
        <v>7.05</v>
      </c>
      <c r="J2553" s="145">
        <v>7891688518085</v>
      </c>
      <c r="K2553" s="146"/>
      <c r="M2553" s="142" t="s">
        <v>4442</v>
      </c>
      <c r="N2553"/>
      <c r="O2553"/>
      <c r="P2553"/>
    </row>
    <row r="2554" spans="2:16" ht="11.85" customHeight="1" outlineLevel="3" x14ac:dyDescent="0.2">
      <c r="B2554" s="56" t="str">
        <f t="shared" si="616"/>
        <v xml:space="preserve">            Фонарь налобный 2214-PM10</v>
      </c>
      <c r="C2554" s="29" t="s">
        <v>4368</v>
      </c>
      <c r="D2554" s="78" t="s">
        <v>4619</v>
      </c>
      <c r="E2554" s="77" t="s">
        <v>4620</v>
      </c>
      <c r="F2554" s="31"/>
      <c r="H2554" s="88">
        <f t="shared" si="613"/>
        <v>36</v>
      </c>
      <c r="I2554" s="99">
        <v>30</v>
      </c>
      <c r="J2554" s="145">
        <v>7891688522143</v>
      </c>
      <c r="K2554" s="146"/>
      <c r="M2554" s="142" t="s">
        <v>4367</v>
      </c>
      <c r="N2554"/>
      <c r="O2554"/>
      <c r="P2554"/>
    </row>
    <row r="2555" spans="2:16" ht="11.85" customHeight="1" outlineLevel="3" x14ac:dyDescent="0.2">
      <c r="B2555" s="56" t="str">
        <f t="shared" si="616"/>
        <v xml:space="preserve">            Фонарь налобный 2216-PM10</v>
      </c>
      <c r="C2555" s="29" t="s">
        <v>4370</v>
      </c>
      <c r="D2555" s="78" t="s">
        <v>4619</v>
      </c>
      <c r="E2555" s="77" t="s">
        <v>4620</v>
      </c>
      <c r="F2555" s="31"/>
      <c r="H2555" s="88">
        <f t="shared" si="613"/>
        <v>35.159999999999997</v>
      </c>
      <c r="I2555" s="99">
        <v>29.3</v>
      </c>
      <c r="J2555" s="145">
        <v>7891688522167</v>
      </c>
      <c r="K2555" s="146"/>
      <c r="M2555" s="142" t="s">
        <v>4369</v>
      </c>
      <c r="N2555"/>
      <c r="O2555"/>
      <c r="P2555"/>
    </row>
    <row r="2556" spans="2:16" ht="11.85" customHeight="1" outlineLevel="3" x14ac:dyDescent="0.2">
      <c r="B2556" s="56" t="str">
        <f t="shared" si="616"/>
        <v xml:space="preserve">            Фонарь налобный 224-P50</v>
      </c>
      <c r="C2556" s="29" t="s">
        <v>4372</v>
      </c>
      <c r="D2556" s="78" t="s">
        <v>4619</v>
      </c>
      <c r="E2556" s="77" t="s">
        <v>4620</v>
      </c>
      <c r="F2556" s="31"/>
      <c r="H2556" s="88">
        <f t="shared" si="613"/>
        <v>30</v>
      </c>
      <c r="I2556" s="99">
        <v>25</v>
      </c>
      <c r="J2556" s="145">
        <v>2000456684104</v>
      </c>
      <c r="K2556" s="146"/>
      <c r="M2556" s="142" t="s">
        <v>4371</v>
      </c>
      <c r="N2556"/>
      <c r="O2556"/>
      <c r="P2556"/>
    </row>
    <row r="2557" spans="2:16" ht="11.85" customHeight="1" outlineLevel="3" x14ac:dyDescent="0.2">
      <c r="B2557" s="56" t="str">
        <f t="shared" si="616"/>
        <v xml:space="preserve">            Фонарь налобный 225-P50</v>
      </c>
      <c r="C2557" s="36">
        <v>299</v>
      </c>
      <c r="D2557" s="78" t="s">
        <v>4619</v>
      </c>
      <c r="E2557" s="77" t="s">
        <v>4620</v>
      </c>
      <c r="F2557" s="31"/>
      <c r="H2557" s="88">
        <f t="shared" si="613"/>
        <v>28.631999999999998</v>
      </c>
      <c r="I2557" s="99">
        <v>23.86</v>
      </c>
      <c r="J2557" s="145">
        <v>2000456684135</v>
      </c>
      <c r="K2557" s="146"/>
      <c r="M2557" s="142" t="s">
        <v>4373</v>
      </c>
      <c r="N2557"/>
      <c r="O2557"/>
      <c r="P2557"/>
    </row>
    <row r="2558" spans="2:16" ht="22.35" customHeight="1" outlineLevel="3" x14ac:dyDescent="0.2">
      <c r="B2558" s="56" t="str">
        <f t="shared" si="616"/>
        <v xml:space="preserve">            Фонарь налобный 6699, св.диод T6, ZOOM/линза, 3 режима +SOS сигнал, в компл.18650х2, з/у сеть + авто</v>
      </c>
      <c r="C2558" s="30">
        <v>6699</v>
      </c>
      <c r="D2558" s="78" t="s">
        <v>4619</v>
      </c>
      <c r="E2558" s="77" t="s">
        <v>4620</v>
      </c>
      <c r="F2558" s="31" t="s">
        <v>26</v>
      </c>
      <c r="H2558" s="88">
        <f t="shared" ref="H2558:H2621" si="618">I2558*1.2</f>
        <v>20.736000000000001</v>
      </c>
      <c r="I2558" s="99">
        <v>17.28</v>
      </c>
      <c r="J2558" s="145">
        <v>7891688566994</v>
      </c>
      <c r="K2558" s="146"/>
      <c r="M2558" s="142" t="s">
        <v>3715</v>
      </c>
      <c r="N2558"/>
      <c r="O2558"/>
      <c r="P2558"/>
    </row>
    <row r="2559" spans="2:16" ht="11.85" customHeight="1" outlineLevel="3" x14ac:dyDescent="0.2">
      <c r="B2559" s="56" t="str">
        <f t="shared" si="616"/>
        <v xml:space="preserve">            Фонарь налобный 8057-P90</v>
      </c>
      <c r="C2559" s="29" t="s">
        <v>4375</v>
      </c>
      <c r="D2559" s="78" t="s">
        <v>4619</v>
      </c>
      <c r="E2559" s="77" t="s">
        <v>4620</v>
      </c>
      <c r="F2559" s="31"/>
      <c r="H2559" s="88">
        <f t="shared" si="618"/>
        <v>34.799999999999997</v>
      </c>
      <c r="I2559" s="99">
        <v>29</v>
      </c>
      <c r="J2559" s="145">
        <v>7891688580570</v>
      </c>
      <c r="K2559" s="146"/>
      <c r="M2559" s="142" t="s">
        <v>4374</v>
      </c>
      <c r="N2559"/>
      <c r="O2559"/>
      <c r="P2559"/>
    </row>
    <row r="2560" spans="2:16" ht="11.85" customHeight="1" outlineLevel="3" x14ac:dyDescent="0.2">
      <c r="B2560" s="56" t="str">
        <f t="shared" si="616"/>
        <v xml:space="preserve">            Фонарь налобный 8070-P90</v>
      </c>
      <c r="C2560" s="36">
        <v>38</v>
      </c>
      <c r="D2560" s="78" t="s">
        <v>4619</v>
      </c>
      <c r="E2560" s="77" t="s">
        <v>4620</v>
      </c>
      <c r="F2560" s="31"/>
      <c r="H2560" s="88">
        <f t="shared" si="618"/>
        <v>30.384</v>
      </c>
      <c r="I2560" s="99">
        <v>25.32</v>
      </c>
      <c r="J2560" s="142"/>
      <c r="K2560" s="146"/>
      <c r="M2560" s="142" t="s">
        <v>5024</v>
      </c>
      <c r="N2560"/>
      <c r="O2560"/>
      <c r="P2560"/>
    </row>
    <row r="2561" spans="2:16" ht="11.85" customHeight="1" outlineLevel="3" x14ac:dyDescent="0.2">
      <c r="B2561" s="56" t="str">
        <f t="shared" si="616"/>
        <v xml:space="preserve">            Фонарь налобный 8090-P90</v>
      </c>
      <c r="C2561" s="29" t="s">
        <v>4377</v>
      </c>
      <c r="D2561" s="78" t="s">
        <v>4619</v>
      </c>
      <c r="E2561" s="77" t="s">
        <v>4620</v>
      </c>
      <c r="F2561" s="31"/>
      <c r="H2561" s="88">
        <f t="shared" si="618"/>
        <v>34.212000000000003</v>
      </c>
      <c r="I2561" s="99">
        <v>28.51</v>
      </c>
      <c r="J2561" s="145">
        <v>7891688580907</v>
      </c>
      <c r="K2561" s="146"/>
      <c r="M2561" s="142" t="s">
        <v>4376</v>
      </c>
      <c r="N2561"/>
      <c r="O2561"/>
      <c r="P2561"/>
    </row>
    <row r="2562" spans="2:16" ht="11.85" customHeight="1" outlineLevel="3" x14ac:dyDescent="0.2">
      <c r="B2562" s="56" t="str">
        <f t="shared" si="616"/>
        <v xml:space="preserve">            Фонарь налобный A22-P90</v>
      </c>
      <c r="C2562" s="29" t="s">
        <v>4443</v>
      </c>
      <c r="D2562" s="78" t="s">
        <v>4619</v>
      </c>
      <c r="E2562" s="77" t="s">
        <v>4620</v>
      </c>
      <c r="F2562" s="31"/>
      <c r="H2562" s="88">
        <f t="shared" si="618"/>
        <v>36.6</v>
      </c>
      <c r="I2562" s="99">
        <v>30.5</v>
      </c>
      <c r="J2562" s="145">
        <v>7891688522006</v>
      </c>
      <c r="K2562" s="146"/>
      <c r="M2562" s="142" t="s">
        <v>4378</v>
      </c>
      <c r="N2562"/>
      <c r="O2562"/>
      <c r="P2562"/>
    </row>
    <row r="2563" spans="2:16" ht="22.35" customHeight="1" outlineLevel="3" x14ac:dyDescent="0.2">
      <c r="B2563" s="56" t="str">
        <f t="shared" si="616"/>
        <v xml:space="preserve">            Фонарь налобный GY-25-COB, 5V Type-C, умный датчик включения</v>
      </c>
      <c r="C2563" s="36">
        <v>274</v>
      </c>
      <c r="D2563" s="78" t="s">
        <v>4619</v>
      </c>
      <c r="E2563" s="77" t="s">
        <v>4620</v>
      </c>
      <c r="F2563" s="31"/>
      <c r="H2563" s="88">
        <f t="shared" si="618"/>
        <v>14.603999999999999</v>
      </c>
      <c r="I2563" s="99">
        <v>12.17</v>
      </c>
      <c r="J2563" s="145">
        <v>7891688525007</v>
      </c>
      <c r="K2563" s="146"/>
      <c r="M2563" s="142" t="s">
        <v>4840</v>
      </c>
      <c r="N2563"/>
      <c r="O2563"/>
      <c r="P2563"/>
    </row>
    <row r="2564" spans="2:16" ht="11.85" customHeight="1" outlineLevel="3" x14ac:dyDescent="0.2">
      <c r="B2564" s="56" t="str">
        <f t="shared" si="616"/>
        <v xml:space="preserve">            Фонарь налобный GY-29</v>
      </c>
      <c r="C2564" s="29" t="s">
        <v>4380</v>
      </c>
      <c r="D2564" s="78" t="s">
        <v>4619</v>
      </c>
      <c r="E2564" s="77" t="s">
        <v>4620</v>
      </c>
      <c r="F2564" s="31"/>
      <c r="H2564" s="88">
        <f t="shared" si="618"/>
        <v>21.479999999999997</v>
      </c>
      <c r="I2564" s="99">
        <v>17.899999999999999</v>
      </c>
      <c r="J2564" s="145">
        <v>2000456684142</v>
      </c>
      <c r="K2564" s="146"/>
      <c r="M2564" s="142" t="s">
        <v>4379</v>
      </c>
      <c r="N2564"/>
      <c r="O2564"/>
      <c r="P2564"/>
    </row>
    <row r="2565" spans="2:16" ht="11.85" customHeight="1" outlineLevel="3" x14ac:dyDescent="0.2">
      <c r="B2565" s="56" t="str">
        <f t="shared" si="616"/>
        <v xml:space="preserve">            Фонарь налобный GY-35</v>
      </c>
      <c r="C2565" s="29" t="s">
        <v>4382</v>
      </c>
      <c r="D2565" s="78" t="s">
        <v>4619</v>
      </c>
      <c r="E2565" s="77" t="s">
        <v>4620</v>
      </c>
      <c r="F2565" s="31"/>
      <c r="H2565" s="88">
        <f t="shared" si="618"/>
        <v>16.463999999999999</v>
      </c>
      <c r="I2565" s="99">
        <v>13.72</v>
      </c>
      <c r="J2565" s="145">
        <v>8518383401557</v>
      </c>
      <c r="K2565" s="146"/>
      <c r="M2565" s="142" t="s">
        <v>4381</v>
      </c>
      <c r="N2565"/>
      <c r="O2565"/>
      <c r="P2565"/>
    </row>
    <row r="2566" spans="2:16" ht="22.35" customHeight="1" outlineLevel="3" x14ac:dyDescent="0.2">
      <c r="B2566" s="56" t="str">
        <f t="shared" si="616"/>
        <v xml:space="preserve">            Фонарь налобный GY-36 5V Type-C, умный датчик включения</v>
      </c>
      <c r="C2566" s="29" t="s">
        <v>5191</v>
      </c>
      <c r="D2566" s="78" t="s">
        <v>4619</v>
      </c>
      <c r="E2566" s="77" t="s">
        <v>4620</v>
      </c>
      <c r="F2566" s="31"/>
      <c r="H2566" s="88">
        <f t="shared" si="618"/>
        <v>16.8</v>
      </c>
      <c r="I2566" s="99">
        <v>14</v>
      </c>
      <c r="J2566" s="145">
        <v>7891688536003</v>
      </c>
      <c r="K2566" s="146"/>
      <c r="M2566" s="142" t="s">
        <v>5190</v>
      </c>
      <c r="N2566"/>
      <c r="O2566"/>
      <c r="P2566"/>
    </row>
    <row r="2567" spans="2:16" ht="22.35" customHeight="1" outlineLevel="3" x14ac:dyDescent="0.2">
      <c r="B2567" s="56" t="str">
        <f t="shared" si="616"/>
        <v xml:space="preserve">            Фонарь налобный GY-39/CB-689-3, 5V Type-C, умный датчик включения</v>
      </c>
      <c r="C2567" s="29" t="s">
        <v>4841</v>
      </c>
      <c r="D2567" s="78" t="s">
        <v>4619</v>
      </c>
      <c r="E2567" s="77" t="s">
        <v>4620</v>
      </c>
      <c r="F2567" s="31"/>
      <c r="H2567" s="88">
        <f t="shared" si="618"/>
        <v>18.635999999999999</v>
      </c>
      <c r="I2567" s="99">
        <v>15.53</v>
      </c>
      <c r="J2567" s="145">
        <v>7891688568936</v>
      </c>
      <c r="K2567" s="146"/>
      <c r="M2567" s="142" t="s">
        <v>4842</v>
      </c>
      <c r="N2567"/>
      <c r="O2567"/>
      <c r="P2567"/>
    </row>
    <row r="2568" spans="2:16" ht="11.85" customHeight="1" outlineLevel="3" x14ac:dyDescent="0.2">
      <c r="B2568" s="56" t="str">
        <f t="shared" si="616"/>
        <v xml:space="preserve">            Фонарь налобный RJ-3000-T6</v>
      </c>
      <c r="C2568" s="29" t="s">
        <v>4445</v>
      </c>
      <c r="D2568" s="78" t="s">
        <v>4619</v>
      </c>
      <c r="E2568" s="77" t="s">
        <v>4620</v>
      </c>
      <c r="F2568" s="31" t="s">
        <v>26</v>
      </c>
      <c r="H2568" s="88">
        <f t="shared" si="618"/>
        <v>21</v>
      </c>
      <c r="I2568" s="99">
        <v>17.5</v>
      </c>
      <c r="J2568" s="145">
        <v>7891688530001</v>
      </c>
      <c r="K2568" s="146"/>
      <c r="M2568" s="142" t="s">
        <v>4444</v>
      </c>
      <c r="N2568"/>
      <c r="O2568"/>
      <c r="P2568"/>
    </row>
    <row r="2569" spans="2:16" ht="11.85" customHeight="1" outlineLevel="3" x14ac:dyDescent="0.2">
      <c r="B2569" s="56" t="str">
        <f t="shared" si="616"/>
        <v xml:space="preserve">            Фонарь налобный SY-8078-P90</v>
      </c>
      <c r="C2569" s="29" t="s">
        <v>4384</v>
      </c>
      <c r="D2569" s="78" t="s">
        <v>4619</v>
      </c>
      <c r="E2569" s="77" t="s">
        <v>4620</v>
      </c>
      <c r="F2569" s="31"/>
      <c r="H2569" s="88">
        <f t="shared" si="618"/>
        <v>33.564</v>
      </c>
      <c r="I2569" s="99">
        <v>27.97</v>
      </c>
      <c r="J2569" s="145">
        <v>7891688580785</v>
      </c>
      <c r="K2569" s="146"/>
      <c r="M2569" s="142" t="s">
        <v>4383</v>
      </c>
      <c r="N2569"/>
      <c r="O2569"/>
      <c r="P2569"/>
    </row>
    <row r="2570" spans="2:16" ht="11.85" customHeight="1" outlineLevel="3" x14ac:dyDescent="0.2">
      <c r="B2570" s="56" t="str">
        <f t="shared" si="616"/>
        <v xml:space="preserve">            Фонарь налобный T1907-P90</v>
      </c>
      <c r="C2570" s="29" t="s">
        <v>4386</v>
      </c>
      <c r="D2570" s="78" t="s">
        <v>4619</v>
      </c>
      <c r="E2570" s="77" t="s">
        <v>4620</v>
      </c>
      <c r="F2570" s="31"/>
      <c r="H2570" s="88">
        <f t="shared" si="618"/>
        <v>38.76</v>
      </c>
      <c r="I2570" s="99">
        <v>32.299999999999997</v>
      </c>
      <c r="J2570" s="145">
        <v>7891688519075</v>
      </c>
      <c r="K2570" s="146"/>
      <c r="M2570" s="142" t="s">
        <v>4385</v>
      </c>
      <c r="N2570"/>
      <c r="O2570"/>
      <c r="P2570"/>
    </row>
    <row r="2571" spans="2:16" ht="11.85" customHeight="1" outlineLevel="3" x14ac:dyDescent="0.2">
      <c r="B2571" s="56" t="str">
        <f t="shared" si="616"/>
        <v xml:space="preserve">            Фонарь налобный T273-P90</v>
      </c>
      <c r="C2571" s="29" t="s">
        <v>4388</v>
      </c>
      <c r="D2571" s="78" t="s">
        <v>4619</v>
      </c>
      <c r="E2571" s="77" t="s">
        <v>4620</v>
      </c>
      <c r="F2571" s="31"/>
      <c r="H2571" s="88">
        <f t="shared" si="618"/>
        <v>53.279999999999994</v>
      </c>
      <c r="I2571" s="99">
        <v>44.4</v>
      </c>
      <c r="J2571" s="145">
        <v>2000456684128</v>
      </c>
      <c r="K2571" s="146"/>
      <c r="M2571" s="142" t="s">
        <v>4387</v>
      </c>
      <c r="N2571"/>
      <c r="O2571"/>
      <c r="P2571"/>
    </row>
    <row r="2572" spans="2:16" ht="11.85" customHeight="1" outlineLevel="3" x14ac:dyDescent="0.2">
      <c r="B2572" s="56" t="str">
        <f t="shared" si="616"/>
        <v xml:space="preserve">            Фонарь налобный T28-P90</v>
      </c>
      <c r="C2572" s="29" t="s">
        <v>4390</v>
      </c>
      <c r="D2572" s="78" t="s">
        <v>4619</v>
      </c>
      <c r="E2572" s="77" t="s">
        <v>4620</v>
      </c>
      <c r="F2572" s="31"/>
      <c r="H2572" s="88">
        <f t="shared" si="618"/>
        <v>42.959999999999994</v>
      </c>
      <c r="I2572" s="99">
        <v>35.799999999999997</v>
      </c>
      <c r="J2572" s="145">
        <v>2000456684098</v>
      </c>
      <c r="K2572" s="146"/>
      <c r="M2572" s="142" t="s">
        <v>4389</v>
      </c>
      <c r="N2572"/>
      <c r="O2572"/>
      <c r="P2572"/>
    </row>
    <row r="2573" spans="2:16" ht="11.85" customHeight="1" outlineLevel="3" x14ac:dyDescent="0.2">
      <c r="B2573" s="56" t="str">
        <f t="shared" si="616"/>
        <v xml:space="preserve">            Фонарь налобный T50-P90</v>
      </c>
      <c r="C2573" s="29" t="s">
        <v>4391</v>
      </c>
      <c r="D2573" s="78" t="s">
        <v>4619</v>
      </c>
      <c r="E2573" s="77" t="s">
        <v>4620</v>
      </c>
      <c r="F2573" s="31"/>
      <c r="H2573" s="88">
        <f t="shared" si="618"/>
        <v>33</v>
      </c>
      <c r="I2573" s="99">
        <v>27.5</v>
      </c>
      <c r="J2573" s="145">
        <v>7891688550009</v>
      </c>
      <c r="K2573" s="146"/>
      <c r="M2573" s="142" t="s">
        <v>4446</v>
      </c>
      <c r="N2573"/>
      <c r="O2573"/>
      <c r="P2573"/>
    </row>
    <row r="2574" spans="2:16" ht="11.85" customHeight="1" outlineLevel="3" x14ac:dyDescent="0.2">
      <c r="B2574" s="56" t="str">
        <f t="shared" si="616"/>
        <v xml:space="preserve">            Фонарь налобный T70-P90</v>
      </c>
      <c r="C2574" s="36">
        <v>830</v>
      </c>
      <c r="D2574" s="78" t="s">
        <v>4619</v>
      </c>
      <c r="E2574" s="77" t="s">
        <v>4620</v>
      </c>
      <c r="F2574" s="31"/>
      <c r="H2574" s="88">
        <f t="shared" si="618"/>
        <v>33.311999999999998</v>
      </c>
      <c r="I2574" s="99">
        <v>27.76</v>
      </c>
      <c r="J2574" s="142"/>
      <c r="K2574" s="146"/>
      <c r="M2574" s="142" t="s">
        <v>5025</v>
      </c>
      <c r="N2574"/>
      <c r="O2574"/>
      <c r="P2574"/>
    </row>
    <row r="2575" spans="2:16" ht="11.85" customHeight="1" outlineLevel="3" x14ac:dyDescent="0.2">
      <c r="B2575" s="56" t="str">
        <f t="shared" si="616"/>
        <v xml:space="preserve">            Фонарь налобный T86-COB</v>
      </c>
      <c r="C2575" s="29" t="s">
        <v>4393</v>
      </c>
      <c r="D2575" s="78" t="s">
        <v>4619</v>
      </c>
      <c r="E2575" s="77" t="s">
        <v>4620</v>
      </c>
      <c r="F2575" s="31"/>
      <c r="H2575" s="88">
        <f t="shared" si="618"/>
        <v>13.92</v>
      </c>
      <c r="I2575" s="99">
        <v>11.6</v>
      </c>
      <c r="J2575" s="145">
        <v>2000456684166</v>
      </c>
      <c r="K2575" s="146"/>
      <c r="M2575" s="142" t="s">
        <v>4392</v>
      </c>
      <c r="N2575"/>
      <c r="O2575"/>
      <c r="P2575"/>
    </row>
    <row r="2576" spans="2:16" ht="11.85" customHeight="1" outlineLevel="3" x14ac:dyDescent="0.2">
      <c r="B2576" s="56" t="str">
        <f t="shared" si="616"/>
        <v xml:space="preserve">            Фонарь налобный TS-18-T6 18650х2, з/у microUSB</v>
      </c>
      <c r="C2576" s="29" t="s">
        <v>3969</v>
      </c>
      <c r="D2576" s="78" t="s">
        <v>4619</v>
      </c>
      <c r="E2576" s="77" t="s">
        <v>4620</v>
      </c>
      <c r="F2576" s="31" t="s">
        <v>26</v>
      </c>
      <c r="H2576" s="88">
        <f t="shared" si="618"/>
        <v>25.92</v>
      </c>
      <c r="I2576" s="99">
        <v>21.6</v>
      </c>
      <c r="J2576" s="145">
        <v>7891688518009</v>
      </c>
      <c r="K2576" s="146"/>
      <c r="M2576" s="142" t="s">
        <v>3968</v>
      </c>
      <c r="N2576"/>
      <c r="O2576"/>
      <c r="P2576"/>
    </row>
    <row r="2577" spans="2:16" ht="11.85" customHeight="1" outlineLevel="3" x14ac:dyDescent="0.2">
      <c r="B2577" s="56" t="str">
        <f t="shared" si="616"/>
        <v xml:space="preserve">            Фонарь налобный W643-P90</v>
      </c>
      <c r="C2577" s="29" t="s">
        <v>4395</v>
      </c>
      <c r="D2577" s="78" t="s">
        <v>4619</v>
      </c>
      <c r="E2577" s="77" t="s">
        <v>4620</v>
      </c>
      <c r="F2577" s="31"/>
      <c r="H2577" s="88">
        <f t="shared" si="618"/>
        <v>46.559999999999995</v>
      </c>
      <c r="I2577" s="99">
        <v>38.799999999999997</v>
      </c>
      <c r="J2577" s="145">
        <v>7891688564396</v>
      </c>
      <c r="K2577" s="146"/>
      <c r="M2577" s="142" t="s">
        <v>4394</v>
      </c>
      <c r="N2577"/>
      <c r="O2577"/>
      <c r="P2577"/>
    </row>
    <row r="2578" spans="2:16" ht="11.85" customHeight="1" outlineLevel="3" x14ac:dyDescent="0.2">
      <c r="B2578" s="56" t="str">
        <f t="shared" si="616"/>
        <v xml:space="preserve">            Фонарь налобный W645-P90</v>
      </c>
      <c r="C2578" s="29" t="s">
        <v>4397</v>
      </c>
      <c r="D2578" s="78" t="s">
        <v>4619</v>
      </c>
      <c r="E2578" s="77" t="s">
        <v>4620</v>
      </c>
      <c r="F2578" s="31"/>
      <c r="H2578" s="88">
        <f t="shared" si="618"/>
        <v>48.359999999999992</v>
      </c>
      <c r="I2578" s="99">
        <v>40.299999999999997</v>
      </c>
      <c r="J2578" s="145">
        <v>2000456684074</v>
      </c>
      <c r="K2578" s="146"/>
      <c r="M2578" s="142" t="s">
        <v>4396</v>
      </c>
      <c r="N2578"/>
      <c r="O2578"/>
      <c r="P2578"/>
    </row>
    <row r="2579" spans="2:16" ht="11.85" customHeight="1" outlineLevel="3" x14ac:dyDescent="0.2">
      <c r="B2579" s="56" t="str">
        <f t="shared" si="616"/>
        <v xml:space="preserve">            Фонарь налобный W648-P90</v>
      </c>
      <c r="C2579" s="29" t="s">
        <v>4399</v>
      </c>
      <c r="D2579" s="78" t="s">
        <v>4619</v>
      </c>
      <c r="E2579" s="77" t="s">
        <v>4620</v>
      </c>
      <c r="F2579" s="31"/>
      <c r="H2579" s="88">
        <f t="shared" si="618"/>
        <v>48.359999999999992</v>
      </c>
      <c r="I2579" s="99">
        <v>40.299999999999997</v>
      </c>
      <c r="J2579" s="145">
        <v>2000456684081</v>
      </c>
      <c r="K2579" s="146"/>
      <c r="M2579" s="142" t="s">
        <v>4398</v>
      </c>
      <c r="N2579"/>
      <c r="O2579"/>
      <c r="P2579"/>
    </row>
    <row r="2580" spans="2:16" ht="11.85" customHeight="1" outlineLevel="3" x14ac:dyDescent="0.2">
      <c r="B2580" s="56" t="str">
        <f t="shared" si="616"/>
        <v xml:space="preserve">            Фонарь налобный XQ-218-P90</v>
      </c>
      <c r="C2580" s="29" t="s">
        <v>4401</v>
      </c>
      <c r="D2580" s="78" t="s">
        <v>4619</v>
      </c>
      <c r="E2580" s="77" t="s">
        <v>4620</v>
      </c>
      <c r="F2580" s="31"/>
      <c r="H2580" s="88">
        <f t="shared" si="618"/>
        <v>34.799999999999997</v>
      </c>
      <c r="I2580" s="99">
        <v>29</v>
      </c>
      <c r="J2580" s="145">
        <v>2000456684111</v>
      </c>
      <c r="K2580" s="146"/>
      <c r="M2580" s="142" t="s">
        <v>4400</v>
      </c>
      <c r="N2580"/>
      <c r="O2580"/>
      <c r="P2580"/>
    </row>
    <row r="2581" spans="2:16" ht="11.85" customHeight="1" outlineLevel="3" x14ac:dyDescent="0.2">
      <c r="B2581" s="56" t="str">
        <f t="shared" si="616"/>
        <v xml:space="preserve">            Фонарь налобный ZB-839/RJ-3001-T6</v>
      </c>
      <c r="C2581" s="29" t="s">
        <v>3886</v>
      </c>
      <c r="D2581" s="78" t="s">
        <v>4619</v>
      </c>
      <c r="E2581" s="77" t="s">
        <v>4620</v>
      </c>
      <c r="F2581" s="31"/>
      <c r="H2581" s="88">
        <f t="shared" si="618"/>
        <v>21.995999999999999</v>
      </c>
      <c r="I2581" s="99">
        <v>18.329999999999998</v>
      </c>
      <c r="J2581" s="145">
        <v>7891688530018</v>
      </c>
      <c r="K2581" s="146"/>
      <c r="M2581" s="142" t="s">
        <v>4843</v>
      </c>
      <c r="N2581"/>
      <c r="O2581"/>
      <c r="P2581"/>
    </row>
    <row r="2582" spans="2:16" ht="11.85" customHeight="1" outlineLevel="3" x14ac:dyDescent="0.2">
      <c r="B2582" s="56" t="str">
        <f t="shared" si="616"/>
        <v xml:space="preserve">            Фонарь налобный аккумуляторный 1804A</v>
      </c>
      <c r="C2582" s="29" t="s">
        <v>4357</v>
      </c>
      <c r="D2582" s="78" t="s">
        <v>4619</v>
      </c>
      <c r="E2582" s="77" t="s">
        <v>4620</v>
      </c>
      <c r="F2582" s="31"/>
      <c r="H2582" s="88">
        <f t="shared" si="618"/>
        <v>11.94</v>
      </c>
      <c r="I2582" s="99">
        <v>9.9499999999999993</v>
      </c>
      <c r="J2582" s="145">
        <v>2000456684159</v>
      </c>
      <c r="K2582" s="146"/>
      <c r="M2582" s="142" t="s">
        <v>4356</v>
      </c>
      <c r="N2582"/>
      <c r="O2582"/>
      <c r="P2582"/>
    </row>
    <row r="2583" spans="2:16" ht="11.85" customHeight="1" outlineLevel="3" x14ac:dyDescent="0.2">
      <c r="B2583" s="56" t="str">
        <f t="shared" si="616"/>
        <v xml:space="preserve">            Фонарь налобный аккумуляторный KX-1804</v>
      </c>
      <c r="C2583" s="36">
        <v>3</v>
      </c>
      <c r="D2583" s="78" t="s">
        <v>4619</v>
      </c>
      <c r="E2583" s="77" t="s">
        <v>4620</v>
      </c>
      <c r="F2583" s="31"/>
      <c r="H2583" s="88">
        <f t="shared" si="618"/>
        <v>10.319999999999999</v>
      </c>
      <c r="I2583" s="99">
        <v>8.6</v>
      </c>
      <c r="J2583" s="145">
        <v>2000396984234</v>
      </c>
      <c r="K2583" s="146"/>
      <c r="M2583" s="142" t="s">
        <v>3716</v>
      </c>
      <c r="N2583"/>
      <c r="O2583"/>
      <c r="P2583"/>
    </row>
    <row r="2584" spans="2:16" ht="11.85" customHeight="1" outlineLevel="3" x14ac:dyDescent="0.2">
      <c r="B2584" s="56" t="str">
        <f t="shared" si="616"/>
        <v xml:space="preserve">            Фонарь налобный аккумуляторный YYC-101 /665</v>
      </c>
      <c r="C2584" s="36">
        <v>7</v>
      </c>
      <c r="D2584" s="78" t="s">
        <v>4619</v>
      </c>
      <c r="E2584" s="77" t="s">
        <v>4620</v>
      </c>
      <c r="F2584" s="31" t="s">
        <v>26</v>
      </c>
      <c r="H2584" s="88">
        <f t="shared" si="618"/>
        <v>6.7079999999999993</v>
      </c>
      <c r="I2584" s="99">
        <v>5.59</v>
      </c>
      <c r="J2584" s="145">
        <v>7891688501018</v>
      </c>
      <c r="K2584" s="146"/>
      <c r="M2584" s="142" t="s">
        <v>3101</v>
      </c>
      <c r="N2584"/>
      <c r="O2584"/>
      <c r="P2584"/>
    </row>
    <row r="2585" spans="2:16" ht="22.35" customHeight="1" outlineLevel="3" x14ac:dyDescent="0.2">
      <c r="B2585" s="56" t="str">
        <f t="shared" si="616"/>
        <v xml:space="preserve">            Фонарь налобный аккумуляторный YYC-101-2 / KX-1807(зум)</v>
      </c>
      <c r="C2585" s="36">
        <v>6</v>
      </c>
      <c r="D2585" s="78" t="s">
        <v>4619</v>
      </c>
      <c r="E2585" s="77" t="s">
        <v>4620</v>
      </c>
      <c r="F2585" s="31" t="s">
        <v>26</v>
      </c>
      <c r="H2585" s="88">
        <f t="shared" si="618"/>
        <v>9.4439999999999991</v>
      </c>
      <c r="I2585" s="99">
        <v>7.87</v>
      </c>
      <c r="J2585" s="145">
        <v>7891688510126</v>
      </c>
      <c r="K2585" s="146"/>
      <c r="M2585" s="142" t="s">
        <v>4447</v>
      </c>
      <c r="N2585"/>
      <c r="O2585"/>
      <c r="P2585"/>
    </row>
    <row r="2586" spans="2:16" ht="22.35" customHeight="1" outlineLevel="3" x14ac:dyDescent="0.2">
      <c r="B2586" s="56" t="str">
        <f t="shared" si="616"/>
        <v xml:space="preserve">            Фонарь налобный аккумуляторный YYC-101-4/ XST-211</v>
      </c>
      <c r="C2586" s="36">
        <v>8</v>
      </c>
      <c r="D2586" s="78" t="s">
        <v>4619</v>
      </c>
      <c r="E2586" s="77" t="s">
        <v>4620</v>
      </c>
      <c r="F2586" s="31"/>
      <c r="H2586" s="88">
        <f t="shared" si="618"/>
        <v>7.8959999999999999</v>
      </c>
      <c r="I2586" s="99">
        <v>6.58</v>
      </c>
      <c r="J2586" s="145">
        <v>7891688510140</v>
      </c>
      <c r="K2586" s="146"/>
      <c r="M2586" s="142" t="s">
        <v>3838</v>
      </c>
      <c r="N2586"/>
      <c r="O2586"/>
      <c r="P2586"/>
    </row>
    <row r="2587" spans="2:16" ht="12.6" customHeight="1" outlineLevel="2" x14ac:dyDescent="0.2">
      <c r="B2587" s="27" t="s">
        <v>4448</v>
      </c>
      <c r="C2587" s="28"/>
      <c r="D2587" s="28"/>
      <c r="E2587" s="28"/>
      <c r="F2587" s="28"/>
      <c r="G2587" s="28"/>
      <c r="H2587" s="28"/>
      <c r="I2587" s="130"/>
      <c r="J2587" s="144"/>
      <c r="K2587" s="144"/>
      <c r="L2587" s="144"/>
      <c r="M2587" s="144"/>
      <c r="N2587"/>
      <c r="O2587"/>
      <c r="P2587"/>
    </row>
    <row r="2588" spans="2:16" ht="11.85" customHeight="1" outlineLevel="3" x14ac:dyDescent="0.2">
      <c r="B2588" s="56" t="str">
        <f t="shared" ref="B2588:B2589" si="619">HYPERLINK(CONCATENATE("http://belpult.by/site_search?search_term=",C2588),M2588)</f>
        <v xml:space="preserve">            Настенный фонарь Z-2016</v>
      </c>
      <c r="C2588" s="29" t="s">
        <v>3971</v>
      </c>
      <c r="D2588" s="78" t="s">
        <v>4619</v>
      </c>
      <c r="E2588" s="77" t="s">
        <v>4620</v>
      </c>
      <c r="F2588" s="31"/>
      <c r="H2588" s="88">
        <f t="shared" si="618"/>
        <v>3.7439999999999998</v>
      </c>
      <c r="I2588" s="99">
        <v>3.12</v>
      </c>
      <c r="J2588" s="145">
        <v>2000456682131</v>
      </c>
      <c r="K2588" s="146"/>
      <c r="M2588" s="142" t="s">
        <v>3970</v>
      </c>
      <c r="N2588"/>
      <c r="O2588"/>
      <c r="P2588"/>
    </row>
    <row r="2589" spans="2:16" ht="11.85" customHeight="1" outlineLevel="3" x14ac:dyDescent="0.2">
      <c r="B2589" s="56" t="str">
        <f t="shared" si="619"/>
        <v xml:space="preserve">            Ночник Заяц 122/Кот 121</v>
      </c>
      <c r="C2589" s="36">
        <v>785</v>
      </c>
      <c r="D2589" s="78" t="s">
        <v>4619</v>
      </c>
      <c r="E2589" s="77" t="s">
        <v>4620</v>
      </c>
      <c r="F2589" s="31"/>
      <c r="H2589" s="88">
        <f t="shared" si="618"/>
        <v>18.983999999999998</v>
      </c>
      <c r="I2589" s="99">
        <v>15.82</v>
      </c>
      <c r="J2589" s="142"/>
      <c r="K2589" s="146"/>
      <c r="M2589" s="142" t="s">
        <v>5026</v>
      </c>
      <c r="N2589"/>
      <c r="O2589"/>
      <c r="P2589"/>
    </row>
    <row r="2590" spans="2:16" ht="12.6" customHeight="1" outlineLevel="2" x14ac:dyDescent="0.2">
      <c r="B2590" s="27" t="s">
        <v>1876</v>
      </c>
      <c r="C2590" s="28"/>
      <c r="D2590" s="28"/>
      <c r="E2590" s="28"/>
      <c r="F2590" s="28"/>
      <c r="G2590" s="28"/>
      <c r="H2590" s="28"/>
      <c r="I2590" s="130"/>
      <c r="J2590" s="144"/>
      <c r="K2590" s="144"/>
      <c r="L2590" s="144"/>
      <c r="M2590" s="144"/>
      <c r="N2590"/>
      <c r="O2590"/>
      <c r="P2590"/>
    </row>
    <row r="2591" spans="2:16" ht="11.85" customHeight="1" outlineLevel="3" x14ac:dyDescent="0.2">
      <c r="B2591" s="56" t="str">
        <f t="shared" ref="B2591:B2649" si="620">HYPERLINK(CONCATENATE("http://belpult.by/site_search?search_term=",C2591),M2591)</f>
        <v xml:space="preserve">            Аккумуляторный ручной фонарь H-128</v>
      </c>
      <c r="C2591" s="29" t="s">
        <v>3718</v>
      </c>
      <c r="D2591" s="78" t="s">
        <v>4619</v>
      </c>
      <c r="E2591" s="77" t="s">
        <v>4620</v>
      </c>
      <c r="F2591" s="31"/>
      <c r="H2591" s="88">
        <f t="shared" si="618"/>
        <v>28.799999999999997</v>
      </c>
      <c r="I2591" s="99">
        <v>24</v>
      </c>
      <c r="J2591" s="145">
        <v>8518383401281</v>
      </c>
      <c r="K2591" s="146"/>
      <c r="M2591" s="142" t="s">
        <v>3717</v>
      </c>
      <c r="N2591"/>
      <c r="O2591"/>
      <c r="P2591"/>
    </row>
    <row r="2592" spans="2:16" ht="22.35" customHeight="1" outlineLevel="3" x14ac:dyDescent="0.2">
      <c r="B2592" s="56" t="str">
        <f t="shared" si="620"/>
        <v xml:space="preserve">            Аккумуляторный фонарик Н-513 в зел.пласт.маленьком футляре , зарядка microUSB</v>
      </c>
      <c r="C2592" s="29" t="s">
        <v>3720</v>
      </c>
      <c r="D2592" s="78" t="s">
        <v>4619</v>
      </c>
      <c r="E2592" s="77" t="s">
        <v>4620</v>
      </c>
      <c r="F2592" s="31" t="s">
        <v>26</v>
      </c>
      <c r="H2592" s="88">
        <f t="shared" si="618"/>
        <v>7.919999999999999</v>
      </c>
      <c r="I2592" s="99">
        <v>6.6</v>
      </c>
      <c r="J2592" s="145">
        <v>2000240440756</v>
      </c>
      <c r="K2592" s="146"/>
      <c r="M2592" s="142" t="s">
        <v>3719</v>
      </c>
      <c r="N2592"/>
      <c r="O2592"/>
      <c r="P2592"/>
    </row>
    <row r="2593" spans="2:16" ht="22.35" customHeight="1" outlineLevel="3" x14ac:dyDescent="0.2">
      <c r="B2593" s="56" t="str">
        <f t="shared" si="620"/>
        <v xml:space="preserve">            Аккумуляторный фонарик Н-608 в футляре ,зарядка microUSB, съемный 18650 АКБ</v>
      </c>
      <c r="C2593" s="29" t="s">
        <v>3840</v>
      </c>
      <c r="D2593" s="78" t="s">
        <v>4619</v>
      </c>
      <c r="E2593" s="77" t="s">
        <v>4620</v>
      </c>
      <c r="F2593" s="31" t="s">
        <v>26</v>
      </c>
      <c r="H2593" s="88">
        <f t="shared" si="618"/>
        <v>16.2</v>
      </c>
      <c r="I2593" s="99">
        <v>13.5</v>
      </c>
      <c r="J2593" s="145">
        <v>8518383405128</v>
      </c>
      <c r="K2593" s="146"/>
      <c r="M2593" s="142" t="s">
        <v>3839</v>
      </c>
      <c r="N2593"/>
      <c r="O2593"/>
      <c r="P2593"/>
    </row>
    <row r="2594" spans="2:16" ht="11.85" customHeight="1" outlineLevel="3" x14ac:dyDescent="0.2">
      <c r="B2594" s="56" t="str">
        <f t="shared" si="620"/>
        <v xml:space="preserve">            Лазер уровень+фонарик</v>
      </c>
      <c r="C2594" s="36">
        <v>350</v>
      </c>
      <c r="D2594" s="78" t="s">
        <v>4619</v>
      </c>
      <c r="E2594" s="77" t="s">
        <v>4620</v>
      </c>
      <c r="F2594" s="31"/>
      <c r="H2594" s="88">
        <f t="shared" si="618"/>
        <v>15.911999999999999</v>
      </c>
      <c r="I2594" s="99">
        <v>13.26</v>
      </c>
      <c r="J2594" s="145">
        <v>2000456682261</v>
      </c>
      <c r="K2594" s="146"/>
      <c r="M2594" s="142" t="s">
        <v>4156</v>
      </c>
      <c r="N2594"/>
      <c r="O2594"/>
      <c r="P2594"/>
    </row>
    <row r="2595" spans="2:16" ht="22.35" customHeight="1" outlineLevel="3" x14ac:dyDescent="0.2">
      <c r="B2595" s="56" t="str">
        <f t="shared" si="620"/>
        <v xml:space="preserve">            Ручной  фонарик H-8008 ( комплект АКБ 18650, касета 3*ААА, З/У)</v>
      </c>
      <c r="C2595" s="29" t="s">
        <v>2351</v>
      </c>
      <c r="D2595" s="78" t="s">
        <v>4619</v>
      </c>
      <c r="E2595" s="77" t="s">
        <v>4620</v>
      </c>
      <c r="F2595" s="31" t="s">
        <v>26</v>
      </c>
      <c r="H2595" s="88">
        <f t="shared" si="618"/>
        <v>18.84</v>
      </c>
      <c r="I2595" s="99">
        <v>15.7</v>
      </c>
      <c r="J2595" s="142"/>
      <c r="K2595" s="146"/>
      <c r="M2595" s="142" t="s">
        <v>2350</v>
      </c>
      <c r="N2595"/>
      <c r="O2595"/>
      <c r="P2595"/>
    </row>
    <row r="2596" spans="2:16" ht="11.85" customHeight="1" outlineLevel="3" x14ac:dyDescent="0.2">
      <c r="B2596" s="56" t="str">
        <f t="shared" si="620"/>
        <v xml:space="preserve">            РУЧНОЙ ФОНАРИК 1809-T6</v>
      </c>
      <c r="C2596" s="29" t="s">
        <v>3875</v>
      </c>
      <c r="D2596" s="78" t="s">
        <v>4619</v>
      </c>
      <c r="E2596" s="77" t="s">
        <v>4620</v>
      </c>
      <c r="F2596" s="31" t="s">
        <v>26</v>
      </c>
      <c r="H2596" s="88">
        <f t="shared" si="618"/>
        <v>25.655999999999999</v>
      </c>
      <c r="I2596" s="99">
        <v>21.38</v>
      </c>
      <c r="J2596" s="145">
        <v>7891688518092</v>
      </c>
      <c r="K2596" s="146"/>
      <c r="M2596" s="142" t="s">
        <v>3874</v>
      </c>
      <c r="N2596"/>
      <c r="O2596"/>
      <c r="P2596"/>
    </row>
    <row r="2597" spans="2:16" ht="11.85" customHeight="1" outlineLevel="3" x14ac:dyDescent="0.2">
      <c r="B2597" s="56" t="str">
        <f t="shared" si="620"/>
        <v xml:space="preserve">            Ручной фонарик 2006-P50</v>
      </c>
      <c r="C2597" s="29" t="s">
        <v>4361</v>
      </c>
      <c r="D2597" s="78" t="s">
        <v>4619</v>
      </c>
      <c r="E2597" s="77" t="s">
        <v>4620</v>
      </c>
      <c r="F2597" s="31"/>
      <c r="H2597" s="88">
        <f t="shared" si="618"/>
        <v>15.48</v>
      </c>
      <c r="I2597" s="99">
        <v>12.9</v>
      </c>
      <c r="J2597" s="145">
        <v>7891688520064</v>
      </c>
      <c r="K2597" s="146"/>
      <c r="M2597" s="142" t="s">
        <v>4360</v>
      </c>
      <c r="N2597"/>
      <c r="O2597"/>
      <c r="P2597"/>
    </row>
    <row r="2598" spans="2:16" ht="11.85" customHeight="1" outlineLevel="3" x14ac:dyDescent="0.2">
      <c r="B2598" s="56" t="str">
        <f t="shared" si="620"/>
        <v xml:space="preserve">            Ручной фонарик 717-P70</v>
      </c>
      <c r="C2598" s="29" t="s">
        <v>3873</v>
      </c>
      <c r="D2598" s="78" t="s">
        <v>4619</v>
      </c>
      <c r="E2598" s="77" t="s">
        <v>4620</v>
      </c>
      <c r="F2598" s="31" t="s">
        <v>26</v>
      </c>
      <c r="H2598" s="88">
        <f t="shared" si="618"/>
        <v>39.527999999999999</v>
      </c>
      <c r="I2598" s="99">
        <v>32.94</v>
      </c>
      <c r="J2598" s="145">
        <v>7891688571707</v>
      </c>
      <c r="K2598" s="146"/>
      <c r="M2598" s="142" t="s">
        <v>3872</v>
      </c>
      <c r="N2598"/>
      <c r="O2598"/>
      <c r="P2598"/>
    </row>
    <row r="2599" spans="2:16" ht="11.85" customHeight="1" outlineLevel="3" x14ac:dyDescent="0.2">
      <c r="B2599" s="56" t="str">
        <f t="shared" si="620"/>
        <v xml:space="preserve">            Ручной фонарик 736-T6</v>
      </c>
      <c r="C2599" s="29" t="s">
        <v>3868</v>
      </c>
      <c r="D2599" s="78" t="s">
        <v>4619</v>
      </c>
      <c r="E2599" s="77" t="s">
        <v>4620</v>
      </c>
      <c r="F2599" s="31" t="s">
        <v>26</v>
      </c>
      <c r="H2599" s="88">
        <f t="shared" si="618"/>
        <v>21.06</v>
      </c>
      <c r="I2599" s="99">
        <v>17.55</v>
      </c>
      <c r="J2599" s="145">
        <v>7891688573602</v>
      </c>
      <c r="K2599" s="146"/>
      <c r="M2599" s="142" t="s">
        <v>3867</v>
      </c>
      <c r="N2599"/>
      <c r="O2599"/>
      <c r="P2599"/>
    </row>
    <row r="2600" spans="2:16" ht="22.35" customHeight="1" outlineLevel="3" x14ac:dyDescent="0.2">
      <c r="B2600" s="56" t="str">
        <f t="shared" si="620"/>
        <v xml:space="preserve">            Ручной фонарик 988, пластик, питание: АКБ, зарядка от USB 5V</v>
      </c>
      <c r="C2600" s="36">
        <v>167</v>
      </c>
      <c r="D2600" s="78" t="s">
        <v>4619</v>
      </c>
      <c r="E2600" s="77" t="s">
        <v>4620</v>
      </c>
      <c r="F2600" s="31"/>
      <c r="H2600" s="88">
        <f t="shared" si="618"/>
        <v>7.4159999999999995</v>
      </c>
      <c r="I2600" s="99">
        <v>6.18</v>
      </c>
      <c r="J2600" s="145">
        <v>7891688598803</v>
      </c>
      <c r="K2600" s="146"/>
      <c r="M2600" s="142" t="s">
        <v>4157</v>
      </c>
      <c r="N2600"/>
      <c r="O2600"/>
      <c r="P2600"/>
    </row>
    <row r="2601" spans="2:16" ht="22.35" customHeight="1" outlineLevel="3" x14ac:dyDescent="0.2">
      <c r="B2601" s="56" t="str">
        <f t="shared" si="620"/>
        <v xml:space="preserve">            Ручной фонарик H-968-P50, 12см, футляр, з/у microUSB 5v</v>
      </c>
      <c r="C2601" s="29" t="s">
        <v>3723</v>
      </c>
      <c r="D2601" s="78" t="s">
        <v>4619</v>
      </c>
      <c r="E2601" s="77" t="s">
        <v>4620</v>
      </c>
      <c r="F2601" s="31" t="s">
        <v>26</v>
      </c>
      <c r="H2601" s="88">
        <f t="shared" si="618"/>
        <v>16.559999999999999</v>
      </c>
      <c r="I2601" s="99">
        <v>13.8</v>
      </c>
      <c r="J2601" s="145">
        <v>2000240440763</v>
      </c>
      <c r="K2601" s="146"/>
      <c r="M2601" s="142" t="s">
        <v>3722</v>
      </c>
      <c r="N2601"/>
      <c r="O2601"/>
      <c r="P2601"/>
    </row>
    <row r="2602" spans="2:16" ht="22.35" customHeight="1" outlineLevel="3" x14ac:dyDescent="0.2">
      <c r="B2602" s="56" t="str">
        <f t="shared" si="620"/>
        <v xml:space="preserve">            Ручной фонарик H-969-P50, 14см, футляр, з/у microUSB 5v</v>
      </c>
      <c r="C2602" s="29" t="s">
        <v>3725</v>
      </c>
      <c r="D2602" s="78" t="s">
        <v>4619</v>
      </c>
      <c r="E2602" s="77" t="s">
        <v>4620</v>
      </c>
      <c r="F2602" s="31"/>
      <c r="H2602" s="88">
        <f t="shared" si="618"/>
        <v>18</v>
      </c>
      <c r="I2602" s="99">
        <v>15</v>
      </c>
      <c r="J2602" s="145">
        <v>2000396984258</v>
      </c>
      <c r="K2602" s="146"/>
      <c r="M2602" s="142" t="s">
        <v>3724</v>
      </c>
      <c r="N2602"/>
      <c r="O2602"/>
      <c r="P2602"/>
    </row>
    <row r="2603" spans="2:16" ht="22.35" customHeight="1" outlineLevel="3" x14ac:dyDescent="0.2">
      <c r="B2603" s="56" t="str">
        <f t="shared" si="620"/>
        <v xml:space="preserve">            Ручной фонарик H-970-P50, 17см, футляр, з/у microUSB 5v</v>
      </c>
      <c r="C2603" s="29" t="s">
        <v>3727</v>
      </c>
      <c r="D2603" s="78" t="s">
        <v>4619</v>
      </c>
      <c r="E2603" s="77" t="s">
        <v>4620</v>
      </c>
      <c r="F2603" s="31"/>
      <c r="H2603" s="88">
        <f t="shared" si="618"/>
        <v>19.8</v>
      </c>
      <c r="I2603" s="99">
        <v>16.5</v>
      </c>
      <c r="J2603" s="145">
        <v>2000396984265</v>
      </c>
      <c r="K2603" s="146"/>
      <c r="M2603" s="142" t="s">
        <v>3726</v>
      </c>
      <c r="N2603"/>
      <c r="O2603"/>
      <c r="P2603"/>
    </row>
    <row r="2604" spans="2:16" ht="11.85" customHeight="1" outlineLevel="3" x14ac:dyDescent="0.2">
      <c r="B2604" s="56" t="str">
        <f t="shared" si="620"/>
        <v xml:space="preserve">            РУЧНОЙ ФОНАРИК T8626 SWAT ( в коробке)</v>
      </c>
      <c r="C2604" s="36">
        <v>49</v>
      </c>
      <c r="D2604" s="78" t="s">
        <v>4619</v>
      </c>
      <c r="E2604" s="77" t="s">
        <v>4620</v>
      </c>
      <c r="F2604" s="31" t="s">
        <v>26</v>
      </c>
      <c r="H2604" s="88">
        <f t="shared" si="618"/>
        <v>15.203999999999999</v>
      </c>
      <c r="I2604" s="99">
        <v>12.67</v>
      </c>
      <c r="J2604" s="145">
        <v>4891199107115</v>
      </c>
      <c r="K2604" s="146"/>
      <c r="M2604" s="142" t="s">
        <v>3869</v>
      </c>
      <c r="N2604"/>
      <c r="O2604"/>
      <c r="P2604"/>
    </row>
    <row r="2605" spans="2:16" ht="11.85" customHeight="1" outlineLevel="3" x14ac:dyDescent="0.2">
      <c r="B2605" s="56" t="str">
        <f t="shared" si="620"/>
        <v xml:space="preserve">            РУЧНОЙ ФОНАРИК X71-P50</v>
      </c>
      <c r="C2605" s="29" t="s">
        <v>3877</v>
      </c>
      <c r="D2605" s="78" t="s">
        <v>4619</v>
      </c>
      <c r="E2605" s="77" t="s">
        <v>4620</v>
      </c>
      <c r="F2605" s="31" t="s">
        <v>26</v>
      </c>
      <c r="H2605" s="88">
        <f t="shared" si="618"/>
        <v>30.455999999999996</v>
      </c>
      <c r="I2605" s="99">
        <v>25.38</v>
      </c>
      <c r="J2605" s="145">
        <v>6971410559737</v>
      </c>
      <c r="K2605" s="146"/>
      <c r="M2605" s="142" t="s">
        <v>3876</v>
      </c>
      <c r="N2605"/>
      <c r="O2605"/>
      <c r="P2605"/>
    </row>
    <row r="2606" spans="2:16" ht="11.85" customHeight="1" outlineLevel="3" x14ac:dyDescent="0.2">
      <c r="B2606" s="56" t="str">
        <f t="shared" si="620"/>
        <v xml:space="preserve">            Ручной фонарик X72-P90</v>
      </c>
      <c r="C2606" s="29" t="s">
        <v>3871</v>
      </c>
      <c r="D2606" s="78" t="s">
        <v>4619</v>
      </c>
      <c r="E2606" s="77" t="s">
        <v>4620</v>
      </c>
      <c r="F2606" s="31" t="s">
        <v>26</v>
      </c>
      <c r="H2606" s="88">
        <f t="shared" si="618"/>
        <v>25.007999999999999</v>
      </c>
      <c r="I2606" s="99">
        <v>20.84</v>
      </c>
      <c r="J2606" s="145">
        <v>7891688572001</v>
      </c>
      <c r="K2606" s="146"/>
      <c r="M2606" s="142" t="s">
        <v>3870</v>
      </c>
      <c r="N2606"/>
      <c r="O2606"/>
      <c r="P2606"/>
    </row>
    <row r="2607" spans="2:16" ht="11.85" customHeight="1" outlineLevel="3" x14ac:dyDescent="0.2">
      <c r="B2607" s="56" t="str">
        <f t="shared" si="620"/>
        <v xml:space="preserve">            Ручной фонарик X73-P90</v>
      </c>
      <c r="C2607" s="36">
        <v>490</v>
      </c>
      <c r="D2607" s="78" t="s">
        <v>4619</v>
      </c>
      <c r="E2607" s="77" t="s">
        <v>4620</v>
      </c>
      <c r="F2607" s="31"/>
      <c r="H2607" s="88">
        <f t="shared" si="618"/>
        <v>29.327999999999999</v>
      </c>
      <c r="I2607" s="99">
        <v>24.44</v>
      </c>
      <c r="J2607" s="145">
        <v>7891688573909</v>
      </c>
      <c r="K2607" s="146"/>
      <c r="M2607" s="142" t="s">
        <v>5027</v>
      </c>
      <c r="N2607"/>
      <c r="O2607"/>
      <c r="P2607"/>
    </row>
    <row r="2608" spans="2:16" ht="11.85" customHeight="1" outlineLevel="3" x14ac:dyDescent="0.2">
      <c r="B2608" s="56" t="str">
        <f t="shared" si="620"/>
        <v xml:space="preserve">            Ручной фонарик YJ-Z1</v>
      </c>
      <c r="C2608" s="29" t="s">
        <v>3864</v>
      </c>
      <c r="D2608" s="78" t="s">
        <v>4619</v>
      </c>
      <c r="E2608" s="77" t="s">
        <v>4620</v>
      </c>
      <c r="F2608" s="31" t="s">
        <v>26</v>
      </c>
      <c r="H2608" s="88">
        <f t="shared" si="618"/>
        <v>26.891999999999999</v>
      </c>
      <c r="I2608" s="99">
        <v>22.41</v>
      </c>
      <c r="J2608" s="145">
        <v>4607063970033</v>
      </c>
      <c r="K2608" s="146"/>
      <c r="M2608" s="142" t="s">
        <v>3863</v>
      </c>
      <c r="N2608"/>
      <c r="O2608"/>
      <c r="P2608"/>
    </row>
    <row r="2609" spans="2:16" ht="11.85" customHeight="1" outlineLevel="3" x14ac:dyDescent="0.2">
      <c r="B2609" s="56" t="str">
        <f t="shared" si="620"/>
        <v xml:space="preserve">            Ручной фонарик YJ-Z2</v>
      </c>
      <c r="C2609" s="29" t="s">
        <v>3866</v>
      </c>
      <c r="D2609" s="78" t="s">
        <v>4619</v>
      </c>
      <c r="E2609" s="77" t="s">
        <v>4620</v>
      </c>
      <c r="F2609" s="31" t="s">
        <v>26</v>
      </c>
      <c r="H2609" s="88">
        <f t="shared" si="618"/>
        <v>29.808</v>
      </c>
      <c r="I2609" s="99">
        <v>24.84</v>
      </c>
      <c r="J2609" s="145">
        <v>4607063971474</v>
      </c>
      <c r="K2609" s="146"/>
      <c r="M2609" s="142" t="s">
        <v>3865</v>
      </c>
      <c r="N2609"/>
      <c r="O2609"/>
      <c r="P2609"/>
    </row>
    <row r="2610" spans="2:16" ht="11.85" customHeight="1" outlineLevel="3" x14ac:dyDescent="0.2">
      <c r="B2610" s="56" t="str">
        <f t="shared" si="620"/>
        <v xml:space="preserve">            Ручной фонарик Z-413</v>
      </c>
      <c r="C2610" s="29" t="s">
        <v>3862</v>
      </c>
      <c r="D2610" s="78" t="s">
        <v>4619</v>
      </c>
      <c r="E2610" s="77" t="s">
        <v>4620</v>
      </c>
      <c r="F2610" s="31" t="s">
        <v>26</v>
      </c>
      <c r="H2610" s="88">
        <f t="shared" si="618"/>
        <v>4.08</v>
      </c>
      <c r="I2610" s="99">
        <v>3.4</v>
      </c>
      <c r="J2610" s="145">
        <v>4607063971450</v>
      </c>
      <c r="K2610" s="146"/>
      <c r="M2610" s="142" t="s">
        <v>3861</v>
      </c>
      <c r="N2610"/>
      <c r="O2610"/>
      <c r="P2610"/>
    </row>
    <row r="2611" spans="2:16" ht="11.85" customHeight="1" outlineLevel="3" x14ac:dyDescent="0.2">
      <c r="B2611" s="56" t="str">
        <f t="shared" si="620"/>
        <v xml:space="preserve">            Ручной фонарик Z-419/ 8818</v>
      </c>
      <c r="C2611" s="29" t="s">
        <v>4251</v>
      </c>
      <c r="D2611" s="78" t="s">
        <v>4619</v>
      </c>
      <c r="E2611" s="77" t="s">
        <v>4620</v>
      </c>
      <c r="F2611" s="31"/>
      <c r="H2611" s="88">
        <f t="shared" si="618"/>
        <v>5.04</v>
      </c>
      <c r="I2611" s="99">
        <v>4.2</v>
      </c>
      <c r="J2611" s="145">
        <v>2000456682254</v>
      </c>
      <c r="K2611" s="146"/>
      <c r="M2611" s="142" t="s">
        <v>4250</v>
      </c>
      <c r="N2611"/>
      <c r="O2611"/>
      <c r="P2611"/>
    </row>
    <row r="2612" spans="2:16" ht="11.85" customHeight="1" outlineLevel="3" x14ac:dyDescent="0.2">
      <c r="B2612" s="56" t="str">
        <f t="shared" si="620"/>
        <v xml:space="preserve">            РУЧНОЙ ФОНАРИК Т6-26 / H-685</v>
      </c>
      <c r="C2612" s="29" t="s">
        <v>3888</v>
      </c>
      <c r="D2612" s="78" t="s">
        <v>4619</v>
      </c>
      <c r="E2612" s="77" t="s">
        <v>4620</v>
      </c>
      <c r="F2612" s="31" t="s">
        <v>26</v>
      </c>
      <c r="H2612" s="88">
        <f t="shared" si="618"/>
        <v>21.06</v>
      </c>
      <c r="I2612" s="99">
        <v>17.55</v>
      </c>
      <c r="J2612" s="145">
        <v>7891688562606</v>
      </c>
      <c r="K2612" s="146"/>
      <c r="M2612" s="142" t="s">
        <v>3972</v>
      </c>
      <c r="N2612"/>
      <c r="O2612"/>
      <c r="P2612"/>
    </row>
    <row r="2613" spans="2:16" ht="22.35" customHeight="1" outlineLevel="3" x14ac:dyDescent="0.2">
      <c r="B2613" s="56" t="str">
        <f t="shared" si="620"/>
        <v xml:space="preserve">            Ручной фонарь "КОСМОС" аккум,  5 с/диодов, HG-528-5</v>
      </c>
      <c r="C2613" s="29" t="s">
        <v>1878</v>
      </c>
      <c r="D2613" s="78" t="s">
        <v>4619</v>
      </c>
      <c r="E2613" s="77" t="s">
        <v>4620</v>
      </c>
      <c r="F2613" s="31" t="s">
        <v>26</v>
      </c>
      <c r="H2613" s="88">
        <f t="shared" si="618"/>
        <v>4.6079999999999997</v>
      </c>
      <c r="I2613" s="99">
        <v>3.84</v>
      </c>
      <c r="J2613" s="145">
        <v>6998155025631</v>
      </c>
      <c r="K2613" s="146"/>
      <c r="M2613" s="142" t="s">
        <v>1877</v>
      </c>
      <c r="N2613"/>
      <c r="O2613"/>
      <c r="P2613"/>
    </row>
    <row r="2614" spans="2:16" ht="22.35" customHeight="1" outlineLevel="3" x14ac:dyDescent="0.2">
      <c r="B2614" s="56" t="str">
        <f t="shared" si="620"/>
        <v xml:space="preserve">            Ручной фонарь 0827-COB ( с прикуривателем и открывашкой)</v>
      </c>
      <c r="C2614" s="29" t="s">
        <v>4450</v>
      </c>
      <c r="D2614" s="78" t="s">
        <v>4619</v>
      </c>
      <c r="E2614" s="77" t="s">
        <v>4620</v>
      </c>
      <c r="F2614" s="31"/>
      <c r="H2614" s="88">
        <f t="shared" si="618"/>
        <v>21.36</v>
      </c>
      <c r="I2614" s="99">
        <v>17.8</v>
      </c>
      <c r="J2614" s="142"/>
      <c r="K2614" s="146"/>
      <c r="M2614" s="142" t="s">
        <v>4449</v>
      </c>
      <c r="N2614"/>
      <c r="O2614"/>
      <c r="P2614"/>
    </row>
    <row r="2615" spans="2:16" ht="11.85" customHeight="1" outlineLevel="3" x14ac:dyDescent="0.2">
      <c r="B2615" s="56" t="str">
        <f t="shared" si="620"/>
        <v xml:space="preserve">            Ручной фонарь 1111</v>
      </c>
      <c r="C2615" s="30">
        <v>1111</v>
      </c>
      <c r="D2615" s="78" t="s">
        <v>4619</v>
      </c>
      <c r="E2615" s="77" t="s">
        <v>4620</v>
      </c>
      <c r="F2615" s="31"/>
      <c r="H2615" s="88">
        <f t="shared" si="618"/>
        <v>31.56</v>
      </c>
      <c r="I2615" s="99">
        <v>26.3</v>
      </c>
      <c r="J2615" s="142"/>
      <c r="K2615" s="146"/>
      <c r="M2615" s="142" t="s">
        <v>4403</v>
      </c>
      <c r="N2615"/>
      <c r="O2615"/>
      <c r="P2615"/>
    </row>
    <row r="2616" spans="2:16" ht="11.85" customHeight="1" outlineLevel="3" x14ac:dyDescent="0.2">
      <c r="B2616" s="56" t="str">
        <f t="shared" si="620"/>
        <v xml:space="preserve">            Ручной фонарь 1116</v>
      </c>
      <c r="C2616" s="30">
        <v>1116</v>
      </c>
      <c r="D2616" s="78" t="s">
        <v>4619</v>
      </c>
      <c r="E2616" s="77" t="s">
        <v>4620</v>
      </c>
      <c r="F2616" s="31"/>
      <c r="H2616" s="88">
        <f t="shared" si="618"/>
        <v>17.639999999999997</v>
      </c>
      <c r="I2616" s="99">
        <v>14.7</v>
      </c>
      <c r="J2616" s="145">
        <v>7891688511161</v>
      </c>
      <c r="K2616" s="146"/>
      <c r="M2616" s="142" t="s">
        <v>4402</v>
      </c>
      <c r="N2616"/>
      <c r="O2616"/>
      <c r="P2616"/>
    </row>
    <row r="2617" spans="2:16" ht="11.85" customHeight="1" outlineLevel="3" x14ac:dyDescent="0.2">
      <c r="B2617" s="56" t="str">
        <f t="shared" si="620"/>
        <v xml:space="preserve">            Ручной фонарь 513M</v>
      </c>
      <c r="C2617" s="36">
        <v>665</v>
      </c>
      <c r="D2617" s="78" t="s">
        <v>4619</v>
      </c>
      <c r="E2617" s="77" t="s">
        <v>4620</v>
      </c>
      <c r="F2617" s="31" t="s">
        <v>26</v>
      </c>
      <c r="H2617" s="88">
        <f t="shared" si="618"/>
        <v>6.7079999999999993</v>
      </c>
      <c r="I2617" s="99">
        <v>5.59</v>
      </c>
      <c r="J2617" s="145">
        <v>7891688513301</v>
      </c>
      <c r="K2617" s="146"/>
      <c r="M2617" s="142" t="s">
        <v>4451</v>
      </c>
      <c r="N2617"/>
      <c r="O2617"/>
      <c r="P2617"/>
    </row>
    <row r="2618" spans="2:16" ht="22.35" customHeight="1" outlineLevel="3" x14ac:dyDescent="0.2">
      <c r="B2618" s="56" t="str">
        <f t="shared" si="620"/>
        <v xml:space="preserve">            Ручной фонарь 515-T6, металл, питание: АКБ, зарядка от USB 5V</v>
      </c>
      <c r="C2618" s="36">
        <v>730</v>
      </c>
      <c r="D2618" s="78" t="s">
        <v>4619</v>
      </c>
      <c r="E2618" s="77" t="s">
        <v>4620</v>
      </c>
      <c r="F2618" s="31"/>
      <c r="H2618" s="88">
        <f t="shared" si="618"/>
        <v>9.3360000000000003</v>
      </c>
      <c r="I2618" s="99">
        <v>7.78</v>
      </c>
      <c r="J2618" s="145">
        <v>7891688551501</v>
      </c>
      <c r="K2618" s="146"/>
      <c r="M2618" s="142" t="s">
        <v>5028</v>
      </c>
      <c r="N2618"/>
      <c r="O2618"/>
      <c r="P2618"/>
    </row>
    <row r="2619" spans="2:16" ht="11.85" customHeight="1" outlineLevel="3" x14ac:dyDescent="0.2">
      <c r="B2619" s="56" t="str">
        <f t="shared" si="620"/>
        <v xml:space="preserve">            Ручной фонарь 520-T6</v>
      </c>
      <c r="C2619" s="29" t="s">
        <v>4453</v>
      </c>
      <c r="D2619" s="78" t="s">
        <v>4619</v>
      </c>
      <c r="E2619" s="77" t="s">
        <v>4620</v>
      </c>
      <c r="F2619" s="31" t="s">
        <v>26</v>
      </c>
      <c r="H2619" s="88">
        <f t="shared" si="618"/>
        <v>11.04</v>
      </c>
      <c r="I2619" s="99">
        <v>9.1999999999999993</v>
      </c>
      <c r="J2619" s="145">
        <v>7891688552065</v>
      </c>
      <c r="K2619" s="146"/>
      <c r="M2619" s="142" t="s">
        <v>4452</v>
      </c>
      <c r="N2619"/>
      <c r="O2619"/>
      <c r="P2619"/>
    </row>
    <row r="2620" spans="2:16" ht="11.85" customHeight="1" outlineLevel="3" x14ac:dyDescent="0.2">
      <c r="B2620" s="56" t="str">
        <f t="shared" si="620"/>
        <v xml:space="preserve">            Ручной фонарь 6002-P90</v>
      </c>
      <c r="C2620" s="29" t="s">
        <v>3879</v>
      </c>
      <c r="D2620" s="78" t="s">
        <v>4619</v>
      </c>
      <c r="E2620" s="77" t="s">
        <v>4620</v>
      </c>
      <c r="F2620" s="31" t="s">
        <v>26</v>
      </c>
      <c r="H2620" s="88">
        <f t="shared" si="618"/>
        <v>62.856000000000002</v>
      </c>
      <c r="I2620" s="99">
        <v>52.38</v>
      </c>
      <c r="J2620" s="145">
        <v>6971410559836</v>
      </c>
      <c r="K2620" s="146"/>
      <c r="M2620" s="142" t="s">
        <v>3878</v>
      </c>
      <c r="N2620"/>
      <c r="O2620"/>
      <c r="P2620"/>
    </row>
    <row r="2621" spans="2:16" ht="11.85" customHeight="1" outlineLevel="3" x14ac:dyDescent="0.2">
      <c r="B2621" s="56" t="str">
        <f t="shared" si="620"/>
        <v xml:space="preserve">            Ручной фонарь 6004-Р90</v>
      </c>
      <c r="C2621" s="29" t="s">
        <v>3881</v>
      </c>
      <c r="D2621" s="78" t="s">
        <v>4619</v>
      </c>
      <c r="E2621" s="77" t="s">
        <v>4620</v>
      </c>
      <c r="F2621" s="31" t="s">
        <v>26</v>
      </c>
      <c r="H2621" s="88">
        <f t="shared" si="618"/>
        <v>60.263999999999996</v>
      </c>
      <c r="I2621" s="99">
        <v>50.22</v>
      </c>
      <c r="J2621" s="145">
        <v>7891688560046</v>
      </c>
      <c r="K2621" s="146"/>
      <c r="M2621" s="142" t="s">
        <v>3880</v>
      </c>
      <c r="N2621"/>
      <c r="O2621"/>
      <c r="P2621"/>
    </row>
    <row r="2622" spans="2:16" ht="11.85" customHeight="1" outlineLevel="3" x14ac:dyDescent="0.2">
      <c r="B2622" s="56" t="str">
        <f t="shared" si="620"/>
        <v xml:space="preserve">            Ручной фонарь 6009-Р160</v>
      </c>
      <c r="C2622" s="29" t="s">
        <v>3885</v>
      </c>
      <c r="D2622" s="78" t="s">
        <v>4619</v>
      </c>
      <c r="E2622" s="77" t="s">
        <v>4620</v>
      </c>
      <c r="F2622" s="31" t="s">
        <v>26</v>
      </c>
      <c r="H2622" s="88">
        <f t="shared" ref="H2622:H2685" si="621">I2622*1.2</f>
        <v>73.872</v>
      </c>
      <c r="I2622" s="99">
        <v>61.56</v>
      </c>
      <c r="J2622" s="145">
        <v>7891688560183</v>
      </c>
      <c r="K2622" s="146"/>
      <c r="M2622" s="142" t="s">
        <v>3884</v>
      </c>
      <c r="N2622"/>
      <c r="O2622"/>
      <c r="P2622"/>
    </row>
    <row r="2623" spans="2:16" ht="11.85" customHeight="1" outlineLevel="3" x14ac:dyDescent="0.2">
      <c r="B2623" s="56" t="str">
        <f t="shared" si="620"/>
        <v xml:space="preserve">            Ручной фонарь 6019-Р160</v>
      </c>
      <c r="C2623" s="29" t="s">
        <v>3883</v>
      </c>
      <c r="D2623" s="78" t="s">
        <v>4619</v>
      </c>
      <c r="E2623" s="77" t="s">
        <v>4620</v>
      </c>
      <c r="F2623" s="31" t="s">
        <v>26</v>
      </c>
      <c r="H2623" s="88">
        <f t="shared" si="621"/>
        <v>70.8</v>
      </c>
      <c r="I2623" s="99">
        <v>59</v>
      </c>
      <c r="J2623" s="145">
        <v>7891688560190</v>
      </c>
      <c r="K2623" s="146"/>
      <c r="M2623" s="142" t="s">
        <v>3882</v>
      </c>
      <c r="N2623"/>
      <c r="O2623"/>
      <c r="P2623"/>
    </row>
    <row r="2624" spans="2:16" ht="22.35" customHeight="1" outlineLevel="3" x14ac:dyDescent="0.2">
      <c r="B2624" s="56" t="str">
        <f t="shared" si="620"/>
        <v xml:space="preserve">            Ручной фонарь 616-T6, металл, питание: АКБ, зарядка от USB 5V</v>
      </c>
      <c r="C2624" s="29" t="s">
        <v>4688</v>
      </c>
      <c r="D2624" s="78" t="s">
        <v>4619</v>
      </c>
      <c r="E2624" s="77" t="s">
        <v>4620</v>
      </c>
      <c r="F2624" s="31" t="s">
        <v>26</v>
      </c>
      <c r="H2624" s="88">
        <f t="shared" si="621"/>
        <v>11.339999999999998</v>
      </c>
      <c r="I2624" s="99">
        <v>9.4499999999999993</v>
      </c>
      <c r="J2624" s="145">
        <v>7891688561609</v>
      </c>
      <c r="K2624" s="146"/>
      <c r="M2624" s="142" t="s">
        <v>5029</v>
      </c>
      <c r="N2624"/>
      <c r="O2624"/>
      <c r="P2624"/>
    </row>
    <row r="2625" spans="2:16" ht="11.85" customHeight="1" outlineLevel="3" x14ac:dyDescent="0.2">
      <c r="B2625" s="56" t="str">
        <f t="shared" si="620"/>
        <v xml:space="preserve">            Ручной фонарь 7078A</v>
      </c>
      <c r="C2625" s="29" t="s">
        <v>4253</v>
      </c>
      <c r="D2625" s="78" t="s">
        <v>4619</v>
      </c>
      <c r="E2625" s="77" t="s">
        <v>4620</v>
      </c>
      <c r="F2625" s="31"/>
      <c r="H2625" s="88">
        <f t="shared" si="621"/>
        <v>19.655999999999999</v>
      </c>
      <c r="I2625" s="99">
        <v>16.38</v>
      </c>
      <c r="J2625" s="142"/>
      <c r="K2625" s="146"/>
      <c r="M2625" s="142" t="s">
        <v>4252</v>
      </c>
      <c r="N2625"/>
      <c r="O2625"/>
      <c r="P2625"/>
    </row>
    <row r="2626" spans="2:16" ht="11.85" customHeight="1" outlineLevel="3" x14ac:dyDescent="0.2">
      <c r="B2626" s="56" t="str">
        <f t="shared" si="620"/>
        <v xml:space="preserve">            Ручной фонарь 7078B</v>
      </c>
      <c r="C2626" s="36">
        <v>639</v>
      </c>
      <c r="D2626" s="78" t="s">
        <v>4619</v>
      </c>
      <c r="E2626" s="77" t="s">
        <v>4620</v>
      </c>
      <c r="F2626" s="31"/>
      <c r="H2626" s="88">
        <f t="shared" si="621"/>
        <v>18.407999999999998</v>
      </c>
      <c r="I2626" s="99">
        <v>15.34</v>
      </c>
      <c r="J2626" s="142"/>
      <c r="K2626" s="146"/>
      <c r="M2626" s="142" t="s">
        <v>4254</v>
      </c>
      <c r="N2626"/>
      <c r="O2626"/>
      <c r="P2626"/>
    </row>
    <row r="2627" spans="2:16" ht="11.85" customHeight="1" outlineLevel="3" x14ac:dyDescent="0.2">
      <c r="B2627" s="56" t="str">
        <f t="shared" si="620"/>
        <v xml:space="preserve">            Ручной фонарь 7078C</v>
      </c>
      <c r="C2627" s="36">
        <v>637</v>
      </c>
      <c r="D2627" s="78" t="s">
        <v>4619</v>
      </c>
      <c r="E2627" s="77" t="s">
        <v>4620</v>
      </c>
      <c r="F2627" s="31"/>
      <c r="H2627" s="88">
        <f t="shared" si="621"/>
        <v>18.407999999999998</v>
      </c>
      <c r="I2627" s="99">
        <v>15.34</v>
      </c>
      <c r="J2627" s="142" t="s">
        <v>2859</v>
      </c>
      <c r="K2627" s="146"/>
      <c r="M2627" s="142" t="s">
        <v>4255</v>
      </c>
      <c r="N2627"/>
      <c r="O2627"/>
      <c r="P2627"/>
    </row>
    <row r="2628" spans="2:16" ht="11.85" customHeight="1" outlineLevel="3" x14ac:dyDescent="0.2">
      <c r="B2628" s="56" t="str">
        <f t="shared" si="620"/>
        <v xml:space="preserve">            Ручной фонарь 7078D</v>
      </c>
      <c r="C2628" s="36">
        <v>638</v>
      </c>
      <c r="D2628" s="78" t="s">
        <v>4619</v>
      </c>
      <c r="E2628" s="77" t="s">
        <v>4620</v>
      </c>
      <c r="F2628" s="31"/>
      <c r="H2628" s="88">
        <f t="shared" si="621"/>
        <v>18.407999999999998</v>
      </c>
      <c r="I2628" s="99">
        <v>15.34</v>
      </c>
      <c r="J2628" s="145">
        <v>6978566874332</v>
      </c>
      <c r="K2628" s="146"/>
      <c r="M2628" s="142" t="s">
        <v>4256</v>
      </c>
      <c r="N2628"/>
      <c r="O2628"/>
      <c r="P2628"/>
    </row>
    <row r="2629" spans="2:16" ht="11.85" customHeight="1" outlineLevel="3" x14ac:dyDescent="0.2">
      <c r="B2629" s="56" t="str">
        <f t="shared" si="620"/>
        <v xml:space="preserve">            Ручной фонарь 7079-COB</v>
      </c>
      <c r="C2629" s="36">
        <v>973</v>
      </c>
      <c r="D2629" s="78" t="s">
        <v>4619</v>
      </c>
      <c r="E2629" s="77" t="s">
        <v>4620</v>
      </c>
      <c r="F2629" s="31"/>
      <c r="H2629" s="88">
        <f t="shared" si="621"/>
        <v>20.123999999999999</v>
      </c>
      <c r="I2629" s="99">
        <v>16.77</v>
      </c>
      <c r="J2629" s="145">
        <v>6992205298273</v>
      </c>
      <c r="K2629" s="146"/>
      <c r="M2629" s="142" t="s">
        <v>5030</v>
      </c>
      <c r="N2629"/>
      <c r="O2629"/>
      <c r="P2629"/>
    </row>
    <row r="2630" spans="2:16" ht="11.85" customHeight="1" outlineLevel="3" x14ac:dyDescent="0.2">
      <c r="B2630" s="56" t="str">
        <f t="shared" si="620"/>
        <v xml:space="preserve">            Ручной фонарь 7081-5</v>
      </c>
      <c r="C2630" s="36">
        <v>970</v>
      </c>
      <c r="D2630" s="78" t="s">
        <v>4619</v>
      </c>
      <c r="E2630" s="77" t="s">
        <v>4620</v>
      </c>
      <c r="F2630" s="31"/>
      <c r="H2630" s="88">
        <f t="shared" si="621"/>
        <v>19.283999999999999</v>
      </c>
      <c r="I2630" s="99">
        <v>16.07</v>
      </c>
      <c r="J2630" s="142" t="s">
        <v>2859</v>
      </c>
      <c r="K2630" s="146"/>
      <c r="M2630" s="142" t="s">
        <v>5031</v>
      </c>
      <c r="N2630"/>
      <c r="O2630"/>
      <c r="P2630"/>
    </row>
    <row r="2631" spans="2:16" ht="11.85" customHeight="1" outlineLevel="3" x14ac:dyDescent="0.2">
      <c r="B2631" s="56" t="str">
        <f t="shared" si="620"/>
        <v xml:space="preserve">            Ручной фонарь 857-2-COB (переноска)</v>
      </c>
      <c r="C2631" s="36">
        <v>217</v>
      </c>
      <c r="D2631" s="78" t="s">
        <v>4619</v>
      </c>
      <c r="E2631" s="77" t="s">
        <v>4620</v>
      </c>
      <c r="F2631" s="31"/>
      <c r="H2631" s="88">
        <f t="shared" si="621"/>
        <v>29.507999999999999</v>
      </c>
      <c r="I2631" s="99">
        <v>24.59</v>
      </c>
      <c r="J2631" s="145">
        <v>7891688585728</v>
      </c>
      <c r="K2631" s="146"/>
      <c r="M2631" s="142" t="s">
        <v>4257</v>
      </c>
      <c r="N2631"/>
      <c r="O2631"/>
      <c r="P2631"/>
    </row>
    <row r="2632" spans="2:16" ht="11.85" customHeight="1" outlineLevel="3" x14ac:dyDescent="0.2">
      <c r="B2632" s="56" t="str">
        <f t="shared" si="620"/>
        <v xml:space="preserve">            Ручной фонарь 857-34SMD (переноска)</v>
      </c>
      <c r="C2632" s="29" t="s">
        <v>4259</v>
      </c>
      <c r="D2632" s="78" t="s">
        <v>4619</v>
      </c>
      <c r="E2632" s="77" t="s">
        <v>4620</v>
      </c>
      <c r="F2632" s="31"/>
      <c r="H2632" s="88">
        <f t="shared" si="621"/>
        <v>30.887999999999998</v>
      </c>
      <c r="I2632" s="99">
        <v>25.74</v>
      </c>
      <c r="J2632" s="142"/>
      <c r="K2632" s="146"/>
      <c r="M2632" s="142" t="s">
        <v>4258</v>
      </c>
      <c r="N2632"/>
      <c r="O2632"/>
      <c r="P2632"/>
    </row>
    <row r="2633" spans="2:16" ht="11.85" customHeight="1" outlineLevel="3" x14ac:dyDescent="0.2">
      <c r="B2633" s="56" t="str">
        <f t="shared" si="620"/>
        <v xml:space="preserve">            Ручной фонарь 857-COB (переноска)</v>
      </c>
      <c r="C2633" s="29" t="s">
        <v>4261</v>
      </c>
      <c r="D2633" s="78" t="s">
        <v>4619</v>
      </c>
      <c r="E2633" s="77" t="s">
        <v>4620</v>
      </c>
      <c r="F2633" s="31"/>
      <c r="H2633" s="88">
        <f t="shared" si="621"/>
        <v>30.887999999999998</v>
      </c>
      <c r="I2633" s="99">
        <v>25.74</v>
      </c>
      <c r="J2633" s="142"/>
      <c r="K2633" s="146"/>
      <c r="M2633" s="142" t="s">
        <v>4260</v>
      </c>
      <c r="N2633"/>
      <c r="O2633"/>
      <c r="P2633"/>
    </row>
    <row r="2634" spans="2:16" ht="11.85" customHeight="1" outlineLevel="3" x14ac:dyDescent="0.2">
      <c r="B2634" s="56" t="str">
        <f t="shared" si="620"/>
        <v xml:space="preserve">            Ручной фонарь A72-P90</v>
      </c>
      <c r="C2634" s="36">
        <v>702</v>
      </c>
      <c r="D2634" s="78" t="s">
        <v>4619</v>
      </c>
      <c r="E2634" s="77" t="s">
        <v>4620</v>
      </c>
      <c r="F2634" s="31"/>
      <c r="H2634" s="88">
        <f t="shared" si="621"/>
        <v>26.88</v>
      </c>
      <c r="I2634" s="99">
        <v>22.4</v>
      </c>
      <c r="J2634" s="145">
        <v>2000456685996</v>
      </c>
      <c r="K2634" s="146"/>
      <c r="M2634" s="142" t="s">
        <v>5032</v>
      </c>
      <c r="N2634"/>
      <c r="O2634"/>
      <c r="P2634"/>
    </row>
    <row r="2635" spans="2:16" ht="11.85" customHeight="1" outlineLevel="3" x14ac:dyDescent="0.2">
      <c r="B2635" s="56" t="str">
        <f t="shared" si="620"/>
        <v xml:space="preserve">            Ручной фонарь A82-P90</v>
      </c>
      <c r="C2635" s="36">
        <v>707</v>
      </c>
      <c r="D2635" s="78" t="s">
        <v>4619</v>
      </c>
      <c r="E2635" s="77" t="s">
        <v>4620</v>
      </c>
      <c r="F2635" s="31"/>
      <c r="H2635" s="88">
        <f t="shared" si="621"/>
        <v>29.808</v>
      </c>
      <c r="I2635" s="99">
        <v>24.84</v>
      </c>
      <c r="J2635" s="142"/>
      <c r="K2635" s="146"/>
      <c r="M2635" s="142" t="s">
        <v>5033</v>
      </c>
      <c r="N2635"/>
      <c r="O2635"/>
      <c r="P2635"/>
    </row>
    <row r="2636" spans="2:16" ht="11.85" customHeight="1" outlineLevel="3" x14ac:dyDescent="0.2">
      <c r="B2636" s="56" t="str">
        <f t="shared" si="620"/>
        <v xml:space="preserve">            Ручной фонарь P04-P90</v>
      </c>
      <c r="C2636" s="29" t="s">
        <v>4263</v>
      </c>
      <c r="D2636" s="78" t="s">
        <v>4619</v>
      </c>
      <c r="E2636" s="77" t="s">
        <v>4620</v>
      </c>
      <c r="F2636" s="31" t="s">
        <v>26</v>
      </c>
      <c r="H2636" s="88">
        <f t="shared" si="621"/>
        <v>33.047999999999995</v>
      </c>
      <c r="I2636" s="99">
        <v>27.54</v>
      </c>
      <c r="J2636" s="145">
        <v>7891688504002</v>
      </c>
      <c r="K2636" s="146"/>
      <c r="M2636" s="142" t="s">
        <v>4262</v>
      </c>
      <c r="N2636"/>
      <c r="O2636"/>
      <c r="P2636"/>
    </row>
    <row r="2637" spans="2:16" ht="11.85" customHeight="1" outlineLevel="3" x14ac:dyDescent="0.2">
      <c r="B2637" s="56" t="str">
        <f t="shared" si="620"/>
        <v xml:space="preserve">            Ручной фонарь P07-P90</v>
      </c>
      <c r="C2637" s="36">
        <v>709</v>
      </c>
      <c r="D2637" s="78" t="s">
        <v>4619</v>
      </c>
      <c r="E2637" s="77" t="s">
        <v>4620</v>
      </c>
      <c r="F2637" s="31"/>
      <c r="H2637" s="88">
        <f t="shared" si="621"/>
        <v>28.631999999999998</v>
      </c>
      <c r="I2637" s="99">
        <v>23.86</v>
      </c>
      <c r="J2637" s="142"/>
      <c r="K2637" s="146"/>
      <c r="M2637" s="142" t="s">
        <v>5034</v>
      </c>
      <c r="N2637"/>
      <c r="O2637"/>
      <c r="P2637"/>
    </row>
    <row r="2638" spans="2:16" ht="11.85" customHeight="1" outlineLevel="3" x14ac:dyDescent="0.2">
      <c r="B2638" s="56" t="str">
        <f t="shared" si="620"/>
        <v xml:space="preserve">            Ручной фонарь P21-PM10</v>
      </c>
      <c r="C2638" s="36">
        <v>1061</v>
      </c>
      <c r="D2638" s="78" t="s">
        <v>4619</v>
      </c>
      <c r="E2638" s="77" t="s">
        <v>4620</v>
      </c>
      <c r="F2638" s="31"/>
      <c r="H2638" s="88">
        <f t="shared" si="621"/>
        <v>34.5</v>
      </c>
      <c r="I2638" s="99">
        <v>28.75</v>
      </c>
      <c r="J2638" s="142"/>
      <c r="K2638" s="146"/>
      <c r="M2638" s="142" t="s">
        <v>5035</v>
      </c>
      <c r="N2638"/>
      <c r="O2638"/>
      <c r="P2638"/>
    </row>
    <row r="2639" spans="2:16" ht="11.85" customHeight="1" outlineLevel="3" x14ac:dyDescent="0.2">
      <c r="B2639" s="56" t="str">
        <f t="shared" si="620"/>
        <v xml:space="preserve">            Ручной фонарь STD-1125</v>
      </c>
      <c r="C2639" s="36">
        <v>1035</v>
      </c>
      <c r="D2639" s="78" t="s">
        <v>4619</v>
      </c>
      <c r="E2639" s="77" t="s">
        <v>4620</v>
      </c>
      <c r="F2639" s="31"/>
      <c r="H2639" s="88">
        <f t="shared" si="621"/>
        <v>10.139999999999999</v>
      </c>
      <c r="I2639" s="99">
        <v>8.4499999999999993</v>
      </c>
      <c r="J2639" s="145">
        <v>7891688511253</v>
      </c>
      <c r="K2639" s="146"/>
      <c r="M2639" s="142" t="s">
        <v>5036</v>
      </c>
      <c r="N2639"/>
      <c r="O2639"/>
      <c r="P2639"/>
    </row>
    <row r="2640" spans="2:16" ht="11.85" customHeight="1" outlineLevel="3" x14ac:dyDescent="0.2">
      <c r="B2640" s="56" t="str">
        <f t="shared" si="620"/>
        <v xml:space="preserve">            Ручной фонарь X74-P90</v>
      </c>
      <c r="C2640" s="29" t="s">
        <v>4362</v>
      </c>
      <c r="D2640" s="78" t="s">
        <v>4619</v>
      </c>
      <c r="E2640" s="77" t="s">
        <v>4620</v>
      </c>
      <c r="F2640" s="31"/>
      <c r="H2640" s="88">
        <f t="shared" si="621"/>
        <v>36.96</v>
      </c>
      <c r="I2640" s="99">
        <v>30.8</v>
      </c>
      <c r="J2640" s="145">
        <v>7891688574906</v>
      </c>
      <c r="K2640" s="146"/>
      <c r="M2640" s="142" t="s">
        <v>4363</v>
      </c>
      <c r="N2640"/>
      <c r="O2640"/>
      <c r="P2640"/>
    </row>
    <row r="2641" spans="2:16" ht="11.85" customHeight="1" outlineLevel="3" x14ac:dyDescent="0.2">
      <c r="B2641" s="56" t="str">
        <f t="shared" si="620"/>
        <v xml:space="preserve">            Ультрафиолетовый фонарик SD-04-1</v>
      </c>
      <c r="C2641" s="29" t="s">
        <v>4159</v>
      </c>
      <c r="D2641" s="78" t="s">
        <v>4619</v>
      </c>
      <c r="E2641" s="77" t="s">
        <v>4620</v>
      </c>
      <c r="F2641" s="31"/>
      <c r="H2641" s="88">
        <f t="shared" si="621"/>
        <v>18.012</v>
      </c>
      <c r="I2641" s="99">
        <v>15.01</v>
      </c>
      <c r="J2641" s="145">
        <v>2000456682230</v>
      </c>
      <c r="K2641" s="146"/>
      <c r="M2641" s="142" t="s">
        <v>4158</v>
      </c>
      <c r="N2641"/>
      <c r="O2641"/>
      <c r="P2641"/>
    </row>
    <row r="2642" spans="2:16" ht="11.85" customHeight="1" outlineLevel="3" x14ac:dyDescent="0.2">
      <c r="B2642" s="56" t="str">
        <f t="shared" si="620"/>
        <v xml:space="preserve">            Ультрафиолетовый фонарик SD-04-3</v>
      </c>
      <c r="C2642" s="29" t="s">
        <v>4161</v>
      </c>
      <c r="D2642" s="78" t="s">
        <v>4619</v>
      </c>
      <c r="E2642" s="77" t="s">
        <v>4620</v>
      </c>
      <c r="F2642" s="31"/>
      <c r="H2642" s="88">
        <f t="shared" si="621"/>
        <v>25.271999999999998</v>
      </c>
      <c r="I2642" s="99">
        <v>21.06</v>
      </c>
      <c r="J2642" s="145">
        <v>7891688588880</v>
      </c>
      <c r="K2642" s="146"/>
      <c r="M2642" s="142" t="s">
        <v>4160</v>
      </c>
      <c r="N2642"/>
      <c r="O2642"/>
      <c r="P2642"/>
    </row>
    <row r="2643" spans="2:16" ht="11.85" customHeight="1" outlineLevel="3" x14ac:dyDescent="0.2">
      <c r="B2643" s="90" t="str">
        <f t="shared" si="620"/>
        <v xml:space="preserve">            Фонарик YM-B99-P90</v>
      </c>
      <c r="C2643" s="94" t="s">
        <v>5193</v>
      </c>
      <c r="D2643" s="93">
        <v>21.66</v>
      </c>
      <c r="E2643" s="93">
        <f t="shared" ref="E2643:E2646" si="622">D2643*1.2</f>
        <v>25.992000000000001</v>
      </c>
      <c r="F2643" s="92" t="s">
        <v>26</v>
      </c>
      <c r="H2643" s="88">
        <f t="shared" si="621"/>
        <v>21.347999999999999</v>
      </c>
      <c r="I2643" s="99">
        <v>17.79</v>
      </c>
      <c r="J2643" s="145">
        <v>8518383409997</v>
      </c>
      <c r="K2643" s="145">
        <v>5</v>
      </c>
      <c r="M2643" s="142" t="s">
        <v>5192</v>
      </c>
      <c r="N2643"/>
      <c r="O2643"/>
      <c r="P2643"/>
    </row>
    <row r="2644" spans="2:16" ht="11.85" customHeight="1" outlineLevel="3" x14ac:dyDescent="0.2">
      <c r="B2644" s="90" t="str">
        <f t="shared" si="620"/>
        <v xml:space="preserve">            Фонарик YM-T6-26</v>
      </c>
      <c r="C2644" s="94" t="s">
        <v>5195</v>
      </c>
      <c r="D2644" s="93">
        <v>16.739999999999998</v>
      </c>
      <c r="E2644" s="93">
        <f t="shared" si="622"/>
        <v>20.087999999999997</v>
      </c>
      <c r="F2644" s="92" t="s">
        <v>26</v>
      </c>
      <c r="H2644" s="88">
        <f t="shared" si="621"/>
        <v>16.5</v>
      </c>
      <c r="I2644" s="99">
        <v>13.75</v>
      </c>
      <c r="J2644" s="145">
        <v>8518383406262</v>
      </c>
      <c r="K2644" s="145">
        <v>7</v>
      </c>
      <c r="M2644" s="142" t="s">
        <v>5194</v>
      </c>
      <c r="N2644"/>
      <c r="O2644"/>
      <c r="P2644"/>
    </row>
    <row r="2645" spans="2:16" ht="11.85" customHeight="1" outlineLevel="3" x14ac:dyDescent="0.2">
      <c r="B2645" s="90" t="str">
        <f t="shared" si="620"/>
        <v xml:space="preserve">            Фонарик YM-X721-P90</v>
      </c>
      <c r="C2645" s="94" t="s">
        <v>5197</v>
      </c>
      <c r="D2645" s="93">
        <v>24.02</v>
      </c>
      <c r="E2645" s="93">
        <f t="shared" si="622"/>
        <v>28.823999999999998</v>
      </c>
      <c r="F2645" s="92" t="s">
        <v>26</v>
      </c>
      <c r="H2645" s="88">
        <f t="shared" si="621"/>
        <v>23.675999999999998</v>
      </c>
      <c r="I2645" s="99">
        <v>19.73</v>
      </c>
      <c r="J2645" s="145">
        <v>8518383407214</v>
      </c>
      <c r="K2645" s="145">
        <v>5</v>
      </c>
      <c r="M2645" s="142" t="s">
        <v>5196</v>
      </c>
      <c r="N2645"/>
      <c r="O2645"/>
      <c r="P2645"/>
    </row>
    <row r="2646" spans="2:16" ht="11.85" customHeight="1" outlineLevel="3" x14ac:dyDescent="0.2">
      <c r="B2646" s="90" t="str">
        <f t="shared" si="620"/>
        <v xml:space="preserve">            Фонарик YM-X722-P90</v>
      </c>
      <c r="C2646" s="94" t="s">
        <v>5199</v>
      </c>
      <c r="D2646" s="93">
        <v>24.02</v>
      </c>
      <c r="E2646" s="93">
        <f t="shared" si="622"/>
        <v>28.823999999999998</v>
      </c>
      <c r="F2646" s="92" t="s">
        <v>26</v>
      </c>
      <c r="H2646" s="88">
        <f t="shared" si="621"/>
        <v>23.675999999999998</v>
      </c>
      <c r="I2646" s="99">
        <v>19.73</v>
      </c>
      <c r="J2646" s="145">
        <v>8518383407221</v>
      </c>
      <c r="K2646" s="145">
        <v>5</v>
      </c>
      <c r="M2646" s="142" t="s">
        <v>5198</v>
      </c>
      <c r="N2646"/>
      <c r="O2646"/>
      <c r="P2646"/>
    </row>
    <row r="2647" spans="2:16" ht="22.35" customHeight="1" outlineLevel="3" x14ac:dyDescent="0.2">
      <c r="B2647" s="56" t="str">
        <f t="shared" si="620"/>
        <v xml:space="preserve">            Фонарь 9с/диодов, металл,  шоубокс 24шт, питание: батарейки ААА-3шт.</v>
      </c>
      <c r="C2647" s="30">
        <v>608</v>
      </c>
      <c r="D2647" s="78" t="s">
        <v>4619</v>
      </c>
      <c r="E2647" s="77" t="s">
        <v>4620</v>
      </c>
      <c r="F2647" s="31" t="s">
        <v>26</v>
      </c>
      <c r="H2647" s="88">
        <f t="shared" si="621"/>
        <v>2.2799999999999998</v>
      </c>
      <c r="I2647" s="99">
        <v>1.9</v>
      </c>
      <c r="J2647" s="142"/>
      <c r="K2647" s="146"/>
      <c r="M2647" s="142" t="s">
        <v>1879</v>
      </c>
      <c r="N2647"/>
      <c r="O2647"/>
      <c r="P2647"/>
    </row>
    <row r="2648" spans="2:16" ht="22.35" customHeight="1" outlineLevel="3" x14ac:dyDescent="0.2">
      <c r="B2648" s="56" t="str">
        <f t="shared" si="620"/>
        <v xml:space="preserve">            Фонарь универс. классический светодиодный 1LED, пластик, шоубокс 24шт.  питание 3*ААА</v>
      </c>
      <c r="C2648" s="29" t="s">
        <v>2059</v>
      </c>
      <c r="D2648" s="78" t="s">
        <v>4619</v>
      </c>
      <c r="E2648" s="77" t="s">
        <v>4620</v>
      </c>
      <c r="F2648" s="31" t="s">
        <v>26</v>
      </c>
      <c r="H2648" s="88">
        <f t="shared" si="621"/>
        <v>3.5640000000000001</v>
      </c>
      <c r="I2648" s="99">
        <v>2.97</v>
      </c>
      <c r="J2648" s="145">
        <v>8518383400109</v>
      </c>
      <c r="K2648" s="146"/>
      <c r="M2648" s="142" t="s">
        <v>2058</v>
      </c>
      <c r="N2648"/>
      <c r="O2648"/>
      <c r="P2648"/>
    </row>
    <row r="2649" spans="2:16" ht="22.35" customHeight="1" outlineLevel="3" x14ac:dyDescent="0.2">
      <c r="B2649" s="56" t="str">
        <f t="shared" si="620"/>
        <v xml:space="preserve">            Фонарь универс. классичуский светодиодный 9LED, пластик, шоубокс 24шт.  питание 3*ААА </v>
      </c>
      <c r="C2649" s="29" t="s">
        <v>2061</v>
      </c>
      <c r="D2649" s="78" t="s">
        <v>4619</v>
      </c>
      <c r="E2649" s="77" t="s">
        <v>4620</v>
      </c>
      <c r="F2649" s="31" t="s">
        <v>26</v>
      </c>
      <c r="H2649" s="88">
        <f t="shared" si="621"/>
        <v>3.5640000000000001</v>
      </c>
      <c r="I2649" s="99">
        <v>2.97</v>
      </c>
      <c r="J2649" s="145">
        <v>8518383400116</v>
      </c>
      <c r="K2649" s="146"/>
      <c r="M2649" s="142" t="s">
        <v>2060</v>
      </c>
      <c r="N2649"/>
      <c r="O2649"/>
      <c r="P2649"/>
    </row>
    <row r="2650" spans="2:16" ht="28.5" customHeight="1" outlineLevel="1" x14ac:dyDescent="0.2">
      <c r="B2650" s="59" t="s">
        <v>2062</v>
      </c>
      <c r="C2650" s="59"/>
      <c r="D2650" s="59"/>
      <c r="E2650" s="59"/>
      <c r="F2650" s="59"/>
      <c r="G2650" s="59"/>
      <c r="H2650" s="59"/>
      <c r="I2650" s="134"/>
      <c r="J2650" s="148"/>
      <c r="K2650" s="148"/>
      <c r="L2650" s="148"/>
      <c r="M2650" s="148"/>
      <c r="N2650"/>
      <c r="O2650"/>
      <c r="P2650"/>
    </row>
    <row r="2651" spans="2:16" ht="12.6" customHeight="1" outlineLevel="2" x14ac:dyDescent="0.2">
      <c r="B2651" s="27" t="s">
        <v>2479</v>
      </c>
      <c r="C2651" s="28"/>
      <c r="D2651" s="28"/>
      <c r="E2651" s="28"/>
      <c r="F2651" s="28"/>
      <c r="G2651" s="28"/>
      <c r="H2651" s="28"/>
      <c r="I2651" s="130"/>
      <c r="J2651" s="144"/>
      <c r="K2651" s="144"/>
      <c r="L2651" s="144"/>
      <c r="M2651" s="144"/>
      <c r="N2651"/>
      <c r="O2651"/>
      <c r="P2651"/>
    </row>
    <row r="2652" spans="2:16" ht="22.35" customHeight="1" outlineLevel="3" x14ac:dyDescent="0.2">
      <c r="B2652" s="56" t="str">
        <f t="shared" ref="B2652:B2707" si="623">HYPERLINK(CONCATENATE("http://belpult.by/site_search?search_term=",C2652),M2652)</f>
        <v xml:space="preserve">            Автодержатель BH16, Номерной знак, цвет: черный-зеленый</v>
      </c>
      <c r="C2652" s="36">
        <v>9660</v>
      </c>
      <c r="D2652" s="78" t="s">
        <v>4619</v>
      </c>
      <c r="E2652" s="77" t="s">
        <v>4620</v>
      </c>
      <c r="F2652" s="31" t="s">
        <v>26</v>
      </c>
      <c r="H2652" s="88">
        <f t="shared" si="621"/>
        <v>9.0719999999999992</v>
      </c>
      <c r="I2652" s="99">
        <v>7.56</v>
      </c>
      <c r="J2652" s="145">
        <v>6931474709660</v>
      </c>
      <c r="K2652" s="146"/>
      <c r="M2652" s="142" t="s">
        <v>2612</v>
      </c>
      <c r="N2652"/>
      <c r="O2652"/>
      <c r="P2652"/>
    </row>
    <row r="2653" spans="2:16" ht="22.35" customHeight="1" outlineLevel="3" x14ac:dyDescent="0.2">
      <c r="B2653" s="56" t="str">
        <f t="shared" si="623"/>
        <v xml:space="preserve">            Автодержатель BH16, Номерной знак, цвет: черный-серый</v>
      </c>
      <c r="C2653" s="36">
        <v>9684</v>
      </c>
      <c r="D2653" s="78" t="s">
        <v>4619</v>
      </c>
      <c r="E2653" s="77" t="s">
        <v>4620</v>
      </c>
      <c r="F2653" s="31" t="s">
        <v>26</v>
      </c>
      <c r="H2653" s="88">
        <f t="shared" si="621"/>
        <v>9.0719999999999992</v>
      </c>
      <c r="I2653" s="99">
        <v>7.56</v>
      </c>
      <c r="J2653" s="145">
        <v>6931474709684</v>
      </c>
      <c r="K2653" s="146"/>
      <c r="M2653" s="142" t="s">
        <v>2613</v>
      </c>
      <c r="N2653"/>
      <c r="O2653"/>
      <c r="P2653"/>
    </row>
    <row r="2654" spans="2:16" ht="22.35" customHeight="1" outlineLevel="3" x14ac:dyDescent="0.2">
      <c r="B2654" s="90" t="str">
        <f t="shared" si="623"/>
        <v xml:space="preserve">            Автодержатель BOROFONE BH10, цвет: серебристый</v>
      </c>
      <c r="C2654" s="95">
        <v>4405</v>
      </c>
      <c r="D2654" s="93">
        <v>12.82</v>
      </c>
      <c r="E2654" s="93">
        <f t="shared" ref="E2654:E2657" si="624">D2654*1.2</f>
        <v>15.384</v>
      </c>
      <c r="F2654" s="92" t="s">
        <v>26</v>
      </c>
      <c r="H2654" s="88">
        <f t="shared" si="621"/>
        <v>12.815999999999999</v>
      </c>
      <c r="I2654" s="99">
        <v>10.68</v>
      </c>
      <c r="J2654" s="145">
        <v>6931474704405</v>
      </c>
      <c r="K2654" s="145">
        <v>4</v>
      </c>
      <c r="M2654" s="142" t="s">
        <v>3391</v>
      </c>
      <c r="N2654"/>
      <c r="O2654"/>
      <c r="P2654"/>
    </row>
    <row r="2655" spans="2:16" ht="11.85" customHeight="1" outlineLevel="3" x14ac:dyDescent="0.2">
      <c r="B2655" s="90" t="str">
        <f t="shared" si="623"/>
        <v xml:space="preserve">            Автодержатель BOROFONE BH10, цвет: черный</v>
      </c>
      <c r="C2655" s="95">
        <v>4399</v>
      </c>
      <c r="D2655" s="93">
        <v>11.53</v>
      </c>
      <c r="E2655" s="93">
        <f t="shared" si="624"/>
        <v>13.835999999999999</v>
      </c>
      <c r="F2655" s="92" t="s">
        <v>26</v>
      </c>
      <c r="H2655" s="88">
        <f t="shared" si="621"/>
        <v>11.531999999999998</v>
      </c>
      <c r="I2655" s="99">
        <v>9.61</v>
      </c>
      <c r="J2655" s="145">
        <v>6931474704399</v>
      </c>
      <c r="K2655" s="145">
        <v>51</v>
      </c>
      <c r="M2655" s="142" t="s">
        <v>3392</v>
      </c>
      <c r="N2655"/>
      <c r="O2655"/>
      <c r="P2655"/>
    </row>
    <row r="2656" spans="2:16" ht="32.85" customHeight="1" outlineLevel="3" x14ac:dyDescent="0.2">
      <c r="B2656" s="90" t="str">
        <f t="shared" si="623"/>
        <v xml:space="preserve">            Автодержатель BOROFONE BH17 универсальный,магнитный,поворотный,складной цвет: черный</v>
      </c>
      <c r="C2656" s="91">
        <v>11014</v>
      </c>
      <c r="D2656" s="93">
        <v>15.3</v>
      </c>
      <c r="E2656" s="93">
        <f t="shared" si="624"/>
        <v>18.36</v>
      </c>
      <c r="F2656" s="92" t="s">
        <v>26</v>
      </c>
      <c r="H2656" s="88">
        <f t="shared" si="621"/>
        <v>15.299999999999999</v>
      </c>
      <c r="I2656" s="99">
        <v>12.75</v>
      </c>
      <c r="J2656" s="145">
        <v>6931474711014</v>
      </c>
      <c r="K2656" s="145">
        <v>3</v>
      </c>
      <c r="M2656" s="142" t="s">
        <v>2480</v>
      </c>
      <c r="N2656"/>
      <c r="O2656"/>
      <c r="P2656"/>
    </row>
    <row r="2657" spans="2:16" ht="22.35" customHeight="1" outlineLevel="3" x14ac:dyDescent="0.2">
      <c r="B2657" s="90" t="str">
        <f t="shared" si="623"/>
        <v xml:space="preserve">            Автодержатель BOROFONE BH19 в решетку, цвет: черный</v>
      </c>
      <c r="C2657" s="91">
        <v>21204</v>
      </c>
      <c r="D2657" s="93">
        <v>8.93</v>
      </c>
      <c r="E2657" s="93">
        <f t="shared" si="624"/>
        <v>10.715999999999999</v>
      </c>
      <c r="F2657" s="92" t="s">
        <v>26</v>
      </c>
      <c r="H2657" s="88">
        <f t="shared" si="621"/>
        <v>8.9280000000000008</v>
      </c>
      <c r="I2657" s="99">
        <v>7.44</v>
      </c>
      <c r="J2657" s="145">
        <v>6931474721204</v>
      </c>
      <c r="K2657" s="145">
        <v>16</v>
      </c>
      <c r="M2657" s="142" t="s">
        <v>2614</v>
      </c>
      <c r="N2657"/>
      <c r="O2657"/>
      <c r="P2657"/>
    </row>
    <row r="2658" spans="2:16" ht="32.85" customHeight="1" outlineLevel="3" x14ac:dyDescent="0.2">
      <c r="B2658" s="56" t="str">
        <f t="shared" si="623"/>
        <v xml:space="preserve">            Автодержатель BOROFONE BH28 магнитный,липучка (для авто,дома,офиса,нагрузка 500 гр.) цвет: черный</v>
      </c>
      <c r="C2658" s="30">
        <v>31975</v>
      </c>
      <c r="D2658" s="78" t="s">
        <v>4619</v>
      </c>
      <c r="E2658" s="77" t="s">
        <v>4620</v>
      </c>
      <c r="F2658" s="31" t="s">
        <v>26</v>
      </c>
      <c r="H2658" s="88">
        <f t="shared" si="621"/>
        <v>5.6760000000000002</v>
      </c>
      <c r="I2658" s="99">
        <v>4.7300000000000004</v>
      </c>
      <c r="J2658" s="145">
        <v>6931474731975</v>
      </c>
      <c r="K2658" s="146"/>
      <c r="M2658" s="142" t="s">
        <v>4689</v>
      </c>
      <c r="N2658"/>
      <c r="O2658"/>
      <c r="P2658"/>
    </row>
    <row r="2659" spans="2:16" ht="22.35" customHeight="1" outlineLevel="3" x14ac:dyDescent="0.2">
      <c r="B2659" s="90" t="str">
        <f t="shared" si="623"/>
        <v xml:space="preserve">            Автодержатель BOROFONE BH38 на присоске до 7 дюймов на панель,стекло,цвет: черный</v>
      </c>
      <c r="C2659" s="91">
        <v>42490</v>
      </c>
      <c r="D2659" s="93">
        <v>14.26</v>
      </c>
      <c r="E2659" s="93">
        <f t="shared" ref="E2659:E2671" si="625">D2659*1.2</f>
        <v>17.111999999999998</v>
      </c>
      <c r="F2659" s="92" t="s">
        <v>26</v>
      </c>
      <c r="H2659" s="88">
        <f t="shared" si="621"/>
        <v>14.256</v>
      </c>
      <c r="I2659" s="99">
        <v>11.88</v>
      </c>
      <c r="J2659" s="145">
        <v>6931474742490</v>
      </c>
      <c r="K2659" s="145">
        <v>18</v>
      </c>
      <c r="M2659" s="142" t="s">
        <v>3740</v>
      </c>
      <c r="N2659"/>
      <c r="O2659"/>
      <c r="P2659"/>
    </row>
    <row r="2660" spans="2:16" ht="11.85" customHeight="1" outlineLevel="3" x14ac:dyDescent="0.2">
      <c r="B2660" s="90" t="str">
        <f t="shared" si="623"/>
        <v xml:space="preserve">            Автодержатель BOROFONE BH39 цвет: черный</v>
      </c>
      <c r="C2660" s="91">
        <v>42506</v>
      </c>
      <c r="D2660" s="93">
        <v>13.46</v>
      </c>
      <c r="E2660" s="93">
        <f t="shared" si="625"/>
        <v>16.152000000000001</v>
      </c>
      <c r="F2660" s="92" t="s">
        <v>26</v>
      </c>
      <c r="H2660" s="88">
        <f t="shared" si="621"/>
        <v>14.364000000000001</v>
      </c>
      <c r="I2660" s="99">
        <v>11.97</v>
      </c>
      <c r="J2660" s="145">
        <v>6931474742506</v>
      </c>
      <c r="K2660" s="145">
        <v>14</v>
      </c>
      <c r="M2660" s="142" t="s">
        <v>4454</v>
      </c>
      <c r="N2660"/>
      <c r="O2660"/>
      <c r="P2660"/>
    </row>
    <row r="2661" spans="2:16" ht="22.35" customHeight="1" outlineLevel="3" x14ac:dyDescent="0.2">
      <c r="B2661" s="90" t="str">
        <f t="shared" si="623"/>
        <v xml:space="preserve">            Автодержатель BOROFONE BH40 магнитный,до 500 гр.,в решетку цвет: черный</v>
      </c>
      <c r="C2661" s="91">
        <v>40243</v>
      </c>
      <c r="D2661" s="93">
        <v>8.57</v>
      </c>
      <c r="E2661" s="93">
        <f t="shared" si="625"/>
        <v>10.284000000000001</v>
      </c>
      <c r="F2661" s="92" t="s">
        <v>26</v>
      </c>
      <c r="H2661" s="88">
        <f t="shared" si="621"/>
        <v>10.08</v>
      </c>
      <c r="I2661" s="99">
        <v>8.4</v>
      </c>
      <c r="J2661" s="145">
        <v>6931474740243</v>
      </c>
      <c r="K2661" s="145">
        <v>15</v>
      </c>
      <c r="M2661" s="142" t="s">
        <v>4844</v>
      </c>
      <c r="N2661"/>
      <c r="O2661"/>
      <c r="P2661"/>
    </row>
    <row r="2662" spans="2:16" ht="22.35" customHeight="1" outlineLevel="3" x14ac:dyDescent="0.2">
      <c r="B2662" s="90" t="str">
        <f t="shared" si="623"/>
        <v xml:space="preserve">            Автодержатель BOROFONE BH41 магнитный, липучка, цвет: чёрный</v>
      </c>
      <c r="C2662" s="91">
        <v>40250</v>
      </c>
      <c r="D2662" s="93">
        <v>9</v>
      </c>
      <c r="E2662" s="93">
        <f t="shared" si="625"/>
        <v>10.799999999999999</v>
      </c>
      <c r="F2662" s="92" t="s">
        <v>26</v>
      </c>
      <c r="H2662" s="88">
        <f t="shared" si="621"/>
        <v>9</v>
      </c>
      <c r="I2662" s="99">
        <v>7.5</v>
      </c>
      <c r="J2662" s="145">
        <v>6931474740250</v>
      </c>
      <c r="K2662" s="145">
        <v>6</v>
      </c>
      <c r="M2662" s="142" t="s">
        <v>2954</v>
      </c>
      <c r="N2662"/>
      <c r="O2662"/>
      <c r="P2662"/>
    </row>
    <row r="2663" spans="2:16" ht="22.35" customHeight="1" outlineLevel="3" x14ac:dyDescent="0.2">
      <c r="B2663" s="90" t="str">
        <f t="shared" si="623"/>
        <v xml:space="preserve">            Автодержатель BOROFONE BH44 магнитный,в решетку (удлиненный), цвет: черный-серебро</v>
      </c>
      <c r="C2663" s="91">
        <v>46047</v>
      </c>
      <c r="D2663" s="93">
        <v>20.32</v>
      </c>
      <c r="E2663" s="93">
        <f t="shared" si="625"/>
        <v>24.384</v>
      </c>
      <c r="F2663" s="92" t="s">
        <v>26</v>
      </c>
      <c r="H2663" s="88">
        <f t="shared" si="621"/>
        <v>20.315999999999999</v>
      </c>
      <c r="I2663" s="99">
        <v>16.93</v>
      </c>
      <c r="J2663" s="145">
        <v>6931474746047</v>
      </c>
      <c r="K2663" s="145">
        <v>23</v>
      </c>
      <c r="M2663" s="142" t="s">
        <v>2955</v>
      </c>
      <c r="N2663"/>
      <c r="O2663"/>
      <c r="P2663"/>
    </row>
    <row r="2664" spans="2:16" ht="22.35" customHeight="1" outlineLevel="3" x14ac:dyDescent="0.2">
      <c r="B2664" s="90" t="str">
        <f t="shared" si="623"/>
        <v xml:space="preserve">            Автодержатель BOROFONE BH5 магнитный, липучка, цвет: серебристый</v>
      </c>
      <c r="C2664" s="91">
        <v>95262</v>
      </c>
      <c r="D2664" s="93">
        <v>7.74</v>
      </c>
      <c r="E2664" s="93">
        <f t="shared" si="625"/>
        <v>9.2880000000000003</v>
      </c>
      <c r="F2664" s="92" t="s">
        <v>26</v>
      </c>
      <c r="H2664" s="88">
        <f t="shared" si="621"/>
        <v>7.74</v>
      </c>
      <c r="I2664" s="99">
        <v>6.45</v>
      </c>
      <c r="J2664" s="145">
        <v>6957531095262</v>
      </c>
      <c r="K2664" s="145">
        <v>7</v>
      </c>
      <c r="M2664" s="142" t="s">
        <v>2481</v>
      </c>
      <c r="N2664"/>
      <c r="O2664"/>
      <c r="P2664"/>
    </row>
    <row r="2665" spans="2:16" ht="22.35" customHeight="1" outlineLevel="3" x14ac:dyDescent="0.2">
      <c r="B2665" s="90" t="str">
        <f t="shared" si="623"/>
        <v xml:space="preserve">            Автодержатель BOROFONE BH5 магнитный, липучка, цвет: чёрный</v>
      </c>
      <c r="C2665" s="91">
        <v>95255</v>
      </c>
      <c r="D2665" s="93">
        <v>7.74</v>
      </c>
      <c r="E2665" s="93">
        <f t="shared" si="625"/>
        <v>9.2880000000000003</v>
      </c>
      <c r="F2665" s="92" t="s">
        <v>26</v>
      </c>
      <c r="H2665" s="88">
        <f t="shared" si="621"/>
        <v>7.74</v>
      </c>
      <c r="I2665" s="99">
        <v>6.45</v>
      </c>
      <c r="J2665" s="145">
        <v>6957531095255</v>
      </c>
      <c r="K2665" s="145">
        <v>4</v>
      </c>
      <c r="M2665" s="142" t="s">
        <v>2482</v>
      </c>
      <c r="N2665"/>
      <c r="O2665"/>
      <c r="P2665"/>
    </row>
    <row r="2666" spans="2:16" ht="22.35" customHeight="1" outlineLevel="3" x14ac:dyDescent="0.2">
      <c r="B2666" s="90" t="str">
        <f t="shared" si="623"/>
        <v xml:space="preserve">            Автодержатель BOROFONE BH53 присоска,телескопический цвет: черный</v>
      </c>
      <c r="C2666" s="91">
        <v>51867</v>
      </c>
      <c r="D2666" s="93">
        <v>15.55</v>
      </c>
      <c r="E2666" s="93">
        <f t="shared" si="625"/>
        <v>18.66</v>
      </c>
      <c r="F2666" s="92" t="s">
        <v>26</v>
      </c>
      <c r="H2666" s="88">
        <f t="shared" si="621"/>
        <v>15.552</v>
      </c>
      <c r="I2666" s="99">
        <v>12.96</v>
      </c>
      <c r="J2666" s="145">
        <v>6931474751867</v>
      </c>
      <c r="K2666" s="145">
        <v>10</v>
      </c>
      <c r="M2666" s="142" t="s">
        <v>4284</v>
      </c>
      <c r="N2666"/>
      <c r="O2666"/>
      <c r="P2666"/>
    </row>
    <row r="2667" spans="2:16" ht="22.35" customHeight="1" outlineLevel="3" x14ac:dyDescent="0.2">
      <c r="B2667" s="90" t="str">
        <f t="shared" si="623"/>
        <v xml:space="preserve">            Автодержатель BOROFONE BH54 присоска длинная гибкая штанга цвет: черный</v>
      </c>
      <c r="C2667" s="91">
        <v>52895</v>
      </c>
      <c r="D2667" s="93">
        <v>19.440000000000001</v>
      </c>
      <c r="E2667" s="93">
        <f t="shared" si="625"/>
        <v>23.327999999999999</v>
      </c>
      <c r="F2667" s="92" t="s">
        <v>26</v>
      </c>
      <c r="H2667" s="88">
        <f t="shared" si="621"/>
        <v>19.439999999999998</v>
      </c>
      <c r="I2667" s="99">
        <v>16.2</v>
      </c>
      <c r="J2667" s="145">
        <v>6931474752895</v>
      </c>
      <c r="K2667" s="145">
        <v>10</v>
      </c>
      <c r="M2667" s="142" t="s">
        <v>4285</v>
      </c>
      <c r="N2667"/>
      <c r="O2667"/>
      <c r="P2667"/>
    </row>
    <row r="2668" spans="2:16" ht="22.35" customHeight="1" outlineLevel="3" x14ac:dyDescent="0.2">
      <c r="B2668" s="90" t="str">
        <f t="shared" si="623"/>
        <v xml:space="preserve">            Автодержатель BOROFONE BH7 магнитный, липучка, цвет: серебристый</v>
      </c>
      <c r="C2668" s="95">
        <v>1992</v>
      </c>
      <c r="D2668" s="93">
        <v>5.03</v>
      </c>
      <c r="E2668" s="93">
        <f t="shared" si="625"/>
        <v>6.0360000000000005</v>
      </c>
      <c r="F2668" s="92" t="s">
        <v>26</v>
      </c>
      <c r="H2668" s="88">
        <f t="shared" si="621"/>
        <v>5.0280000000000005</v>
      </c>
      <c r="I2668" s="99">
        <v>4.1900000000000004</v>
      </c>
      <c r="J2668" s="145">
        <v>6931474701992</v>
      </c>
      <c r="K2668" s="145">
        <v>12</v>
      </c>
      <c r="M2668" s="142" t="s">
        <v>2483</v>
      </c>
      <c r="N2668"/>
      <c r="O2668"/>
      <c r="P2668"/>
    </row>
    <row r="2669" spans="2:16" ht="22.35" customHeight="1" outlineLevel="3" x14ac:dyDescent="0.2">
      <c r="B2669" s="90" t="str">
        <f t="shared" si="623"/>
        <v xml:space="preserve">            Автодержатель BOROFONE BH7 магнитный, липучка, цвет: черный</v>
      </c>
      <c r="C2669" s="95">
        <v>1985</v>
      </c>
      <c r="D2669" s="93">
        <v>4.72</v>
      </c>
      <c r="E2669" s="93">
        <f t="shared" si="625"/>
        <v>5.6639999999999997</v>
      </c>
      <c r="F2669" s="92" t="s">
        <v>26</v>
      </c>
      <c r="H2669" s="88">
        <f t="shared" si="621"/>
        <v>4.7160000000000002</v>
      </c>
      <c r="I2669" s="99">
        <v>3.93</v>
      </c>
      <c r="J2669" s="145">
        <v>6931474701985</v>
      </c>
      <c r="K2669" s="145">
        <v>14</v>
      </c>
      <c r="M2669" s="142" t="s">
        <v>2484</v>
      </c>
      <c r="N2669"/>
      <c r="O2669"/>
      <c r="P2669"/>
    </row>
    <row r="2670" spans="2:16" ht="22.35" customHeight="1" outlineLevel="3" x14ac:dyDescent="0.2">
      <c r="B2670" s="90" t="str">
        <f t="shared" si="623"/>
        <v xml:space="preserve">            Автодержатель Borofone BH73 присоска на панель цвет: черный</v>
      </c>
      <c r="C2670" s="91">
        <v>86318</v>
      </c>
      <c r="D2670" s="92"/>
      <c r="E2670" s="93">
        <f t="shared" si="625"/>
        <v>0</v>
      </c>
      <c r="F2670" s="92"/>
      <c r="H2670" s="88">
        <f t="shared" si="621"/>
        <v>15.12</v>
      </c>
      <c r="I2670" s="99">
        <v>12.6</v>
      </c>
      <c r="J2670" s="145">
        <v>6974443386318</v>
      </c>
      <c r="K2670" s="145">
        <v>5</v>
      </c>
      <c r="M2670" s="142" t="s">
        <v>5037</v>
      </c>
      <c r="N2670"/>
      <c r="O2670"/>
      <c r="P2670"/>
    </row>
    <row r="2671" spans="2:16" ht="22.35" customHeight="1" outlineLevel="3" x14ac:dyDescent="0.2">
      <c r="B2671" s="90" t="str">
        <f t="shared" si="623"/>
        <v xml:space="preserve">            Автодержатель Borofone BH74, зажим в решетку, цвет: черный</v>
      </c>
      <c r="C2671" s="91">
        <v>86844</v>
      </c>
      <c r="D2671" s="93">
        <v>8.27</v>
      </c>
      <c r="E2671" s="93">
        <f t="shared" si="625"/>
        <v>9.9239999999999995</v>
      </c>
      <c r="F2671" s="92" t="s">
        <v>26</v>
      </c>
      <c r="H2671" s="88">
        <f t="shared" si="621"/>
        <v>8.2679999999999989</v>
      </c>
      <c r="I2671" s="99">
        <v>6.89</v>
      </c>
      <c r="J2671" s="145">
        <v>6974443386844</v>
      </c>
      <c r="K2671" s="145">
        <v>28</v>
      </c>
      <c r="M2671" s="142" t="s">
        <v>4589</v>
      </c>
      <c r="N2671"/>
      <c r="O2671"/>
      <c r="P2671"/>
    </row>
    <row r="2672" spans="2:16" ht="22.35" customHeight="1" outlineLevel="3" x14ac:dyDescent="0.2">
      <c r="B2672" s="56" t="str">
        <f t="shared" si="623"/>
        <v xml:space="preserve">            Автодержатель BOROFONE BQ5 Cherish in-car wireless fast charger (white )</v>
      </c>
      <c r="C2672" s="30">
        <v>16965</v>
      </c>
      <c r="D2672" s="78" t="s">
        <v>4619</v>
      </c>
      <c r="E2672" s="77" t="s">
        <v>4620</v>
      </c>
      <c r="F2672" s="31" t="s">
        <v>26</v>
      </c>
      <c r="H2672" s="88">
        <f t="shared" si="621"/>
        <v>28.62</v>
      </c>
      <c r="I2672" s="99">
        <v>23.85</v>
      </c>
      <c r="J2672" s="145">
        <v>6931474716965</v>
      </c>
      <c r="K2672" s="146"/>
      <c r="M2672" s="142" t="s">
        <v>3973</v>
      </c>
      <c r="N2672"/>
      <c r="O2672"/>
      <c r="P2672"/>
    </row>
    <row r="2673" spans="2:16" ht="22.35" customHeight="1" outlineLevel="3" x14ac:dyDescent="0.2">
      <c r="B2673" s="90" t="str">
        <f t="shared" si="623"/>
        <v xml:space="preserve">            Автодержатель Hoco CA104 присоска, телескопический цвет: черный</v>
      </c>
      <c r="C2673" s="91">
        <v>66236</v>
      </c>
      <c r="D2673" s="93">
        <v>13.6</v>
      </c>
      <c r="E2673" s="93">
        <f t="shared" ref="E2673:E2676" si="626">D2673*1.2</f>
        <v>16.32</v>
      </c>
      <c r="F2673" s="92" t="s">
        <v>26</v>
      </c>
      <c r="H2673" s="88">
        <f t="shared" si="621"/>
        <v>14.495999999999999</v>
      </c>
      <c r="I2673" s="99">
        <v>12.08</v>
      </c>
      <c r="J2673" s="145">
        <v>6931474766236</v>
      </c>
      <c r="K2673" s="145">
        <v>5</v>
      </c>
      <c r="M2673" s="142" t="s">
        <v>5038</v>
      </c>
      <c r="N2673"/>
      <c r="O2673"/>
      <c r="P2673"/>
    </row>
    <row r="2674" spans="2:16" ht="22.35" customHeight="1" outlineLevel="3" x14ac:dyDescent="0.2">
      <c r="B2674" s="90" t="str">
        <f t="shared" si="623"/>
        <v xml:space="preserve">            Автодержатель Hoco CA31 универсальный с присоской цвет: черный</v>
      </c>
      <c r="C2674" s="91">
        <v>77602</v>
      </c>
      <c r="D2674" s="93">
        <v>24.84</v>
      </c>
      <c r="E2674" s="93">
        <f t="shared" si="626"/>
        <v>29.808</v>
      </c>
      <c r="F2674" s="92" t="s">
        <v>26</v>
      </c>
      <c r="H2674" s="88">
        <f t="shared" si="621"/>
        <v>24.84</v>
      </c>
      <c r="I2674" s="99">
        <v>20.7</v>
      </c>
      <c r="J2674" s="145">
        <v>6957531077602</v>
      </c>
      <c r="K2674" s="145">
        <v>5</v>
      </c>
      <c r="M2674" s="142" t="s">
        <v>3152</v>
      </c>
      <c r="N2674"/>
      <c r="O2674"/>
      <c r="P2674"/>
    </row>
    <row r="2675" spans="2:16" ht="22.35" customHeight="1" outlineLevel="3" x14ac:dyDescent="0.2">
      <c r="B2675" s="90" t="str">
        <f t="shared" si="623"/>
        <v xml:space="preserve">            Автодержатель Hoco CA31A присоска, телескопический, цвет: черный</v>
      </c>
      <c r="C2675" s="91">
        <v>10833</v>
      </c>
      <c r="D2675" s="93">
        <v>12.85</v>
      </c>
      <c r="E2675" s="93">
        <f t="shared" si="626"/>
        <v>15.419999999999998</v>
      </c>
      <c r="F2675" s="92" t="s">
        <v>26</v>
      </c>
      <c r="H2675" s="88">
        <f t="shared" si="621"/>
        <v>13.715999999999999</v>
      </c>
      <c r="I2675" s="99">
        <v>11.43</v>
      </c>
      <c r="J2675" s="145">
        <v>6931474710833</v>
      </c>
      <c r="K2675" s="145">
        <v>5</v>
      </c>
      <c r="M2675" s="142" t="s">
        <v>4286</v>
      </c>
      <c r="N2675"/>
      <c r="O2675"/>
      <c r="P2675"/>
    </row>
    <row r="2676" spans="2:16" ht="22.35" customHeight="1" outlineLevel="3" x14ac:dyDescent="0.2">
      <c r="B2676" s="90" t="str">
        <f t="shared" si="623"/>
        <v xml:space="preserve">            Автодержатель Hoco CA50 зажим на панель цвет: черный</v>
      </c>
      <c r="C2676" s="95">
        <v>4344</v>
      </c>
      <c r="D2676" s="93">
        <v>9.7200000000000006</v>
      </c>
      <c r="E2676" s="93">
        <f t="shared" si="626"/>
        <v>11.664</v>
      </c>
      <c r="F2676" s="92" t="s">
        <v>26</v>
      </c>
      <c r="H2676" s="88">
        <f t="shared" si="621"/>
        <v>9.7199999999999989</v>
      </c>
      <c r="I2676" s="99">
        <v>8.1</v>
      </c>
      <c r="J2676" s="145">
        <v>6931474704344</v>
      </c>
      <c r="K2676" s="145">
        <v>10</v>
      </c>
      <c r="M2676" s="142" t="s">
        <v>3243</v>
      </c>
      <c r="N2676"/>
      <c r="O2676"/>
      <c r="P2676"/>
    </row>
    <row r="2677" spans="2:16" ht="22.35" customHeight="1" outlineLevel="3" x14ac:dyDescent="0.2">
      <c r="B2677" s="56" t="str">
        <f t="shared" si="623"/>
        <v xml:space="preserve">            Автодержатель Hoco CA59 магнитный, в решетку, цвет: черный</v>
      </c>
      <c r="C2677" s="30">
        <v>21679</v>
      </c>
      <c r="D2677" s="78" t="s">
        <v>4619</v>
      </c>
      <c r="E2677" s="77" t="s">
        <v>4620</v>
      </c>
      <c r="F2677" s="31" t="s">
        <v>26</v>
      </c>
      <c r="H2677" s="88">
        <f t="shared" si="621"/>
        <v>12.96</v>
      </c>
      <c r="I2677" s="99">
        <v>10.8</v>
      </c>
      <c r="J2677" s="145">
        <v>6931474721679</v>
      </c>
      <c r="K2677" s="146"/>
      <c r="M2677" s="142" t="s">
        <v>4690</v>
      </c>
      <c r="N2677"/>
      <c r="O2677"/>
      <c r="P2677"/>
    </row>
    <row r="2678" spans="2:16" ht="22.35" customHeight="1" outlineLevel="3" x14ac:dyDescent="0.2">
      <c r="B2678" s="90" t="str">
        <f t="shared" si="623"/>
        <v xml:space="preserve">            Автодержатель Hoco CA62 для подголовника цвет: черный</v>
      </c>
      <c r="C2678" s="91">
        <v>22935</v>
      </c>
      <c r="D2678" s="93">
        <v>30.6</v>
      </c>
      <c r="E2678" s="93">
        <f t="shared" ref="E2678:E2688" si="627">D2678*1.2</f>
        <v>36.72</v>
      </c>
      <c r="F2678" s="92" t="s">
        <v>26</v>
      </c>
      <c r="H2678" s="88">
        <f t="shared" si="621"/>
        <v>32.64</v>
      </c>
      <c r="I2678" s="99">
        <v>27.2</v>
      </c>
      <c r="J2678" s="145">
        <v>6931474722935</v>
      </c>
      <c r="K2678" s="145">
        <v>5</v>
      </c>
      <c r="M2678" s="142" t="s">
        <v>3728</v>
      </c>
      <c r="N2678"/>
      <c r="O2678"/>
      <c r="P2678"/>
    </row>
    <row r="2679" spans="2:16" ht="22.35" customHeight="1" outlineLevel="3" x14ac:dyDescent="0.2">
      <c r="B2679" s="90" t="str">
        <f t="shared" si="623"/>
        <v xml:space="preserve">            Автодержатель Hoco CA69 магнитный (длинная штанга), в решетку цвет: серебристый</v>
      </c>
      <c r="C2679" s="91">
        <v>31722</v>
      </c>
      <c r="D2679" s="93">
        <v>12.24</v>
      </c>
      <c r="E2679" s="93">
        <f t="shared" si="627"/>
        <v>14.687999999999999</v>
      </c>
      <c r="F2679" s="92" t="s">
        <v>26</v>
      </c>
      <c r="H2679" s="88">
        <f t="shared" si="621"/>
        <v>12.239999999999998</v>
      </c>
      <c r="I2679" s="99">
        <v>10.199999999999999</v>
      </c>
      <c r="J2679" s="145">
        <v>6931474731722</v>
      </c>
      <c r="K2679" s="145">
        <v>15</v>
      </c>
      <c r="M2679" s="142" t="s">
        <v>2615</v>
      </c>
      <c r="N2679"/>
      <c r="O2679"/>
      <c r="P2679"/>
    </row>
    <row r="2680" spans="2:16" ht="22.35" customHeight="1" outlineLevel="3" x14ac:dyDescent="0.2">
      <c r="B2680" s="90" t="str">
        <f t="shared" si="623"/>
        <v xml:space="preserve">            Автодержатель Hoco CA69 магнитный (длинная штанга), в решетку цвет: черный</v>
      </c>
      <c r="C2680" s="91">
        <v>31715</v>
      </c>
      <c r="D2680" s="93">
        <v>12.24</v>
      </c>
      <c r="E2680" s="93">
        <f t="shared" si="627"/>
        <v>14.687999999999999</v>
      </c>
      <c r="F2680" s="92" t="s">
        <v>26</v>
      </c>
      <c r="H2680" s="88">
        <f t="shared" si="621"/>
        <v>12.239999999999998</v>
      </c>
      <c r="I2680" s="99">
        <v>10.199999999999999</v>
      </c>
      <c r="J2680" s="145">
        <v>6931474731715</v>
      </c>
      <c r="K2680" s="145">
        <v>13</v>
      </c>
      <c r="M2680" s="142" t="s">
        <v>2616</v>
      </c>
      <c r="N2680"/>
      <c r="O2680"/>
      <c r="P2680"/>
    </row>
    <row r="2681" spans="2:16" ht="22.35" customHeight="1" outlineLevel="3" x14ac:dyDescent="0.2">
      <c r="B2681" s="90" t="str">
        <f t="shared" si="623"/>
        <v xml:space="preserve">            Автодержатель Hoco CA70 универсальный,на заднее сиденье цвет: черный</v>
      </c>
      <c r="C2681" s="91">
        <v>31623</v>
      </c>
      <c r="D2681" s="93">
        <v>12.6</v>
      </c>
      <c r="E2681" s="93">
        <f t="shared" si="627"/>
        <v>15.12</v>
      </c>
      <c r="F2681" s="92" t="s">
        <v>26</v>
      </c>
      <c r="H2681" s="88">
        <f t="shared" si="621"/>
        <v>12.6</v>
      </c>
      <c r="I2681" s="99">
        <v>10.5</v>
      </c>
      <c r="J2681" s="145">
        <v>6931474731623</v>
      </c>
      <c r="K2681" s="145">
        <v>9</v>
      </c>
      <c r="M2681" s="142" t="s">
        <v>2485</v>
      </c>
      <c r="N2681"/>
      <c r="O2681"/>
      <c r="P2681"/>
    </row>
    <row r="2682" spans="2:16" ht="22.35" customHeight="1" outlineLevel="3" x14ac:dyDescent="0.2">
      <c r="B2682" s="90" t="str">
        <f t="shared" si="623"/>
        <v xml:space="preserve">            Автодержатель Hoco CA74 магнитный (до 700 гр.), в решетку цвет: серебристый</v>
      </c>
      <c r="C2682" s="91">
        <v>33924</v>
      </c>
      <c r="D2682" s="93">
        <v>9.52</v>
      </c>
      <c r="E2682" s="93">
        <f t="shared" si="627"/>
        <v>11.423999999999999</v>
      </c>
      <c r="F2682" s="92" t="s">
        <v>26</v>
      </c>
      <c r="H2682" s="88">
        <f t="shared" si="621"/>
        <v>11.88</v>
      </c>
      <c r="I2682" s="99">
        <v>9.9</v>
      </c>
      <c r="J2682" s="145">
        <v>6931474733924</v>
      </c>
      <c r="K2682" s="145">
        <v>15</v>
      </c>
      <c r="M2682" s="142" t="s">
        <v>4845</v>
      </c>
      <c r="N2682"/>
      <c r="O2682"/>
      <c r="P2682"/>
    </row>
    <row r="2683" spans="2:16" ht="22.35" customHeight="1" outlineLevel="3" x14ac:dyDescent="0.2">
      <c r="B2683" s="90" t="str">
        <f t="shared" si="623"/>
        <v xml:space="preserve">            Автодержатель Hoco CA82 на присоске,цвет: черный</v>
      </c>
      <c r="C2683" s="91">
        <v>45767</v>
      </c>
      <c r="D2683" s="93">
        <v>25.2</v>
      </c>
      <c r="E2683" s="93">
        <f t="shared" si="627"/>
        <v>30.24</v>
      </c>
      <c r="F2683" s="92" t="s">
        <v>26</v>
      </c>
      <c r="H2683" s="88">
        <f t="shared" si="621"/>
        <v>25.2</v>
      </c>
      <c r="I2683" s="99">
        <v>21</v>
      </c>
      <c r="J2683" s="145">
        <v>6931474745767</v>
      </c>
      <c r="K2683" s="145">
        <v>3</v>
      </c>
      <c r="M2683" s="142" t="s">
        <v>3244</v>
      </c>
      <c r="N2683"/>
      <c r="O2683"/>
      <c r="P2683"/>
    </row>
    <row r="2684" spans="2:16" ht="22.35" customHeight="1" outlineLevel="3" x14ac:dyDescent="0.2">
      <c r="B2684" s="90" t="str">
        <f t="shared" si="623"/>
        <v xml:space="preserve">            Автодержатель Hoco CA87 магнит,центральная консоль, цвет: черный</v>
      </c>
      <c r="C2684" s="91">
        <v>53403</v>
      </c>
      <c r="D2684" s="93">
        <v>14.76</v>
      </c>
      <c r="E2684" s="93">
        <f t="shared" si="627"/>
        <v>17.712</v>
      </c>
      <c r="F2684" s="92" t="s">
        <v>26</v>
      </c>
      <c r="H2684" s="88">
        <f t="shared" si="621"/>
        <v>14.76</v>
      </c>
      <c r="I2684" s="99">
        <v>12.3</v>
      </c>
      <c r="J2684" s="145">
        <v>6931474753403</v>
      </c>
      <c r="K2684" s="145">
        <v>9</v>
      </c>
      <c r="M2684" s="142" t="s">
        <v>3063</v>
      </c>
      <c r="N2684"/>
      <c r="O2684"/>
      <c r="P2684"/>
    </row>
    <row r="2685" spans="2:16" ht="22.35" customHeight="1" outlineLevel="3" x14ac:dyDescent="0.2">
      <c r="B2685" s="90" t="str">
        <f t="shared" si="623"/>
        <v xml:space="preserve">            Автодержатель Hoco CA89 магнит,липучка цвет: черный</v>
      </c>
      <c r="C2685" s="91">
        <v>53441</v>
      </c>
      <c r="D2685" s="93">
        <v>18.86</v>
      </c>
      <c r="E2685" s="93">
        <f t="shared" si="627"/>
        <v>22.631999999999998</v>
      </c>
      <c r="F2685" s="92" t="s">
        <v>26</v>
      </c>
      <c r="H2685" s="88">
        <f t="shared" si="621"/>
        <v>18.864000000000001</v>
      </c>
      <c r="I2685" s="99">
        <v>15.72</v>
      </c>
      <c r="J2685" s="145">
        <v>6931474753441</v>
      </c>
      <c r="K2685" s="145">
        <v>9</v>
      </c>
      <c r="M2685" s="142" t="s">
        <v>3064</v>
      </c>
      <c r="N2685"/>
      <c r="O2685"/>
      <c r="P2685"/>
    </row>
    <row r="2686" spans="2:16" ht="22.35" customHeight="1" outlineLevel="3" x14ac:dyDescent="0.2">
      <c r="B2686" s="90" t="str">
        <f t="shared" si="623"/>
        <v xml:space="preserve">            Автодержатель Hoco CA92 зажим в решетку цвет: черный</v>
      </c>
      <c r="C2686" s="91">
        <v>53472</v>
      </c>
      <c r="D2686" s="93">
        <v>15.55</v>
      </c>
      <c r="E2686" s="93">
        <f t="shared" si="627"/>
        <v>18.66</v>
      </c>
      <c r="F2686" s="92" t="s">
        <v>26</v>
      </c>
      <c r="H2686" s="88">
        <f t="shared" ref="H2686:H2749" si="628">I2686*1.2</f>
        <v>15.552</v>
      </c>
      <c r="I2686" s="99">
        <v>12.96</v>
      </c>
      <c r="J2686" s="145">
        <v>6931474753472</v>
      </c>
      <c r="K2686" s="145">
        <v>25</v>
      </c>
      <c r="M2686" s="142" t="s">
        <v>3065</v>
      </c>
      <c r="N2686"/>
      <c r="O2686"/>
      <c r="P2686"/>
    </row>
    <row r="2687" spans="2:16" ht="22.35" customHeight="1" outlineLevel="3" x14ac:dyDescent="0.2">
      <c r="B2687" s="90" t="str">
        <f t="shared" si="623"/>
        <v xml:space="preserve">            Автодержатель Hoco CA92 зажим в решетку цвет: черный-серебро</v>
      </c>
      <c r="C2687" s="91">
        <v>53489</v>
      </c>
      <c r="D2687" s="93">
        <v>15.55</v>
      </c>
      <c r="E2687" s="93">
        <f t="shared" si="627"/>
        <v>18.66</v>
      </c>
      <c r="F2687" s="92" t="s">
        <v>26</v>
      </c>
      <c r="H2687" s="88">
        <f t="shared" si="628"/>
        <v>15.552</v>
      </c>
      <c r="I2687" s="99">
        <v>12.96</v>
      </c>
      <c r="J2687" s="145">
        <v>6931474753489</v>
      </c>
      <c r="K2687" s="145">
        <v>16</v>
      </c>
      <c r="M2687" s="142" t="s">
        <v>3066</v>
      </c>
      <c r="N2687"/>
      <c r="O2687"/>
      <c r="P2687"/>
    </row>
    <row r="2688" spans="2:16" ht="11.85" customHeight="1" outlineLevel="3" x14ac:dyDescent="0.2">
      <c r="B2688" s="90" t="str">
        <f t="shared" si="623"/>
        <v xml:space="preserve">            Автодержатель Hoco CA95 присоска цвет: черный</v>
      </c>
      <c r="C2688" s="91">
        <v>58514</v>
      </c>
      <c r="D2688" s="93">
        <v>16.32</v>
      </c>
      <c r="E2688" s="93">
        <f t="shared" si="627"/>
        <v>19.584</v>
      </c>
      <c r="F2688" s="92" t="s">
        <v>26</v>
      </c>
      <c r="H2688" s="88">
        <f t="shared" si="628"/>
        <v>17.387999999999998</v>
      </c>
      <c r="I2688" s="99">
        <v>14.49</v>
      </c>
      <c r="J2688" s="145">
        <v>6931474758514</v>
      </c>
      <c r="K2688" s="145">
        <v>5</v>
      </c>
      <c r="M2688" s="142" t="s">
        <v>5039</v>
      </c>
      <c r="N2688"/>
      <c r="O2688"/>
      <c r="P2688"/>
    </row>
    <row r="2689" spans="2:16" ht="22.35" customHeight="1" outlineLevel="3" x14ac:dyDescent="0.2">
      <c r="B2689" s="56" t="str">
        <f t="shared" si="623"/>
        <v xml:space="preserve">            Автодержатель Hoco CPH01 универсальный в решетку белый</v>
      </c>
      <c r="C2689" s="30">
        <v>18230</v>
      </c>
      <c r="D2689" s="78" t="s">
        <v>4619</v>
      </c>
      <c r="E2689" s="77" t="s">
        <v>4620</v>
      </c>
      <c r="F2689" s="31" t="s">
        <v>26</v>
      </c>
      <c r="H2689" s="88">
        <f t="shared" si="628"/>
        <v>5.976</v>
      </c>
      <c r="I2689" s="99">
        <v>4.9800000000000004</v>
      </c>
      <c r="J2689" s="145">
        <v>6957531018230</v>
      </c>
      <c r="K2689" s="146"/>
      <c r="M2689" s="142" t="s">
        <v>3454</v>
      </c>
      <c r="N2689"/>
      <c r="O2689"/>
      <c r="P2689"/>
    </row>
    <row r="2690" spans="2:16" ht="11.85" customHeight="1" outlineLevel="3" x14ac:dyDescent="0.2">
      <c r="B2690" s="90" t="str">
        <f t="shared" si="623"/>
        <v xml:space="preserve">            Автодержатель Hoco DCA2 цвет: черный</v>
      </c>
      <c r="C2690" s="91">
        <v>55346</v>
      </c>
      <c r="D2690" s="93">
        <v>13.46</v>
      </c>
      <c r="E2690" s="93">
        <f t="shared" ref="E2690" si="629">D2690*1.2</f>
        <v>16.152000000000001</v>
      </c>
      <c r="F2690" s="92" t="s">
        <v>26</v>
      </c>
      <c r="H2690" s="88">
        <f t="shared" si="628"/>
        <v>14.364000000000001</v>
      </c>
      <c r="I2690" s="99">
        <v>11.97</v>
      </c>
      <c r="J2690" s="145">
        <v>6931474755346</v>
      </c>
      <c r="K2690" s="145">
        <v>15</v>
      </c>
      <c r="M2690" s="142" t="s">
        <v>4455</v>
      </c>
      <c r="N2690"/>
      <c r="O2690"/>
      <c r="P2690"/>
    </row>
    <row r="2691" spans="2:16" ht="22.35" customHeight="1" outlineLevel="3" x14ac:dyDescent="0.2">
      <c r="B2691" s="56" t="str">
        <f t="shared" si="623"/>
        <v xml:space="preserve">            Автодержатель Hoco S25 метал.зажим в решетку, цвет: золото</v>
      </c>
      <c r="C2691" s="30">
        <v>21037</v>
      </c>
      <c r="D2691" s="78" t="s">
        <v>4619</v>
      </c>
      <c r="E2691" s="77" t="s">
        <v>4620</v>
      </c>
      <c r="F2691" s="31" t="s">
        <v>26</v>
      </c>
      <c r="H2691" s="88">
        <f t="shared" si="628"/>
        <v>30.599999999999998</v>
      </c>
      <c r="I2691" s="99">
        <v>25.5</v>
      </c>
      <c r="J2691" s="145">
        <v>6931474721037</v>
      </c>
      <c r="K2691" s="146"/>
      <c r="M2691" s="142" t="s">
        <v>2930</v>
      </c>
      <c r="N2691"/>
      <c r="O2691"/>
      <c r="P2691"/>
    </row>
    <row r="2692" spans="2:16" ht="22.35" customHeight="1" outlineLevel="3" x14ac:dyDescent="0.2">
      <c r="B2692" s="90" t="str">
        <f t="shared" si="623"/>
        <v xml:space="preserve">            Автодержатель+беспроводная зарядка Hoco S45, магнитный, в решетку, цвет: металлик</v>
      </c>
      <c r="C2692" s="91">
        <v>41899</v>
      </c>
      <c r="D2692" s="93">
        <v>101.52</v>
      </c>
      <c r="E2692" s="93">
        <f t="shared" ref="E2692:E2705" si="630">D2692*1.2</f>
        <v>121.82399999999998</v>
      </c>
      <c r="F2692" s="92" t="s">
        <v>26</v>
      </c>
      <c r="H2692" s="88">
        <f t="shared" si="628"/>
        <v>101.52</v>
      </c>
      <c r="I2692" s="99">
        <v>84.6</v>
      </c>
      <c r="J2692" s="145">
        <v>6931474741899</v>
      </c>
      <c r="K2692" s="145">
        <v>2</v>
      </c>
      <c r="M2692" s="142" t="s">
        <v>2956</v>
      </c>
      <c r="N2692"/>
      <c r="O2692"/>
      <c r="P2692"/>
    </row>
    <row r="2693" spans="2:16" ht="11.85" customHeight="1" outlineLevel="3" x14ac:dyDescent="0.2">
      <c r="B2693" s="90" t="str">
        <f t="shared" si="623"/>
        <v xml:space="preserve">            Автомобильный держатель Mivo MZ-35</v>
      </c>
      <c r="C2693" s="94" t="s">
        <v>4757</v>
      </c>
      <c r="D2693" s="93">
        <v>7.64</v>
      </c>
      <c r="E2693" s="93">
        <f t="shared" si="630"/>
        <v>9.1679999999999993</v>
      </c>
      <c r="F2693" s="92" t="s">
        <v>26</v>
      </c>
      <c r="H2693" s="88">
        <f t="shared" si="628"/>
        <v>7.0679999999999996</v>
      </c>
      <c r="I2693" s="99">
        <v>5.89</v>
      </c>
      <c r="J2693" s="145">
        <v>4602022078935</v>
      </c>
      <c r="K2693" s="145">
        <v>5</v>
      </c>
      <c r="M2693" s="142" t="s">
        <v>5040</v>
      </c>
      <c r="N2693"/>
      <c r="O2693"/>
      <c r="P2693"/>
    </row>
    <row r="2694" spans="2:16" ht="11.85" customHeight="1" outlineLevel="3" x14ac:dyDescent="0.2">
      <c r="B2694" s="90" t="str">
        <f t="shared" si="623"/>
        <v xml:space="preserve">            Автомобильный держатель Mivo MZ02</v>
      </c>
      <c r="C2694" s="94" t="s">
        <v>4758</v>
      </c>
      <c r="D2694" s="93">
        <v>7.92</v>
      </c>
      <c r="E2694" s="93">
        <f t="shared" si="630"/>
        <v>9.5039999999999996</v>
      </c>
      <c r="F2694" s="92" t="s">
        <v>26</v>
      </c>
      <c r="H2694" s="88">
        <f t="shared" si="628"/>
        <v>7.3199999999999994</v>
      </c>
      <c r="I2694" s="99">
        <v>6.1</v>
      </c>
      <c r="J2694" s="145">
        <v>4602019050029</v>
      </c>
      <c r="K2694" s="145">
        <v>5</v>
      </c>
      <c r="M2694" s="142" t="s">
        <v>5041</v>
      </c>
      <c r="N2694"/>
      <c r="O2694"/>
      <c r="P2694"/>
    </row>
    <row r="2695" spans="2:16" ht="11.85" customHeight="1" outlineLevel="3" x14ac:dyDescent="0.2">
      <c r="B2695" s="90" t="str">
        <f t="shared" si="623"/>
        <v xml:space="preserve">            Автомобильный держатель Mivo MZ03</v>
      </c>
      <c r="C2695" s="94" t="s">
        <v>4759</v>
      </c>
      <c r="D2695" s="93">
        <v>12.18</v>
      </c>
      <c r="E2695" s="93">
        <f t="shared" si="630"/>
        <v>14.616</v>
      </c>
      <c r="F2695" s="92" t="s">
        <v>26</v>
      </c>
      <c r="H2695" s="88">
        <f t="shared" si="628"/>
        <v>11.28</v>
      </c>
      <c r="I2695" s="99">
        <v>9.4</v>
      </c>
      <c r="J2695" s="145">
        <v>4602019050036</v>
      </c>
      <c r="K2695" s="145">
        <v>9</v>
      </c>
      <c r="M2695" s="142" t="s">
        <v>5042</v>
      </c>
      <c r="N2695"/>
      <c r="O2695"/>
      <c r="P2695"/>
    </row>
    <row r="2696" spans="2:16" ht="11.85" customHeight="1" outlineLevel="3" x14ac:dyDescent="0.2">
      <c r="B2696" s="90" t="str">
        <f t="shared" si="623"/>
        <v xml:space="preserve">            Автомобильный держатель Mivo MZ07</v>
      </c>
      <c r="C2696" s="94" t="s">
        <v>4760</v>
      </c>
      <c r="D2696" s="93">
        <v>11.9</v>
      </c>
      <c r="E2696" s="93">
        <f t="shared" si="630"/>
        <v>14.28</v>
      </c>
      <c r="F2696" s="92" t="s">
        <v>26</v>
      </c>
      <c r="H2696" s="88">
        <f t="shared" si="628"/>
        <v>11.016</v>
      </c>
      <c r="I2696" s="99">
        <v>9.18</v>
      </c>
      <c r="J2696" s="145">
        <v>4602019050074</v>
      </c>
      <c r="K2696" s="145">
        <v>9</v>
      </c>
      <c r="M2696" s="142" t="s">
        <v>5043</v>
      </c>
      <c r="N2696"/>
      <c r="O2696"/>
      <c r="P2696"/>
    </row>
    <row r="2697" spans="2:16" ht="11.85" customHeight="1" outlineLevel="3" x14ac:dyDescent="0.2">
      <c r="B2697" s="90" t="str">
        <f t="shared" si="623"/>
        <v xml:space="preserve">            Автомобильный держатель Mivo MZ08</v>
      </c>
      <c r="C2697" s="94" t="s">
        <v>4761</v>
      </c>
      <c r="D2697" s="93">
        <v>10.35</v>
      </c>
      <c r="E2697" s="93">
        <f t="shared" si="630"/>
        <v>12.42</v>
      </c>
      <c r="F2697" s="92" t="s">
        <v>26</v>
      </c>
      <c r="H2697" s="88">
        <f t="shared" si="628"/>
        <v>9.5640000000000001</v>
      </c>
      <c r="I2697" s="99">
        <v>7.97</v>
      </c>
      <c r="J2697" s="145">
        <v>4602019050081</v>
      </c>
      <c r="K2697" s="145">
        <v>10</v>
      </c>
      <c r="M2697" s="142" t="s">
        <v>5044</v>
      </c>
      <c r="N2697"/>
      <c r="O2697"/>
      <c r="P2697"/>
    </row>
    <row r="2698" spans="2:16" ht="11.85" customHeight="1" outlineLevel="3" x14ac:dyDescent="0.2">
      <c r="B2698" s="90" t="str">
        <f t="shared" si="623"/>
        <v xml:space="preserve">            Автомобильный держатель Mivo MZ11</v>
      </c>
      <c r="C2698" s="94" t="s">
        <v>4762</v>
      </c>
      <c r="D2698" s="93">
        <v>8.86</v>
      </c>
      <c r="E2698" s="93">
        <f t="shared" si="630"/>
        <v>10.632</v>
      </c>
      <c r="F2698" s="92" t="s">
        <v>26</v>
      </c>
      <c r="H2698" s="88">
        <f t="shared" si="628"/>
        <v>8.1959999999999997</v>
      </c>
      <c r="I2698" s="99">
        <v>6.83</v>
      </c>
      <c r="J2698" s="145">
        <v>4602019090117</v>
      </c>
      <c r="K2698" s="145">
        <v>18</v>
      </c>
      <c r="M2698" s="142" t="s">
        <v>5045</v>
      </c>
      <c r="N2698"/>
      <c r="O2698"/>
      <c r="P2698"/>
    </row>
    <row r="2699" spans="2:16" ht="11.85" customHeight="1" outlineLevel="3" x14ac:dyDescent="0.2">
      <c r="B2699" s="90" t="str">
        <f t="shared" si="623"/>
        <v xml:space="preserve">            Автомобильный держатель Mivo MZ20</v>
      </c>
      <c r="C2699" s="94" t="s">
        <v>4763</v>
      </c>
      <c r="D2699" s="93">
        <v>16.78</v>
      </c>
      <c r="E2699" s="93">
        <f t="shared" si="630"/>
        <v>20.135999999999999</v>
      </c>
      <c r="F2699" s="92" t="s">
        <v>26</v>
      </c>
      <c r="H2699" s="88">
        <f t="shared" si="628"/>
        <v>15.515999999999998</v>
      </c>
      <c r="I2699" s="99">
        <v>12.93</v>
      </c>
      <c r="J2699" s="145">
        <v>4602019100205</v>
      </c>
      <c r="K2699" s="145">
        <v>4</v>
      </c>
      <c r="M2699" s="142" t="s">
        <v>5046</v>
      </c>
      <c r="N2699"/>
      <c r="O2699"/>
      <c r="P2699"/>
    </row>
    <row r="2700" spans="2:16" ht="11.85" customHeight="1" outlineLevel="3" x14ac:dyDescent="0.2">
      <c r="B2700" s="90" t="str">
        <f t="shared" si="623"/>
        <v xml:space="preserve">            Автомобильный держатель Mivo MZ22</v>
      </c>
      <c r="C2700" s="94" t="s">
        <v>4764</v>
      </c>
      <c r="D2700" s="93">
        <v>26.19</v>
      </c>
      <c r="E2700" s="93">
        <f t="shared" si="630"/>
        <v>31.428000000000001</v>
      </c>
      <c r="F2700" s="92" t="s">
        <v>26</v>
      </c>
      <c r="H2700" s="88">
        <f t="shared" si="628"/>
        <v>24.24</v>
      </c>
      <c r="I2700" s="99">
        <v>20.2</v>
      </c>
      <c r="J2700" s="145">
        <v>4602021041022</v>
      </c>
      <c r="K2700" s="145">
        <v>5</v>
      </c>
      <c r="M2700" s="142" t="s">
        <v>5047</v>
      </c>
      <c r="N2700"/>
      <c r="O2700"/>
      <c r="P2700"/>
    </row>
    <row r="2701" spans="2:16" ht="11.85" customHeight="1" outlineLevel="3" x14ac:dyDescent="0.2">
      <c r="B2701" s="90" t="str">
        <f t="shared" si="623"/>
        <v xml:space="preserve">            Автомобильный держатель Mivo MZ31</v>
      </c>
      <c r="C2701" s="94" t="s">
        <v>4765</v>
      </c>
      <c r="D2701" s="93">
        <v>7.64</v>
      </c>
      <c r="E2701" s="93">
        <f t="shared" si="630"/>
        <v>9.1679999999999993</v>
      </c>
      <c r="F2701" s="92" t="s">
        <v>26</v>
      </c>
      <c r="H2701" s="88">
        <f t="shared" si="628"/>
        <v>7.0679999999999996</v>
      </c>
      <c r="I2701" s="99">
        <v>5.89</v>
      </c>
      <c r="J2701" s="145">
        <v>4602021041831</v>
      </c>
      <c r="K2701" s="145">
        <v>4</v>
      </c>
      <c r="M2701" s="142" t="s">
        <v>5048</v>
      </c>
      <c r="N2701"/>
      <c r="O2701"/>
      <c r="P2701"/>
    </row>
    <row r="2702" spans="2:16" ht="11.85" customHeight="1" outlineLevel="3" x14ac:dyDescent="0.2">
      <c r="B2702" s="90" t="str">
        <f t="shared" si="623"/>
        <v xml:space="preserve">            Автомобильный держатель для телефона SZ 805</v>
      </c>
      <c r="C2702" s="94" t="s">
        <v>4766</v>
      </c>
      <c r="D2702" s="93">
        <v>9.74</v>
      </c>
      <c r="E2702" s="93">
        <f t="shared" si="630"/>
        <v>11.688000000000001</v>
      </c>
      <c r="F2702" s="92" t="s">
        <v>26</v>
      </c>
      <c r="H2702" s="88">
        <f t="shared" si="628"/>
        <v>9.0119999999999987</v>
      </c>
      <c r="I2702" s="99">
        <v>7.51</v>
      </c>
      <c r="J2702" s="145">
        <v>2000456685828</v>
      </c>
      <c r="K2702" s="145">
        <v>20</v>
      </c>
      <c r="M2702" s="142" t="s">
        <v>5049</v>
      </c>
      <c r="N2702"/>
      <c r="O2702"/>
      <c r="P2702"/>
    </row>
    <row r="2703" spans="2:16" ht="11.85" customHeight="1" outlineLevel="3" x14ac:dyDescent="0.2">
      <c r="B2703" s="90" t="str">
        <f t="shared" si="623"/>
        <v xml:space="preserve">            Автомобильный держатель для телефона SZ 809</v>
      </c>
      <c r="C2703" s="94" t="s">
        <v>4767</v>
      </c>
      <c r="D2703" s="93">
        <v>7.64</v>
      </c>
      <c r="E2703" s="93">
        <f t="shared" si="630"/>
        <v>9.1679999999999993</v>
      </c>
      <c r="F2703" s="92" t="s">
        <v>26</v>
      </c>
      <c r="H2703" s="88">
        <f t="shared" si="628"/>
        <v>7.0679999999999996</v>
      </c>
      <c r="I2703" s="99">
        <v>5.89</v>
      </c>
      <c r="J2703" s="145">
        <v>2000456685835</v>
      </c>
      <c r="K2703" s="145">
        <v>8</v>
      </c>
      <c r="M2703" s="142" t="s">
        <v>5050</v>
      </c>
      <c r="N2703"/>
      <c r="O2703"/>
      <c r="P2703"/>
    </row>
    <row r="2704" spans="2:16" ht="11.85" customHeight="1" outlineLevel="3" x14ac:dyDescent="0.2">
      <c r="B2704" s="90" t="str">
        <f t="shared" si="623"/>
        <v xml:space="preserve">            Автомобильный держатель для телефона SZ 811</v>
      </c>
      <c r="C2704" s="94" t="s">
        <v>4768</v>
      </c>
      <c r="D2704" s="93">
        <v>7.64</v>
      </c>
      <c r="E2704" s="93">
        <f t="shared" si="630"/>
        <v>9.1679999999999993</v>
      </c>
      <c r="F2704" s="92" t="s">
        <v>26</v>
      </c>
      <c r="H2704" s="88">
        <f t="shared" si="628"/>
        <v>7.0679999999999996</v>
      </c>
      <c r="I2704" s="99">
        <v>5.89</v>
      </c>
      <c r="J2704" s="145">
        <v>2000456685842</v>
      </c>
      <c r="K2704" s="145">
        <v>9</v>
      </c>
      <c r="M2704" s="142" t="s">
        <v>5051</v>
      </c>
      <c r="N2704"/>
      <c r="O2704"/>
      <c r="P2704"/>
    </row>
    <row r="2705" spans="2:16" ht="11.85" customHeight="1" outlineLevel="3" x14ac:dyDescent="0.2">
      <c r="B2705" s="90" t="str">
        <f t="shared" si="623"/>
        <v xml:space="preserve">            Автомобильный держатель для телефона SZ 812</v>
      </c>
      <c r="C2705" s="94" t="s">
        <v>4769</v>
      </c>
      <c r="D2705" s="93">
        <v>12.79</v>
      </c>
      <c r="E2705" s="93">
        <f t="shared" si="630"/>
        <v>15.347999999999999</v>
      </c>
      <c r="F2705" s="92" t="s">
        <v>26</v>
      </c>
      <c r="H2705" s="88">
        <f t="shared" si="628"/>
        <v>11.831999999999999</v>
      </c>
      <c r="I2705" s="99">
        <v>9.86</v>
      </c>
      <c r="J2705" s="145">
        <v>2000456685859</v>
      </c>
      <c r="K2705" s="145">
        <v>4</v>
      </c>
      <c r="M2705" s="142" t="s">
        <v>5052</v>
      </c>
      <c r="N2705"/>
      <c r="O2705"/>
      <c r="P2705"/>
    </row>
    <row r="2706" spans="2:16" ht="22.35" customHeight="1" outlineLevel="3" x14ac:dyDescent="0.2">
      <c r="B2706" s="56" t="str">
        <f t="shared" si="623"/>
        <v xml:space="preserve">            Держатель BOROFONE BH35 Magnetic wireless charging car holder (black)</v>
      </c>
      <c r="C2706" s="30">
        <v>35898</v>
      </c>
      <c r="D2706" s="78" t="s">
        <v>4619</v>
      </c>
      <c r="E2706" s="77" t="s">
        <v>4620</v>
      </c>
      <c r="F2706" s="31" t="s">
        <v>26</v>
      </c>
      <c r="H2706" s="88">
        <f t="shared" si="628"/>
        <v>55.368000000000002</v>
      </c>
      <c r="I2706" s="99">
        <v>46.14</v>
      </c>
      <c r="J2706" s="145">
        <v>6931474735898</v>
      </c>
      <c r="K2706" s="146"/>
      <c r="M2706" s="142" t="s">
        <v>2902</v>
      </c>
      <c r="N2706"/>
      <c r="O2706"/>
      <c r="P2706"/>
    </row>
    <row r="2707" spans="2:16" ht="22.35" customHeight="1" outlineLevel="3" x14ac:dyDescent="0.2">
      <c r="B2707" s="56" t="str">
        <f t="shared" si="623"/>
        <v xml:space="preserve">            Держатель BOROFONE BH43 Xperience magnetic wireless charging car holder (black silver)</v>
      </c>
      <c r="C2707" s="30">
        <v>46450</v>
      </c>
      <c r="D2707" s="78" t="s">
        <v>4619</v>
      </c>
      <c r="E2707" s="77" t="s">
        <v>4620</v>
      </c>
      <c r="F2707" s="31" t="s">
        <v>26</v>
      </c>
      <c r="H2707" s="88">
        <f t="shared" si="628"/>
        <v>47.16</v>
      </c>
      <c r="I2707" s="99">
        <v>39.299999999999997</v>
      </c>
      <c r="J2707" s="145">
        <v>6931474746450</v>
      </c>
      <c r="K2707" s="146"/>
      <c r="M2707" s="142" t="s">
        <v>2903</v>
      </c>
      <c r="N2707"/>
      <c r="O2707"/>
      <c r="P2707"/>
    </row>
    <row r="2708" spans="2:16" ht="12.6" customHeight="1" outlineLevel="2" x14ac:dyDescent="0.2">
      <c r="B2708" s="27" t="s">
        <v>2486</v>
      </c>
      <c r="C2708" s="28"/>
      <c r="D2708" s="28"/>
      <c r="E2708" s="28"/>
      <c r="F2708" s="28"/>
      <c r="G2708" s="28"/>
      <c r="H2708" s="28"/>
      <c r="I2708" s="130"/>
      <c r="J2708" s="144"/>
      <c r="K2708" s="144"/>
      <c r="L2708" s="144"/>
      <c r="M2708" s="144"/>
      <c r="N2708"/>
      <c r="O2708"/>
      <c r="P2708"/>
    </row>
    <row r="2709" spans="2:16" ht="22.35" customHeight="1" outlineLevel="3" x14ac:dyDescent="0.2">
      <c r="B2709" s="90" t="str">
        <f t="shared" ref="B2709:B2711" si="631">HYPERLINK(CONCATENATE("http://belpult.by/site_search?search_term=",C2709),M2709)</f>
        <v xml:space="preserve">            Автодержатель Borofone BH72 для велосипеда и мотоцикла цвет: черный</v>
      </c>
      <c r="C2709" s="91">
        <v>85786</v>
      </c>
      <c r="D2709" s="93">
        <v>14.96</v>
      </c>
      <c r="E2709" s="93">
        <f t="shared" ref="E2709:E2711" si="632">D2709*1.2</f>
        <v>17.952000000000002</v>
      </c>
      <c r="F2709" s="92" t="s">
        <v>26</v>
      </c>
      <c r="H2709" s="88">
        <f t="shared" si="628"/>
        <v>15.96</v>
      </c>
      <c r="I2709" s="99">
        <v>13.3</v>
      </c>
      <c r="J2709" s="145">
        <v>6974443385786</v>
      </c>
      <c r="K2709" s="145">
        <v>5</v>
      </c>
      <c r="M2709" s="142" t="s">
        <v>5053</v>
      </c>
      <c r="N2709"/>
      <c r="O2709"/>
      <c r="P2709"/>
    </row>
    <row r="2710" spans="2:16" ht="22.35" customHeight="1" outlineLevel="3" x14ac:dyDescent="0.2">
      <c r="B2710" s="90" t="str">
        <f t="shared" si="631"/>
        <v xml:space="preserve">            Автодержатель Hoco CA93 для велосипеда, мотоцикла цвет: черный</v>
      </c>
      <c r="C2710" s="91">
        <v>57760</v>
      </c>
      <c r="D2710" s="93">
        <v>34.92</v>
      </c>
      <c r="E2710" s="93">
        <f t="shared" si="632"/>
        <v>41.904000000000003</v>
      </c>
      <c r="F2710" s="92" t="s">
        <v>26</v>
      </c>
      <c r="H2710" s="88">
        <f t="shared" si="628"/>
        <v>34.92</v>
      </c>
      <c r="I2710" s="99">
        <v>29.1</v>
      </c>
      <c r="J2710" s="145">
        <v>6931474757760</v>
      </c>
      <c r="K2710" s="145">
        <v>4</v>
      </c>
      <c r="M2710" s="142" t="s">
        <v>3245</v>
      </c>
      <c r="N2710"/>
      <c r="O2710"/>
      <c r="P2710"/>
    </row>
    <row r="2711" spans="2:16" ht="22.35" customHeight="1" outlineLevel="3" x14ac:dyDescent="0.2">
      <c r="B2711" s="90" t="str">
        <f t="shared" si="631"/>
        <v xml:space="preserve">            Держатель BOROFONE BH15 для велосипеда и мотоцикла, цвет: черно-красный</v>
      </c>
      <c r="C2711" s="95">
        <v>7628</v>
      </c>
      <c r="D2711" s="93">
        <v>14.04</v>
      </c>
      <c r="E2711" s="93">
        <f t="shared" si="632"/>
        <v>16.847999999999999</v>
      </c>
      <c r="F2711" s="92" t="s">
        <v>26</v>
      </c>
      <c r="H2711" s="88">
        <f t="shared" si="628"/>
        <v>14.04</v>
      </c>
      <c r="I2711" s="99">
        <v>11.7</v>
      </c>
      <c r="J2711" s="145">
        <v>6931474707628</v>
      </c>
      <c r="K2711" s="145">
        <v>9</v>
      </c>
      <c r="M2711" s="142" t="s">
        <v>2487</v>
      </c>
      <c r="N2711"/>
      <c r="O2711"/>
      <c r="P2711"/>
    </row>
    <row r="2712" spans="2:16" ht="12.6" customHeight="1" outlineLevel="2" x14ac:dyDescent="0.2">
      <c r="B2712" s="27" t="s">
        <v>2488</v>
      </c>
      <c r="C2712" s="28"/>
      <c r="D2712" s="28"/>
      <c r="E2712" s="28"/>
      <c r="F2712" s="28"/>
      <c r="G2712" s="28"/>
      <c r="H2712" s="28"/>
      <c r="I2712" s="130"/>
      <c r="J2712" s="144"/>
      <c r="K2712" s="144"/>
      <c r="L2712" s="144"/>
      <c r="M2712" s="144"/>
      <c r="N2712"/>
      <c r="O2712"/>
      <c r="P2712"/>
    </row>
    <row r="2713" spans="2:16" ht="22.35" customHeight="1" outlineLevel="3" x14ac:dyDescent="0.2">
      <c r="B2713" s="56" t="str">
        <f t="shared" ref="B2713:B2722" si="633">HYPERLINK(CONCATENATE("http://belpult.by/site_search?search_term=",C2713),M2713)</f>
        <v xml:space="preserve">            Держатель-подставка для ноутбука BOROFONE BH46 Metal folding portable notebook stand (серебро)</v>
      </c>
      <c r="C2713" s="30">
        <v>47495</v>
      </c>
      <c r="D2713" s="78" t="s">
        <v>4619</v>
      </c>
      <c r="E2713" s="77" t="s">
        <v>4620</v>
      </c>
      <c r="F2713" s="31" t="s">
        <v>26</v>
      </c>
      <c r="H2713" s="88">
        <f t="shared" si="628"/>
        <v>16.2</v>
      </c>
      <c r="I2713" s="99">
        <v>13.5</v>
      </c>
      <c r="J2713" s="145">
        <v>6931474747495</v>
      </c>
      <c r="K2713" s="146"/>
      <c r="M2713" s="142" t="s">
        <v>3042</v>
      </c>
      <c r="N2713"/>
      <c r="O2713"/>
      <c r="P2713"/>
    </row>
    <row r="2714" spans="2:16" ht="22.35" customHeight="1" outlineLevel="3" x14ac:dyDescent="0.2">
      <c r="B2714" s="90" t="str">
        <f t="shared" si="633"/>
        <v xml:space="preserve">            Настольная подставка HOCO PH23, цвет: белый&amp;розовый</v>
      </c>
      <c r="C2714" s="91">
        <v>19416</v>
      </c>
      <c r="D2714" s="93">
        <v>14.4</v>
      </c>
      <c r="E2714" s="93">
        <f t="shared" ref="E2714:E2717" si="634">D2714*1.2</f>
        <v>17.28</v>
      </c>
      <c r="F2714" s="92" t="s">
        <v>26</v>
      </c>
      <c r="H2714" s="88">
        <f t="shared" si="628"/>
        <v>14.399999999999999</v>
      </c>
      <c r="I2714" s="99">
        <v>12</v>
      </c>
      <c r="J2714" s="145">
        <v>6931474719416</v>
      </c>
      <c r="K2714" s="145">
        <v>5</v>
      </c>
      <c r="M2714" s="142" t="s">
        <v>2489</v>
      </c>
      <c r="N2714"/>
      <c r="O2714"/>
      <c r="P2714"/>
    </row>
    <row r="2715" spans="2:16" ht="22.35" customHeight="1" outlineLevel="3" x14ac:dyDescent="0.2">
      <c r="B2715" s="90" t="str">
        <f t="shared" si="633"/>
        <v xml:space="preserve">            Настольная подставка HOCO PH24, цвет: белый&amp;серебрянный</v>
      </c>
      <c r="C2715" s="91">
        <v>19423</v>
      </c>
      <c r="D2715" s="93">
        <v>25.2</v>
      </c>
      <c r="E2715" s="93">
        <f t="shared" si="634"/>
        <v>30.24</v>
      </c>
      <c r="F2715" s="92" t="s">
        <v>26</v>
      </c>
      <c r="H2715" s="88">
        <f t="shared" si="628"/>
        <v>25.2</v>
      </c>
      <c r="I2715" s="99">
        <v>21</v>
      </c>
      <c r="J2715" s="145">
        <v>6931474719423</v>
      </c>
      <c r="K2715" s="145">
        <v>1</v>
      </c>
      <c r="M2715" s="142" t="s">
        <v>2490</v>
      </c>
      <c r="N2715"/>
      <c r="O2715"/>
      <c r="P2715"/>
    </row>
    <row r="2716" spans="2:16" ht="11.85" customHeight="1" outlineLevel="3" x14ac:dyDescent="0.2">
      <c r="B2716" s="90" t="str">
        <f t="shared" si="633"/>
        <v xml:space="preserve">            Настольная подставка HOCO PH27, цвет: черный</v>
      </c>
      <c r="C2716" s="91">
        <v>29804</v>
      </c>
      <c r="D2716" s="93">
        <v>18</v>
      </c>
      <c r="E2716" s="93">
        <f t="shared" si="634"/>
        <v>21.599999999999998</v>
      </c>
      <c r="F2716" s="92" t="s">
        <v>26</v>
      </c>
      <c r="H2716" s="88">
        <f t="shared" si="628"/>
        <v>18</v>
      </c>
      <c r="I2716" s="99">
        <v>15</v>
      </c>
      <c r="J2716" s="145">
        <v>6931474729804</v>
      </c>
      <c r="K2716" s="145">
        <v>7</v>
      </c>
      <c r="M2716" s="142" t="s">
        <v>2491</v>
      </c>
      <c r="N2716"/>
      <c r="O2716"/>
      <c r="P2716"/>
    </row>
    <row r="2717" spans="2:16" ht="11.85" customHeight="1" outlineLevel="3" x14ac:dyDescent="0.2">
      <c r="B2717" s="90" t="str">
        <f t="shared" si="633"/>
        <v xml:space="preserve">            Настольная подставка HOCO PH28, цвет: черный</v>
      </c>
      <c r="C2717" s="91">
        <v>29828</v>
      </c>
      <c r="D2717" s="93">
        <v>28.8</v>
      </c>
      <c r="E2717" s="93">
        <f t="shared" si="634"/>
        <v>34.56</v>
      </c>
      <c r="F2717" s="92" t="s">
        <v>26</v>
      </c>
      <c r="H2717" s="88">
        <f t="shared" si="628"/>
        <v>28.799999999999997</v>
      </c>
      <c r="I2717" s="99">
        <v>24</v>
      </c>
      <c r="J2717" s="145">
        <v>6931474729828</v>
      </c>
      <c r="K2717" s="145">
        <v>3</v>
      </c>
      <c r="M2717" s="142" t="s">
        <v>2492</v>
      </c>
      <c r="N2717"/>
      <c r="O2717"/>
      <c r="P2717"/>
    </row>
    <row r="2718" spans="2:16" ht="11.85" customHeight="1" outlineLevel="3" x14ac:dyDescent="0.2">
      <c r="B2718" s="56" t="str">
        <f t="shared" si="633"/>
        <v xml:space="preserve">            Настольная подставка HOCO PH29A, цвет: черный</v>
      </c>
      <c r="C2718" s="30">
        <v>33900</v>
      </c>
      <c r="D2718" s="78" t="s">
        <v>4619</v>
      </c>
      <c r="E2718" s="77" t="s">
        <v>4620</v>
      </c>
      <c r="F2718" s="31" t="s">
        <v>26</v>
      </c>
      <c r="H2718" s="88">
        <f t="shared" si="628"/>
        <v>13.02</v>
      </c>
      <c r="I2718" s="99">
        <v>10.85</v>
      </c>
      <c r="J2718" s="145">
        <v>6931474733900</v>
      </c>
      <c r="K2718" s="146"/>
      <c r="M2718" s="142" t="s">
        <v>4691</v>
      </c>
      <c r="N2718"/>
      <c r="O2718"/>
      <c r="P2718"/>
    </row>
    <row r="2719" spans="2:16" ht="22.35" customHeight="1" outlineLevel="3" x14ac:dyDescent="0.2">
      <c r="B2719" s="90" t="str">
        <f t="shared" si="633"/>
        <v xml:space="preserve">            Настольный держатель BOROFONE BH24, цвет: белый</v>
      </c>
      <c r="C2719" s="94" t="s">
        <v>3337</v>
      </c>
      <c r="D2719" s="93">
        <v>16.2</v>
      </c>
      <c r="E2719" s="93">
        <f t="shared" ref="E2719" si="635">D2719*1.2</f>
        <v>19.439999999999998</v>
      </c>
      <c r="F2719" s="92" t="s">
        <v>26</v>
      </c>
      <c r="H2719" s="88">
        <f t="shared" si="628"/>
        <v>16.2</v>
      </c>
      <c r="I2719" s="99">
        <v>13.5</v>
      </c>
      <c r="J2719" s="145">
        <v>6931474719522</v>
      </c>
      <c r="K2719" s="145">
        <v>5</v>
      </c>
      <c r="M2719" s="142" t="s">
        <v>2493</v>
      </c>
      <c r="N2719"/>
      <c r="O2719"/>
      <c r="P2719"/>
    </row>
    <row r="2720" spans="2:16" ht="22.35" customHeight="1" outlineLevel="3" x14ac:dyDescent="0.2">
      <c r="B2720" s="56" t="str">
        <f t="shared" si="633"/>
        <v xml:space="preserve">            Настольный держатель BOROFONE BH50 Shelly lazy stand (черный)</v>
      </c>
      <c r="C2720" s="30">
        <v>48409</v>
      </c>
      <c r="D2720" s="78" t="s">
        <v>4619</v>
      </c>
      <c r="E2720" s="77" t="s">
        <v>4620</v>
      </c>
      <c r="F2720" s="31" t="s">
        <v>26</v>
      </c>
      <c r="H2720" s="88">
        <f t="shared" si="628"/>
        <v>39.6</v>
      </c>
      <c r="I2720" s="99">
        <v>33</v>
      </c>
      <c r="J2720" s="145">
        <v>6931474748409</v>
      </c>
      <c r="K2720" s="146"/>
      <c r="M2720" s="142" t="s">
        <v>3043</v>
      </c>
      <c r="N2720"/>
      <c r="O2720"/>
      <c r="P2720"/>
    </row>
    <row r="2721" spans="2:16" ht="22.35" customHeight="1" outlineLevel="3" x14ac:dyDescent="0.2">
      <c r="B2721" s="90" t="str">
        <f t="shared" si="633"/>
        <v xml:space="preserve">            Настольный держатель HOCO PH15, подставка,алюминий, до 10 дюймов, цвет: серебро</v>
      </c>
      <c r="C2721" s="95">
        <v>9547</v>
      </c>
      <c r="D2721" s="93">
        <v>13.14</v>
      </c>
      <c r="E2721" s="93">
        <f t="shared" ref="E2721:E2722" si="636">D2721*1.2</f>
        <v>15.768000000000001</v>
      </c>
      <c r="F2721" s="92" t="s">
        <v>26</v>
      </c>
      <c r="H2721" s="88">
        <f t="shared" si="628"/>
        <v>13.139999999999999</v>
      </c>
      <c r="I2721" s="99">
        <v>10.95</v>
      </c>
      <c r="J2721" s="145">
        <v>6931474709547</v>
      </c>
      <c r="K2721" s="145">
        <v>1</v>
      </c>
      <c r="M2721" s="142" t="s">
        <v>2617</v>
      </c>
      <c r="N2721"/>
      <c r="O2721"/>
      <c r="P2721"/>
    </row>
    <row r="2722" spans="2:16" ht="22.35" customHeight="1" outlineLevel="3" x14ac:dyDescent="0.2">
      <c r="B2722" s="90" t="str">
        <f t="shared" si="633"/>
        <v xml:space="preserve">            Настольный держатель HOCO PH43 ультратонкий цвет: серый</v>
      </c>
      <c r="C2722" s="91">
        <v>51843</v>
      </c>
      <c r="D2722" s="93">
        <v>24.84</v>
      </c>
      <c r="E2722" s="93">
        <f t="shared" si="636"/>
        <v>29.808</v>
      </c>
      <c r="F2722" s="92" t="s">
        <v>26</v>
      </c>
      <c r="H2722" s="88">
        <f t="shared" si="628"/>
        <v>24.84</v>
      </c>
      <c r="I2722" s="99">
        <v>20.7</v>
      </c>
      <c r="J2722" s="145">
        <v>6931474751843</v>
      </c>
      <c r="K2722" s="145">
        <v>5</v>
      </c>
      <c r="M2722" s="142" t="s">
        <v>3067</v>
      </c>
      <c r="N2722"/>
      <c r="O2722"/>
      <c r="P2722"/>
    </row>
    <row r="2723" spans="2:16" ht="27.75" customHeight="1" outlineLevel="1" x14ac:dyDescent="0.2">
      <c r="B2723" s="58" t="s">
        <v>1880</v>
      </c>
      <c r="C2723" s="58"/>
      <c r="D2723" s="58"/>
      <c r="E2723" s="58"/>
      <c r="F2723" s="58"/>
      <c r="G2723" s="58"/>
      <c r="H2723" s="58"/>
      <c r="I2723" s="133"/>
      <c r="J2723" s="147"/>
      <c r="K2723" s="147"/>
      <c r="L2723" s="147"/>
      <c r="M2723" s="147"/>
      <c r="N2723"/>
      <c r="O2723"/>
      <c r="P2723"/>
    </row>
    <row r="2724" spans="2:16" ht="12.6" customHeight="1" outlineLevel="2" x14ac:dyDescent="0.2">
      <c r="B2724" s="27" t="s">
        <v>1881</v>
      </c>
      <c r="C2724" s="28"/>
      <c r="D2724" s="28"/>
      <c r="E2724" s="28"/>
      <c r="F2724" s="28"/>
      <c r="G2724" s="28"/>
      <c r="H2724" s="28"/>
      <c r="I2724" s="130"/>
      <c r="J2724" s="144"/>
      <c r="K2724" s="144"/>
      <c r="L2724" s="144"/>
      <c r="M2724" s="144"/>
      <c r="N2724"/>
      <c r="O2724"/>
      <c r="P2724"/>
    </row>
    <row r="2725" spans="2:16" ht="22.35" customHeight="1" outlineLevel="3" x14ac:dyDescent="0.2">
      <c r="B2725" s="90" t="str">
        <f t="shared" ref="B2725:B2736" si="637">HYPERLINK(CONCATENATE("http://belpult.by/site_search?search_term=",C2725),M2725)</f>
        <v xml:space="preserve">            аккумулятор  GP  R6 ( 1000 mAh)  (Ni-MH)   (2бл.)  Smart Energy, предзаряженные     20 / 200</v>
      </c>
      <c r="C2725" s="94" t="s">
        <v>4740</v>
      </c>
      <c r="D2725" s="93">
        <v>5.19</v>
      </c>
      <c r="E2725" s="93">
        <f t="shared" ref="E2725:E2735" si="638">D2725*1.2</f>
        <v>6.2280000000000006</v>
      </c>
      <c r="F2725" s="92" t="s">
        <v>26</v>
      </c>
      <c r="H2725" s="88">
        <f t="shared" si="628"/>
        <v>5.1840000000000002</v>
      </c>
      <c r="I2725" s="99">
        <v>4.32</v>
      </c>
      <c r="J2725" s="145">
        <v>4891199145421</v>
      </c>
      <c r="K2725" s="145">
        <v>10</v>
      </c>
      <c r="M2725" s="142" t="s">
        <v>4741</v>
      </c>
      <c r="N2725"/>
      <c r="O2725"/>
      <c r="P2725"/>
    </row>
    <row r="2726" spans="2:16" ht="22.35" customHeight="1" outlineLevel="3" x14ac:dyDescent="0.2">
      <c r="B2726" s="90" t="str">
        <f t="shared" si="637"/>
        <v xml:space="preserve">            аккумулятор  GP  R6 ( 1300 mAh) (2бл.)          (20)( 200 )</v>
      </c>
      <c r="C2726" s="94" t="s">
        <v>4312</v>
      </c>
      <c r="D2726" s="93">
        <v>6.02</v>
      </c>
      <c r="E2726" s="93">
        <f t="shared" si="638"/>
        <v>7.2239999999999993</v>
      </c>
      <c r="F2726" s="92" t="s">
        <v>26</v>
      </c>
      <c r="H2726" s="88">
        <f t="shared" si="628"/>
        <v>5.7119999999999997</v>
      </c>
      <c r="I2726" s="99">
        <v>4.76</v>
      </c>
      <c r="J2726" s="145">
        <v>4891199109850</v>
      </c>
      <c r="K2726" s="145">
        <v>12</v>
      </c>
      <c r="M2726" s="142" t="s">
        <v>4311</v>
      </c>
      <c r="N2726"/>
      <c r="O2726"/>
      <c r="P2726"/>
    </row>
    <row r="2727" spans="2:16" ht="22.35" customHeight="1" outlineLevel="3" x14ac:dyDescent="0.2">
      <c r="B2727" s="90" t="str">
        <f t="shared" si="637"/>
        <v xml:space="preserve">            аккумулятор  GP  R6 ( 1600 mAh) (2бл.)          (20)( 160 )</v>
      </c>
      <c r="C2727" s="94" t="s">
        <v>4313</v>
      </c>
      <c r="D2727" s="93">
        <v>6.59</v>
      </c>
      <c r="E2727" s="93">
        <f t="shared" si="638"/>
        <v>7.9079999999999995</v>
      </c>
      <c r="F2727" s="92" t="s">
        <v>26</v>
      </c>
      <c r="H2727" s="88">
        <f t="shared" si="628"/>
        <v>6.2280000000000006</v>
      </c>
      <c r="I2727" s="99">
        <v>5.19</v>
      </c>
      <c r="J2727" s="145">
        <v>4891199042812</v>
      </c>
      <c r="K2727" s="145">
        <v>20</v>
      </c>
      <c r="M2727" s="142" t="s">
        <v>4314</v>
      </c>
      <c r="N2727"/>
      <c r="O2727"/>
      <c r="P2727"/>
    </row>
    <row r="2728" spans="2:16" ht="22.35" customHeight="1" outlineLevel="3" x14ac:dyDescent="0.2">
      <c r="B2728" s="90" t="str">
        <f t="shared" si="637"/>
        <v xml:space="preserve">            аккумулятор  GP  R6 ( 1800 mAh) (2бл.)          (20)( 200 )</v>
      </c>
      <c r="C2728" s="94" t="s">
        <v>4742</v>
      </c>
      <c r="D2728" s="93">
        <v>7.31</v>
      </c>
      <c r="E2728" s="93">
        <f t="shared" si="638"/>
        <v>8.7719999999999985</v>
      </c>
      <c r="F2728" s="92" t="s">
        <v>26</v>
      </c>
      <c r="H2728" s="88">
        <f t="shared" si="628"/>
        <v>6.9239999999999995</v>
      </c>
      <c r="I2728" s="99">
        <v>5.77</v>
      </c>
      <c r="J2728" s="145">
        <v>4891199042720</v>
      </c>
      <c r="K2728" s="145">
        <v>20</v>
      </c>
      <c r="M2728" s="142" t="s">
        <v>4743</v>
      </c>
      <c r="N2728"/>
      <c r="O2728"/>
      <c r="P2728"/>
    </row>
    <row r="2729" spans="2:16" ht="22.35" customHeight="1" outlineLevel="3" x14ac:dyDescent="0.2">
      <c r="B2729" s="90" t="str">
        <f t="shared" si="637"/>
        <v xml:space="preserve">            аккумулятор  GP  R6 ( 2100 mAh) (2бл.)          (20)( 200 )</v>
      </c>
      <c r="C2729" s="94" t="s">
        <v>4744</v>
      </c>
      <c r="D2729" s="93">
        <v>10.25</v>
      </c>
      <c r="E2729" s="93">
        <f t="shared" si="638"/>
        <v>12.299999999999999</v>
      </c>
      <c r="F2729" s="92" t="s">
        <v>26</v>
      </c>
      <c r="H2729" s="88">
        <f t="shared" si="628"/>
        <v>9.6839999999999993</v>
      </c>
      <c r="I2729" s="99">
        <v>8.07</v>
      </c>
      <c r="J2729" s="145">
        <v>4891199055928</v>
      </c>
      <c r="K2729" s="145">
        <v>20</v>
      </c>
      <c r="M2729" s="142" t="s">
        <v>4745</v>
      </c>
      <c r="N2729"/>
      <c r="O2729"/>
      <c r="P2729"/>
    </row>
    <row r="2730" spans="2:16" ht="22.35" customHeight="1" outlineLevel="3" x14ac:dyDescent="0.2">
      <c r="B2730" s="90" t="str">
        <f t="shared" si="637"/>
        <v xml:space="preserve">            аккумулятор  GP  R6 ( 2300 mAh) (2бл.)          (20)( 200 )</v>
      </c>
      <c r="C2730" s="94" t="s">
        <v>4316</v>
      </c>
      <c r="D2730" s="93">
        <v>10.8</v>
      </c>
      <c r="E2730" s="93">
        <f t="shared" si="638"/>
        <v>12.96</v>
      </c>
      <c r="F2730" s="92" t="s">
        <v>26</v>
      </c>
      <c r="H2730" s="88">
        <f t="shared" si="628"/>
        <v>9.7919999999999998</v>
      </c>
      <c r="I2730" s="99">
        <v>8.16</v>
      </c>
      <c r="J2730" s="145">
        <v>4891199062889</v>
      </c>
      <c r="K2730" s="145">
        <v>20</v>
      </c>
      <c r="M2730" s="142" t="s">
        <v>4315</v>
      </c>
      <c r="N2730"/>
      <c r="O2730"/>
      <c r="P2730"/>
    </row>
    <row r="2731" spans="2:16" ht="22.35" customHeight="1" outlineLevel="3" x14ac:dyDescent="0.2">
      <c r="B2731" s="90" t="str">
        <f t="shared" si="637"/>
        <v xml:space="preserve">            аккумулятор  GP  R6 ( 2500 mAh) (2бл.)          (20)( 200 )</v>
      </c>
      <c r="C2731" s="94" t="s">
        <v>4318</v>
      </c>
      <c r="D2731" s="93">
        <v>11.33</v>
      </c>
      <c r="E2731" s="93">
        <f t="shared" si="638"/>
        <v>13.596</v>
      </c>
      <c r="F2731" s="92" t="s">
        <v>26</v>
      </c>
      <c r="H2731" s="88">
        <f t="shared" si="628"/>
        <v>10.02</v>
      </c>
      <c r="I2731" s="99">
        <v>8.35</v>
      </c>
      <c r="J2731" s="145">
        <v>4891199069901</v>
      </c>
      <c r="K2731" s="145">
        <v>20</v>
      </c>
      <c r="M2731" s="142" t="s">
        <v>4317</v>
      </c>
      <c r="N2731"/>
      <c r="O2731"/>
      <c r="P2731"/>
    </row>
    <row r="2732" spans="2:16" ht="22.35" customHeight="1" outlineLevel="3" x14ac:dyDescent="0.2">
      <c r="B2732" s="90" t="str">
        <f t="shared" si="637"/>
        <v xml:space="preserve">            аккумулятор  GP  R6 ( 2700 mAh) (2бл.)          (20)( 200 )</v>
      </c>
      <c r="C2732" s="94" t="s">
        <v>3640</v>
      </c>
      <c r="D2732" s="93">
        <v>12.3</v>
      </c>
      <c r="E2732" s="93">
        <f t="shared" si="638"/>
        <v>14.76</v>
      </c>
      <c r="F2732" s="92" t="s">
        <v>26</v>
      </c>
      <c r="H2732" s="88">
        <f t="shared" si="628"/>
        <v>11.28</v>
      </c>
      <c r="I2732" s="99">
        <v>9.4</v>
      </c>
      <c r="J2732" s="145">
        <v>4891199077746</v>
      </c>
      <c r="K2732" s="145">
        <v>24</v>
      </c>
      <c r="M2732" s="142" t="s">
        <v>4846</v>
      </c>
      <c r="N2732"/>
      <c r="O2732"/>
      <c r="P2732"/>
    </row>
    <row r="2733" spans="2:16" ht="22.35" customHeight="1" outlineLevel="3" x14ac:dyDescent="0.2">
      <c r="B2733" s="90" t="str">
        <f t="shared" si="637"/>
        <v xml:space="preserve">            Аккумулятор NiMh Smartbuy AA/2BL 1000 mAh (24/240) (SBBR-2A02BL1000)</v>
      </c>
      <c r="C2733" s="94" t="s">
        <v>3247</v>
      </c>
      <c r="D2733" s="93">
        <v>3.9</v>
      </c>
      <c r="E2733" s="93">
        <f t="shared" si="638"/>
        <v>4.68</v>
      </c>
      <c r="F2733" s="92" t="s">
        <v>26</v>
      </c>
      <c r="H2733" s="88">
        <f t="shared" si="628"/>
        <v>3.48</v>
      </c>
      <c r="I2733" s="99">
        <v>2.9</v>
      </c>
      <c r="J2733" s="145">
        <v>4690626040823</v>
      </c>
      <c r="K2733" s="145">
        <v>6</v>
      </c>
      <c r="M2733" s="142" t="s">
        <v>3246</v>
      </c>
      <c r="N2733"/>
      <c r="O2733"/>
      <c r="P2733"/>
    </row>
    <row r="2734" spans="2:16" ht="22.35" customHeight="1" outlineLevel="3" x14ac:dyDescent="0.2">
      <c r="B2734" s="90" t="str">
        <f t="shared" si="637"/>
        <v xml:space="preserve">            Аккумулятор NiMh Smartbuy AA/2BL 2300 mAh (24/240) (SBBR-2A02BL2300)</v>
      </c>
      <c r="C2734" s="94" t="s">
        <v>1882</v>
      </c>
      <c r="D2734" s="93">
        <v>8.06</v>
      </c>
      <c r="E2734" s="93">
        <f t="shared" si="638"/>
        <v>9.6720000000000006</v>
      </c>
      <c r="F2734" s="92" t="s">
        <v>26</v>
      </c>
      <c r="H2734" s="88">
        <f t="shared" si="628"/>
        <v>7.4399999999999995</v>
      </c>
      <c r="I2734" s="99">
        <v>6.2</v>
      </c>
      <c r="J2734" s="145">
        <v>4690626029064</v>
      </c>
      <c r="K2734" s="145">
        <v>12</v>
      </c>
      <c r="M2734" s="142" t="s">
        <v>3248</v>
      </c>
      <c r="N2734"/>
      <c r="O2734"/>
      <c r="P2734"/>
    </row>
    <row r="2735" spans="2:16" ht="22.35" customHeight="1" outlineLevel="3" x14ac:dyDescent="0.2">
      <c r="B2735" s="90" t="str">
        <f t="shared" si="637"/>
        <v xml:space="preserve">            Аккумулятор NiMh Smartbuy AA/2BL 2500 mAh (24/240) (SBBR-2A02BL2500)</v>
      </c>
      <c r="C2735" s="94" t="s">
        <v>1883</v>
      </c>
      <c r="D2735" s="93">
        <v>8.82</v>
      </c>
      <c r="E2735" s="93">
        <f t="shared" si="638"/>
        <v>10.584</v>
      </c>
      <c r="F2735" s="92" t="s">
        <v>26</v>
      </c>
      <c r="H2735" s="88">
        <f t="shared" si="628"/>
        <v>8.7119999999999997</v>
      </c>
      <c r="I2735" s="99">
        <v>7.26</v>
      </c>
      <c r="J2735" s="145">
        <v>4690626031968</v>
      </c>
      <c r="K2735" s="145">
        <v>16</v>
      </c>
      <c r="M2735" s="142" t="s">
        <v>3249</v>
      </c>
      <c r="N2735"/>
      <c r="O2735"/>
      <c r="P2735"/>
    </row>
    <row r="2736" spans="2:16" ht="22.35" customHeight="1" outlineLevel="3" x14ac:dyDescent="0.2">
      <c r="B2736" s="56" t="str">
        <f t="shared" si="637"/>
        <v xml:space="preserve">            Аккумулятор NiMh Smartbuy AA/2BL 2700 mAh (24/240) (SBBR-2A02BL2700)</v>
      </c>
      <c r="C2736" s="29" t="s">
        <v>1884</v>
      </c>
      <c r="D2736" s="78" t="s">
        <v>4619</v>
      </c>
      <c r="E2736" s="77" t="s">
        <v>4620</v>
      </c>
      <c r="F2736" s="31" t="s">
        <v>26</v>
      </c>
      <c r="H2736" s="88">
        <f t="shared" si="628"/>
        <v>8.94</v>
      </c>
      <c r="I2736" s="99">
        <v>7.45</v>
      </c>
      <c r="J2736" s="145">
        <v>4690626041219</v>
      </c>
      <c r="K2736" s="146"/>
      <c r="M2736" s="142" t="s">
        <v>3250</v>
      </c>
      <c r="N2736"/>
      <c r="O2736"/>
      <c r="P2736"/>
    </row>
    <row r="2737" spans="2:16" ht="12.6" customHeight="1" outlineLevel="2" x14ac:dyDescent="0.2">
      <c r="B2737" s="27" t="s">
        <v>1885</v>
      </c>
      <c r="C2737" s="28"/>
      <c r="D2737" s="28"/>
      <c r="E2737" s="28"/>
      <c r="F2737" s="28"/>
      <c r="G2737" s="28"/>
      <c r="H2737" s="28"/>
      <c r="I2737" s="130"/>
      <c r="J2737" s="144"/>
      <c r="K2737" s="144"/>
      <c r="L2737" s="144"/>
      <c r="M2737" s="144"/>
      <c r="N2737"/>
      <c r="O2737"/>
      <c r="P2737"/>
    </row>
    <row r="2738" spans="2:16" ht="22.35" customHeight="1" outlineLevel="3" x14ac:dyDescent="0.2">
      <c r="B2738" s="90" t="str">
        <f t="shared" ref="B2738:B2746" si="639">HYPERLINK(CONCATENATE("http://belpult.by/site_search?search_term=",C2738),M2738)</f>
        <v xml:space="preserve">            аккумулятор  GP  R03 ( 650 mAh) (2бл.)     (20)  (200)         PC2</v>
      </c>
      <c r="C2738" s="94" t="s">
        <v>3642</v>
      </c>
      <c r="D2738" s="93">
        <v>3.5</v>
      </c>
      <c r="E2738" s="93">
        <f t="shared" ref="E2738:E2743" si="640">D2738*1.2</f>
        <v>4.2</v>
      </c>
      <c r="F2738" s="92" t="s">
        <v>26</v>
      </c>
      <c r="H2738" s="88">
        <f t="shared" si="628"/>
        <v>3.3359999999999999</v>
      </c>
      <c r="I2738" s="99">
        <v>2.78</v>
      </c>
      <c r="J2738" s="145">
        <v>4891199109799</v>
      </c>
      <c r="K2738" s="145">
        <v>190</v>
      </c>
      <c r="M2738" s="142" t="s">
        <v>4847</v>
      </c>
      <c r="N2738"/>
      <c r="O2738"/>
      <c r="P2738"/>
    </row>
    <row r="2739" spans="2:16" ht="22.35" customHeight="1" outlineLevel="3" x14ac:dyDescent="0.2">
      <c r="B2739" s="90" t="str">
        <f t="shared" si="639"/>
        <v xml:space="preserve">            аккумулятор  GP  R03 ( 750 mAh) (2бл.)           (20)    (200)</v>
      </c>
      <c r="C2739" s="94" t="s">
        <v>4319</v>
      </c>
      <c r="D2739" s="93">
        <v>3.75</v>
      </c>
      <c r="E2739" s="93">
        <f t="shared" si="640"/>
        <v>4.5</v>
      </c>
      <c r="F2739" s="92" t="s">
        <v>26</v>
      </c>
      <c r="H2739" s="88">
        <f t="shared" si="628"/>
        <v>3.7559999999999998</v>
      </c>
      <c r="I2739" s="99">
        <v>3.13</v>
      </c>
      <c r="J2739" s="145">
        <v>4891199043024</v>
      </c>
      <c r="K2739" s="145">
        <v>40</v>
      </c>
      <c r="M2739" s="142" t="s">
        <v>4320</v>
      </c>
      <c r="N2739"/>
      <c r="O2739"/>
      <c r="P2739"/>
    </row>
    <row r="2740" spans="2:16" ht="22.35" customHeight="1" outlineLevel="3" x14ac:dyDescent="0.2">
      <c r="B2740" s="90" t="str">
        <f t="shared" si="639"/>
        <v xml:space="preserve">            аккумулятор  GP  R03 ( 850 mAh) (2бл.)          (20    (200)</v>
      </c>
      <c r="C2740" s="94" t="s">
        <v>4848</v>
      </c>
      <c r="D2740" s="93">
        <v>4.32</v>
      </c>
      <c r="E2740" s="93">
        <f t="shared" si="640"/>
        <v>5.1840000000000002</v>
      </c>
      <c r="F2740" s="92" t="s">
        <v>26</v>
      </c>
      <c r="H2740" s="88">
        <f t="shared" si="628"/>
        <v>4.2</v>
      </c>
      <c r="I2740" s="99">
        <v>3.5</v>
      </c>
      <c r="J2740" s="145">
        <v>4891199061486</v>
      </c>
      <c r="K2740" s="145">
        <v>14</v>
      </c>
      <c r="M2740" s="142" t="s">
        <v>4849</v>
      </c>
      <c r="N2740"/>
      <c r="O2740"/>
      <c r="P2740"/>
    </row>
    <row r="2741" spans="2:16" ht="22.35" customHeight="1" outlineLevel="3" x14ac:dyDescent="0.2">
      <c r="B2741" s="90" t="str">
        <f t="shared" si="639"/>
        <v xml:space="preserve">            аккумулятор  GP  R03 ( 950 mAh) (2бл.)          (20)    (200)</v>
      </c>
      <c r="C2741" s="94" t="s">
        <v>4322</v>
      </c>
      <c r="D2741" s="93">
        <v>5.15</v>
      </c>
      <c r="E2741" s="93">
        <f t="shared" si="640"/>
        <v>6.1800000000000006</v>
      </c>
      <c r="F2741" s="92" t="s">
        <v>26</v>
      </c>
      <c r="H2741" s="88">
        <f t="shared" si="628"/>
        <v>4.944</v>
      </c>
      <c r="I2741" s="99">
        <v>4.12</v>
      </c>
      <c r="J2741" s="145">
        <v>4891199069888</v>
      </c>
      <c r="K2741" s="145">
        <v>40</v>
      </c>
      <c r="M2741" s="142" t="s">
        <v>4321</v>
      </c>
      <c r="N2741"/>
      <c r="O2741"/>
      <c r="P2741"/>
    </row>
    <row r="2742" spans="2:16" ht="22.35" customHeight="1" outlineLevel="3" x14ac:dyDescent="0.2">
      <c r="B2742" s="90" t="str">
        <f t="shared" si="639"/>
        <v xml:space="preserve">            аккумулятор  GP  R03 (1000 mAh)     (2бл.) (20)   ( 200 )</v>
      </c>
      <c r="C2742" s="94" t="s">
        <v>3641</v>
      </c>
      <c r="D2742" s="93">
        <v>6.18</v>
      </c>
      <c r="E2742" s="93">
        <f t="shared" si="640"/>
        <v>7.4159999999999995</v>
      </c>
      <c r="F2742" s="92" t="s">
        <v>26</v>
      </c>
      <c r="H2742" s="88">
        <f t="shared" si="628"/>
        <v>5.8319999999999999</v>
      </c>
      <c r="I2742" s="99">
        <v>4.8600000000000003</v>
      </c>
      <c r="J2742" s="145">
        <v>4891199079023</v>
      </c>
      <c r="K2742" s="145">
        <v>38</v>
      </c>
      <c r="M2742" s="142" t="s">
        <v>4850</v>
      </c>
      <c r="N2742"/>
      <c r="O2742"/>
      <c r="P2742"/>
    </row>
    <row r="2743" spans="2:16" ht="22.35" customHeight="1" outlineLevel="3" x14ac:dyDescent="0.2">
      <c r="B2743" s="90" t="str">
        <f t="shared" si="639"/>
        <v xml:space="preserve">            Аккумулятор NiMh Smartbuy AAA/2BL 1100 mAh (24/240) (SBBR-3A02BL1100)</v>
      </c>
      <c r="C2743" s="94" t="s">
        <v>3252</v>
      </c>
      <c r="D2743" s="93">
        <v>3.9</v>
      </c>
      <c r="E2743" s="93">
        <f t="shared" si="640"/>
        <v>4.68</v>
      </c>
      <c r="F2743" s="92" t="s">
        <v>26</v>
      </c>
      <c r="H2743" s="88">
        <f t="shared" si="628"/>
        <v>4.68</v>
      </c>
      <c r="I2743" s="99">
        <v>3.9</v>
      </c>
      <c r="J2743" s="145">
        <v>4690626041226</v>
      </c>
      <c r="K2743" s="145">
        <v>38</v>
      </c>
      <c r="M2743" s="142" t="s">
        <v>3251</v>
      </c>
      <c r="N2743"/>
      <c r="O2743"/>
      <c r="P2743"/>
    </row>
    <row r="2744" spans="2:16" ht="22.35" customHeight="1" outlineLevel="3" x14ac:dyDescent="0.2">
      <c r="B2744" s="56" t="str">
        <f t="shared" si="639"/>
        <v xml:space="preserve">            Аккумулятор NiMh Smartbuy AAA/2BL 600 mAh (24/240) (SBBR-3A02BL600)</v>
      </c>
      <c r="C2744" s="29" t="s">
        <v>1886</v>
      </c>
      <c r="D2744" s="78" t="s">
        <v>4619</v>
      </c>
      <c r="E2744" s="77" t="s">
        <v>4620</v>
      </c>
      <c r="F2744" s="31" t="s">
        <v>26</v>
      </c>
      <c r="H2744" s="88">
        <f t="shared" si="628"/>
        <v>2.7119999999999997</v>
      </c>
      <c r="I2744" s="99">
        <v>2.2599999999999998</v>
      </c>
      <c r="J2744" s="145">
        <v>4690626040830</v>
      </c>
      <c r="K2744" s="146"/>
      <c r="M2744" s="142" t="s">
        <v>3253</v>
      </c>
      <c r="N2744"/>
      <c r="O2744"/>
      <c r="P2744"/>
    </row>
    <row r="2745" spans="2:16" ht="22.35" customHeight="1" outlineLevel="3" x14ac:dyDescent="0.2">
      <c r="B2745" s="56" t="str">
        <f t="shared" si="639"/>
        <v xml:space="preserve">            Аккумулятор NiMh Smartbuy AAA/2BL 800 mAh (2/24/240) (SBBR-3A02BL800)</v>
      </c>
      <c r="C2745" s="29" t="s">
        <v>1887</v>
      </c>
      <c r="D2745" s="78" t="s">
        <v>4619</v>
      </c>
      <c r="E2745" s="77" t="s">
        <v>4620</v>
      </c>
      <c r="F2745" s="31" t="s">
        <v>26</v>
      </c>
      <c r="H2745" s="88">
        <f t="shared" si="628"/>
        <v>2.8439999999999999</v>
      </c>
      <c r="I2745" s="99">
        <v>2.37</v>
      </c>
      <c r="J2745" s="145">
        <v>4690626032583</v>
      </c>
      <c r="K2745" s="146"/>
      <c r="M2745" s="142" t="s">
        <v>3254</v>
      </c>
      <c r="N2745"/>
      <c r="O2745"/>
      <c r="P2745"/>
    </row>
    <row r="2746" spans="2:16" ht="22.35" customHeight="1" outlineLevel="3" x14ac:dyDescent="0.2">
      <c r="B2746" s="56" t="str">
        <f t="shared" si="639"/>
        <v xml:space="preserve">            Аккумулятор NiMh Smartbuy AAA/2BL 950 mAh (24/240) (SBBR-3A02BL950)</v>
      </c>
      <c r="C2746" s="29" t="s">
        <v>1888</v>
      </c>
      <c r="D2746" s="78" t="s">
        <v>4619</v>
      </c>
      <c r="E2746" s="77" t="s">
        <v>4620</v>
      </c>
      <c r="F2746" s="31" t="s">
        <v>26</v>
      </c>
      <c r="H2746" s="88">
        <f t="shared" si="628"/>
        <v>3.4319999999999999</v>
      </c>
      <c r="I2746" s="99">
        <v>2.86</v>
      </c>
      <c r="J2746" s="145">
        <v>4690626029071</v>
      </c>
      <c r="K2746" s="146"/>
      <c r="M2746" s="142" t="s">
        <v>3255</v>
      </c>
      <c r="N2746"/>
      <c r="O2746"/>
      <c r="P2746"/>
    </row>
    <row r="2747" spans="2:16" ht="12.6" customHeight="1" outlineLevel="2" x14ac:dyDescent="0.2">
      <c r="B2747" s="27" t="s">
        <v>1889</v>
      </c>
      <c r="C2747" s="28"/>
      <c r="D2747" s="28"/>
      <c r="E2747" s="28"/>
      <c r="F2747" s="28"/>
      <c r="G2747" s="28"/>
      <c r="H2747" s="28"/>
      <c r="I2747" s="130"/>
      <c r="J2747" s="144"/>
      <c r="K2747" s="144"/>
      <c r="L2747" s="144"/>
      <c r="M2747" s="144"/>
      <c r="N2747"/>
      <c r="O2747"/>
      <c r="P2747"/>
    </row>
    <row r="2748" spans="2:16" ht="11.85" customHeight="1" outlineLevel="3" x14ac:dyDescent="0.2">
      <c r="B2748" s="56" t="str">
        <f t="shared" ref="B2748:B2761" si="641">HYPERLINK(CONCATENATE("http://belpult.by/site_search?search_term=",C2748),M2748)</f>
        <v xml:space="preserve">            Аккумулятор  BL-5C</v>
      </c>
      <c r="C2748" s="29" t="s">
        <v>4457</v>
      </c>
      <c r="D2748" s="78" t="s">
        <v>4619</v>
      </c>
      <c r="E2748" s="77" t="s">
        <v>4620</v>
      </c>
      <c r="F2748" s="31"/>
      <c r="H2748" s="88">
        <f t="shared" si="628"/>
        <v>3.7199999999999998</v>
      </c>
      <c r="I2748" s="99">
        <v>3.1</v>
      </c>
      <c r="J2748" s="145">
        <v>6417182108402</v>
      </c>
      <c r="K2748" s="146"/>
      <c r="M2748" s="142" t="s">
        <v>4456</v>
      </c>
      <c r="N2748"/>
      <c r="O2748"/>
      <c r="P2748"/>
    </row>
    <row r="2749" spans="2:16" ht="11.85" customHeight="1" outlineLevel="3" x14ac:dyDescent="0.2">
      <c r="B2749" s="56" t="str">
        <f t="shared" si="641"/>
        <v xml:space="preserve">            Аккумулятор 18650 4.2v 18000</v>
      </c>
      <c r="C2749" s="36">
        <v>282</v>
      </c>
      <c r="D2749" s="78" t="s">
        <v>4619</v>
      </c>
      <c r="E2749" s="77" t="s">
        <v>4620</v>
      </c>
      <c r="F2749" s="31"/>
      <c r="H2749" s="88">
        <f t="shared" si="628"/>
        <v>4.5599999999999996</v>
      </c>
      <c r="I2749" s="99">
        <v>3.8</v>
      </c>
      <c r="J2749" s="142"/>
      <c r="K2749" s="146"/>
      <c r="M2749" s="142" t="s">
        <v>4355</v>
      </c>
      <c r="N2749"/>
      <c r="O2749"/>
      <c r="P2749"/>
    </row>
    <row r="2750" spans="2:16" ht="11.85" customHeight="1" outlineLevel="3" x14ac:dyDescent="0.2">
      <c r="B2750" s="56" t="str">
        <f t="shared" si="641"/>
        <v xml:space="preserve">            Аккумулятор ET IFR26650BH  3.2В, 3000мАч, Li-Fe</v>
      </c>
      <c r="C2750" s="29" t="s">
        <v>4506</v>
      </c>
      <c r="D2750" s="78" t="s">
        <v>4619</v>
      </c>
      <c r="E2750" s="77" t="s">
        <v>4620</v>
      </c>
      <c r="F2750" s="31" t="s">
        <v>26</v>
      </c>
      <c r="H2750" s="88">
        <f t="shared" ref="H2750:H2813" si="642">I2750*1.2</f>
        <v>21</v>
      </c>
      <c r="I2750" s="99">
        <v>17.5</v>
      </c>
      <c r="J2750" s="145">
        <v>7909106306647</v>
      </c>
      <c r="K2750" s="146"/>
      <c r="M2750" s="142" t="s">
        <v>4505</v>
      </c>
      <c r="N2750"/>
      <c r="O2750"/>
      <c r="P2750"/>
    </row>
    <row r="2751" spans="2:16" ht="11.85" customHeight="1" outlineLevel="3" x14ac:dyDescent="0.2">
      <c r="B2751" s="56" t="str">
        <f t="shared" si="641"/>
        <v xml:space="preserve">            Аккумулятор GP T160-1BP (3,6V/600 mAh)</v>
      </c>
      <c r="C2751" s="30">
        <v>11221</v>
      </c>
      <c r="D2751" s="78" t="s">
        <v>4619</v>
      </c>
      <c r="E2751" s="77" t="s">
        <v>4620</v>
      </c>
      <c r="F2751" s="31" t="s">
        <v>26</v>
      </c>
      <c r="H2751" s="88">
        <f t="shared" si="642"/>
        <v>14.399999999999999</v>
      </c>
      <c r="I2751" s="99">
        <v>12</v>
      </c>
      <c r="J2751" s="145">
        <v>4891199011221</v>
      </c>
      <c r="K2751" s="146"/>
      <c r="M2751" s="142" t="s">
        <v>1890</v>
      </c>
      <c r="N2751"/>
      <c r="O2751"/>
      <c r="P2751"/>
    </row>
    <row r="2752" spans="2:16" ht="11.85" customHeight="1" outlineLevel="3" x14ac:dyDescent="0.2">
      <c r="B2752" s="56" t="str">
        <f t="shared" si="641"/>
        <v xml:space="preserve">            Аккумулятор GP T207-1BP (3,6V/550 mAh)</v>
      </c>
      <c r="C2752" s="30">
        <v>24870</v>
      </c>
      <c r="D2752" s="78" t="s">
        <v>4619</v>
      </c>
      <c r="E2752" s="77" t="s">
        <v>4620</v>
      </c>
      <c r="F2752" s="31" t="s">
        <v>26</v>
      </c>
      <c r="H2752" s="88">
        <f t="shared" si="642"/>
        <v>11.7</v>
      </c>
      <c r="I2752" s="99">
        <v>9.75</v>
      </c>
      <c r="J2752" s="145">
        <v>4891199024870</v>
      </c>
      <c r="K2752" s="146"/>
      <c r="M2752" s="142" t="s">
        <v>1891</v>
      </c>
      <c r="N2752"/>
      <c r="O2752"/>
      <c r="P2752"/>
    </row>
    <row r="2753" spans="2:16" ht="11.85" customHeight="1" outlineLevel="3" x14ac:dyDescent="0.2">
      <c r="B2753" s="56" t="str">
        <f t="shared" si="641"/>
        <v xml:space="preserve">            Аккумулятор GP T314-1BP (3,6V/300 mAh)</v>
      </c>
      <c r="C2753" s="30">
        <v>34749</v>
      </c>
      <c r="D2753" s="78" t="s">
        <v>4619</v>
      </c>
      <c r="E2753" s="77" t="s">
        <v>4620</v>
      </c>
      <c r="F2753" s="31" t="s">
        <v>26</v>
      </c>
      <c r="H2753" s="88">
        <f t="shared" si="642"/>
        <v>10.62</v>
      </c>
      <c r="I2753" s="99">
        <v>8.85</v>
      </c>
      <c r="J2753" s="145">
        <v>4891199034749</v>
      </c>
      <c r="K2753" s="146"/>
      <c r="M2753" s="142" t="s">
        <v>1892</v>
      </c>
      <c r="N2753"/>
      <c r="O2753"/>
      <c r="P2753"/>
    </row>
    <row r="2754" spans="2:16" ht="22.35" customHeight="1" outlineLevel="3" x14ac:dyDescent="0.2">
      <c r="B2754" s="56" t="str">
        <f t="shared" si="641"/>
        <v xml:space="preserve">            Аккумулятор Smartbuy LI18650-2000 mAh (50/400) (SBBR-18650-2S2000)</v>
      </c>
      <c r="C2754" s="29" t="s">
        <v>4169</v>
      </c>
      <c r="D2754" s="78" t="s">
        <v>4619</v>
      </c>
      <c r="E2754" s="77" t="s">
        <v>4620</v>
      </c>
      <c r="F2754" s="31" t="s">
        <v>26</v>
      </c>
      <c r="H2754" s="88">
        <f t="shared" si="642"/>
        <v>7.476</v>
      </c>
      <c r="I2754" s="99">
        <v>6.23</v>
      </c>
      <c r="J2754" s="145">
        <v>4690626058170</v>
      </c>
      <c r="K2754" s="146"/>
      <c r="M2754" s="142" t="s">
        <v>1893</v>
      </c>
      <c r="N2754"/>
      <c r="O2754"/>
      <c r="P2754"/>
    </row>
    <row r="2755" spans="2:16" ht="22.35" customHeight="1" outlineLevel="3" x14ac:dyDescent="0.2">
      <c r="B2755" s="56" t="str">
        <f t="shared" si="641"/>
        <v xml:space="preserve">            Аккумулятор Smartbuy LI18650-2200 mAh (10/100) (SBBR-18650-1B2200)</v>
      </c>
      <c r="C2755" s="29" t="s">
        <v>5054</v>
      </c>
      <c r="D2755" s="78" t="s">
        <v>4619</v>
      </c>
      <c r="E2755" s="77" t="s">
        <v>4620</v>
      </c>
      <c r="F2755" s="31" t="s">
        <v>26</v>
      </c>
      <c r="H2755" s="88">
        <f t="shared" si="642"/>
        <v>9.3119999999999994</v>
      </c>
      <c r="I2755" s="99">
        <v>7.76</v>
      </c>
      <c r="J2755" s="145">
        <v>4690626058187</v>
      </c>
      <c r="K2755" s="146"/>
      <c r="M2755" s="142" t="s">
        <v>1894</v>
      </c>
      <c r="N2755"/>
      <c r="O2755"/>
      <c r="P2755"/>
    </row>
    <row r="2756" spans="2:16" ht="11.85" customHeight="1" outlineLevel="3" x14ac:dyDescent="0.2">
      <c r="B2756" s="56" t="str">
        <f t="shared" si="641"/>
        <v xml:space="preserve">            Батарейка 18650  8000Mah 4,2V</v>
      </c>
      <c r="C2756" s="36">
        <v>905</v>
      </c>
      <c r="D2756" s="78" t="s">
        <v>4619</v>
      </c>
      <c r="E2756" s="77" t="s">
        <v>4620</v>
      </c>
      <c r="F2756" s="31"/>
      <c r="H2756" s="88">
        <f t="shared" si="642"/>
        <v>4.5599999999999996</v>
      </c>
      <c r="I2756" s="99">
        <v>3.8</v>
      </c>
      <c r="J2756" s="142"/>
      <c r="K2756" s="146"/>
      <c r="M2756" s="142" t="s">
        <v>5055</v>
      </c>
      <c r="N2756"/>
      <c r="O2756"/>
      <c r="P2756"/>
    </row>
    <row r="2757" spans="2:16" ht="11.85" customHeight="1" outlineLevel="3" x14ac:dyDescent="0.2">
      <c r="B2757" s="56" t="str">
        <f t="shared" si="641"/>
        <v xml:space="preserve">            Батарейка 18650 3.7v 12000</v>
      </c>
      <c r="C2757" s="36">
        <v>133</v>
      </c>
      <c r="D2757" s="78" t="s">
        <v>4619</v>
      </c>
      <c r="E2757" s="77" t="s">
        <v>4620</v>
      </c>
      <c r="F2757" s="31"/>
      <c r="H2757" s="88">
        <f t="shared" si="642"/>
        <v>4.5599999999999996</v>
      </c>
      <c r="I2757" s="99">
        <v>3.8</v>
      </c>
      <c r="J2757" s="142"/>
      <c r="K2757" s="146"/>
      <c r="M2757" s="142" t="s">
        <v>4851</v>
      </c>
      <c r="N2757"/>
      <c r="O2757"/>
      <c r="P2757"/>
    </row>
    <row r="2758" spans="2:16" ht="11.85" customHeight="1" outlineLevel="3" x14ac:dyDescent="0.2">
      <c r="B2758" s="56" t="str">
        <f t="shared" si="641"/>
        <v xml:space="preserve">            Батарейка 18650 4.2v 18000 К</v>
      </c>
      <c r="C2758" s="36">
        <v>134</v>
      </c>
      <c r="D2758" s="78" t="s">
        <v>4619</v>
      </c>
      <c r="E2758" s="77" t="s">
        <v>4620</v>
      </c>
      <c r="F2758" s="31" t="s">
        <v>26</v>
      </c>
      <c r="H2758" s="88">
        <f t="shared" si="642"/>
        <v>4.5599999999999996</v>
      </c>
      <c r="I2758" s="99">
        <v>3.8</v>
      </c>
      <c r="J2758" s="142" t="s">
        <v>4852</v>
      </c>
      <c r="K2758" s="146"/>
      <c r="M2758" s="142" t="s">
        <v>4704</v>
      </c>
      <c r="N2758"/>
      <c r="O2758"/>
      <c r="P2758"/>
    </row>
    <row r="2759" spans="2:16" ht="11.85" customHeight="1" outlineLevel="3" x14ac:dyDescent="0.2">
      <c r="B2759" s="56" t="str">
        <f t="shared" si="641"/>
        <v xml:space="preserve">            Батарейка 18650 8800Mah</v>
      </c>
      <c r="C2759" s="36">
        <v>894</v>
      </c>
      <c r="D2759" s="78" t="s">
        <v>4619</v>
      </c>
      <c r="E2759" s="77" t="s">
        <v>4620</v>
      </c>
      <c r="F2759" s="31"/>
      <c r="H2759" s="88">
        <f t="shared" si="642"/>
        <v>4.5599999999999996</v>
      </c>
      <c r="I2759" s="99">
        <v>3.8</v>
      </c>
      <c r="J2759" s="142"/>
      <c r="K2759" s="146"/>
      <c r="M2759" s="142" t="s">
        <v>4705</v>
      </c>
      <c r="N2759"/>
      <c r="O2759"/>
      <c r="P2759"/>
    </row>
    <row r="2760" spans="2:16" ht="11.85" customHeight="1" outlineLevel="3" x14ac:dyDescent="0.2">
      <c r="B2760" s="56" t="str">
        <f t="shared" si="641"/>
        <v xml:space="preserve">            Батарейка 26650 6800</v>
      </c>
      <c r="C2760" s="36">
        <v>904</v>
      </c>
      <c r="D2760" s="78" t="s">
        <v>4619</v>
      </c>
      <c r="E2760" s="77" t="s">
        <v>4620</v>
      </c>
      <c r="F2760" s="31"/>
      <c r="H2760" s="88">
        <f t="shared" si="642"/>
        <v>8.5559999999999992</v>
      </c>
      <c r="I2760" s="99">
        <v>7.13</v>
      </c>
      <c r="J2760" s="145">
        <v>2000456685934</v>
      </c>
      <c r="K2760" s="146"/>
      <c r="M2760" s="142" t="s">
        <v>4853</v>
      </c>
      <c r="N2760"/>
      <c r="O2760"/>
      <c r="P2760"/>
    </row>
    <row r="2761" spans="2:16" ht="11.85" customHeight="1" outlineLevel="3" x14ac:dyDescent="0.2">
      <c r="B2761" s="56" t="str">
        <f t="shared" si="641"/>
        <v xml:space="preserve">            Батарейка 26650 8800</v>
      </c>
      <c r="C2761" s="36">
        <v>903</v>
      </c>
      <c r="D2761" s="78" t="s">
        <v>4619</v>
      </c>
      <c r="E2761" s="77" t="s">
        <v>4620</v>
      </c>
      <c r="F2761" s="31"/>
      <c r="H2761" s="88">
        <f t="shared" si="642"/>
        <v>10.368</v>
      </c>
      <c r="I2761" s="99">
        <v>8.64</v>
      </c>
      <c r="J2761" s="145">
        <v>2000456685941</v>
      </c>
      <c r="K2761" s="146"/>
      <c r="M2761" s="142" t="s">
        <v>4854</v>
      </c>
      <c r="N2761"/>
      <c r="O2761"/>
      <c r="P2761"/>
    </row>
    <row r="2762" spans="2:16" ht="12.6" customHeight="1" outlineLevel="2" x14ac:dyDescent="0.2">
      <c r="B2762" s="27" t="s">
        <v>1895</v>
      </c>
      <c r="C2762" s="28"/>
      <c r="D2762" s="28"/>
      <c r="E2762" s="28"/>
      <c r="F2762" s="28"/>
      <c r="G2762" s="28"/>
      <c r="H2762" s="28"/>
      <c r="I2762" s="130"/>
      <c r="J2762" s="144"/>
      <c r="K2762" s="144"/>
      <c r="L2762" s="144"/>
      <c r="M2762" s="144"/>
      <c r="N2762"/>
      <c r="O2762"/>
      <c r="P2762"/>
    </row>
    <row r="2763" spans="2:16" ht="22.35" customHeight="1" outlineLevel="3" x14ac:dyDescent="0.2">
      <c r="B2763" s="90" t="str">
        <f t="shared" ref="B2763:B2776" si="643">HYPERLINK(CONCATENATE("http://belpult.by/site_search?search_term=",C2763),M2763)</f>
        <v xml:space="preserve">            Зарядное устройство GP PB19GS-CR1 универсальное  для аккумуляторов</v>
      </c>
      <c r="C2763" s="91">
        <v>66740</v>
      </c>
      <c r="D2763" s="93">
        <v>90</v>
      </c>
      <c r="E2763" s="93">
        <f t="shared" ref="E2763:E2764" si="644">D2763*1.2</f>
        <v>108</v>
      </c>
      <c r="F2763" s="92" t="s">
        <v>26</v>
      </c>
      <c r="H2763" s="88">
        <f t="shared" si="642"/>
        <v>90</v>
      </c>
      <c r="I2763" s="99">
        <v>75</v>
      </c>
      <c r="J2763" s="145">
        <v>4891199066740</v>
      </c>
      <c r="K2763" s="145">
        <v>2</v>
      </c>
      <c r="M2763" s="142" t="s">
        <v>2373</v>
      </c>
      <c r="N2763"/>
      <c r="O2763"/>
      <c r="P2763"/>
    </row>
    <row r="2764" spans="2:16" ht="22.35" customHeight="1" outlineLevel="3" x14ac:dyDescent="0.2">
      <c r="B2764" s="90" t="str">
        <f t="shared" si="643"/>
        <v xml:space="preserve">            Зарядное устройство Kodak C8001B USB [2 аккумулятора AA,AAA]</v>
      </c>
      <c r="C2764" s="91">
        <v>22375</v>
      </c>
      <c r="D2764" s="93">
        <v>18.72</v>
      </c>
      <c r="E2764" s="93">
        <f t="shared" si="644"/>
        <v>22.463999999999999</v>
      </c>
      <c r="F2764" s="92" t="s">
        <v>26</v>
      </c>
      <c r="H2764" s="88">
        <f t="shared" si="642"/>
        <v>18.72</v>
      </c>
      <c r="I2764" s="99">
        <v>15.6</v>
      </c>
      <c r="J2764" s="142" t="s">
        <v>2904</v>
      </c>
      <c r="K2764" s="145">
        <v>5</v>
      </c>
      <c r="M2764" s="142" t="s">
        <v>2618</v>
      </c>
      <c r="N2764"/>
      <c r="O2764"/>
      <c r="P2764"/>
    </row>
    <row r="2765" spans="2:16" ht="11.85" customHeight="1" outlineLevel="3" x14ac:dyDescent="0.2">
      <c r="B2765" s="56" t="str">
        <f t="shared" si="643"/>
        <v xml:space="preserve">            Зарядное устройство WNC-004</v>
      </c>
      <c r="C2765" s="36">
        <v>312</v>
      </c>
      <c r="D2765" s="78" t="s">
        <v>4619</v>
      </c>
      <c r="E2765" s="77" t="s">
        <v>4620</v>
      </c>
      <c r="F2765" s="31"/>
      <c r="H2765" s="88">
        <f t="shared" si="642"/>
        <v>9.7799999999999994</v>
      </c>
      <c r="I2765" s="99">
        <v>8.15</v>
      </c>
      <c r="J2765" s="145">
        <v>2000456685866</v>
      </c>
      <c r="K2765" s="146"/>
      <c r="M2765" s="142" t="s">
        <v>5056</v>
      </c>
      <c r="N2765"/>
      <c r="O2765"/>
      <c r="P2765"/>
    </row>
    <row r="2766" spans="2:16" ht="11.85" customHeight="1" outlineLevel="3" x14ac:dyDescent="0.2">
      <c r="B2766" s="56" t="str">
        <f t="shared" si="643"/>
        <v xml:space="preserve">            Зарядное устройство WNC-005</v>
      </c>
      <c r="C2766" s="29" t="s">
        <v>4264</v>
      </c>
      <c r="D2766" s="78" t="s">
        <v>4619</v>
      </c>
      <c r="E2766" s="77" t="s">
        <v>4620</v>
      </c>
      <c r="F2766" s="31"/>
      <c r="H2766" s="88">
        <f t="shared" si="642"/>
        <v>8.1120000000000001</v>
      </c>
      <c r="I2766" s="99">
        <v>6.76</v>
      </c>
      <c r="J2766" s="142"/>
      <c r="K2766" s="146"/>
      <c r="M2766" s="142" t="s">
        <v>4616</v>
      </c>
      <c r="N2766"/>
      <c r="O2766"/>
      <c r="P2766"/>
    </row>
    <row r="2767" spans="2:16" ht="11.85" customHeight="1" outlineLevel="3" x14ac:dyDescent="0.2">
      <c r="B2767" s="56" t="str">
        <f t="shared" si="643"/>
        <v xml:space="preserve">            Зарядное устройство WNC-007</v>
      </c>
      <c r="C2767" s="36">
        <v>565</v>
      </c>
      <c r="D2767" s="78" t="s">
        <v>4619</v>
      </c>
      <c r="E2767" s="77" t="s">
        <v>4620</v>
      </c>
      <c r="F2767" s="31"/>
      <c r="H2767" s="88">
        <f t="shared" si="642"/>
        <v>29.904</v>
      </c>
      <c r="I2767" s="99">
        <v>24.92</v>
      </c>
      <c r="J2767" s="142"/>
      <c r="K2767" s="146"/>
      <c r="M2767" s="142" t="s">
        <v>5057</v>
      </c>
      <c r="N2767"/>
      <c r="O2767"/>
      <c r="P2767"/>
    </row>
    <row r="2768" spans="2:16" ht="11.85" customHeight="1" outlineLevel="3" x14ac:dyDescent="0.2">
      <c r="B2768" s="56" t="str">
        <f t="shared" si="643"/>
        <v xml:space="preserve">            Зарядное устройство для 18650/26650/14500  </v>
      </c>
      <c r="C2768" s="29" t="s">
        <v>3843</v>
      </c>
      <c r="D2768" s="78" t="s">
        <v>4619</v>
      </c>
      <c r="E2768" s="77" t="s">
        <v>4620</v>
      </c>
      <c r="F2768" s="31" t="s">
        <v>26</v>
      </c>
      <c r="H2768" s="88">
        <f t="shared" si="642"/>
        <v>17.52</v>
      </c>
      <c r="I2768" s="99">
        <v>14.6</v>
      </c>
      <c r="J2768" s="145">
        <v>4607167241848</v>
      </c>
      <c r="K2768" s="146"/>
      <c r="M2768" s="142" t="s">
        <v>3842</v>
      </c>
      <c r="N2768"/>
      <c r="O2768"/>
      <c r="P2768"/>
    </row>
    <row r="2769" spans="2:16" ht="11.85" customHeight="1" outlineLevel="3" x14ac:dyDescent="0.2">
      <c r="B2769" s="56" t="str">
        <f t="shared" si="643"/>
        <v xml:space="preserve">            Зарядное устройство для 18650x2 WNC-002</v>
      </c>
      <c r="C2769" s="29" t="s">
        <v>3844</v>
      </c>
      <c r="D2769" s="78" t="s">
        <v>4619</v>
      </c>
      <c r="E2769" s="77" t="s">
        <v>4620</v>
      </c>
      <c r="F2769" s="31" t="s">
        <v>26</v>
      </c>
      <c r="H2769" s="88">
        <f t="shared" si="642"/>
        <v>6.48</v>
      </c>
      <c r="I2769" s="99">
        <v>5.4</v>
      </c>
      <c r="J2769" s="145">
        <v>4607075945654</v>
      </c>
      <c r="K2769" s="146"/>
      <c r="M2769" s="142" t="s">
        <v>4458</v>
      </c>
      <c r="N2769"/>
      <c r="O2769"/>
      <c r="P2769"/>
    </row>
    <row r="2770" spans="2:16" ht="11.85" customHeight="1" outlineLevel="3" x14ac:dyDescent="0.2">
      <c r="B2770" s="56" t="str">
        <f t="shared" si="643"/>
        <v xml:space="preserve">            Зарядное устройство для 18650x4  007B-4</v>
      </c>
      <c r="C2770" s="29" t="s">
        <v>3846</v>
      </c>
      <c r="D2770" s="78" t="s">
        <v>4619</v>
      </c>
      <c r="E2770" s="77" t="s">
        <v>4620</v>
      </c>
      <c r="F2770" s="31" t="s">
        <v>26</v>
      </c>
      <c r="H2770" s="88">
        <f t="shared" si="642"/>
        <v>14.256</v>
      </c>
      <c r="I2770" s="99">
        <v>11.88</v>
      </c>
      <c r="J2770" s="145">
        <v>2000456685958</v>
      </c>
      <c r="K2770" s="146"/>
      <c r="M2770" s="142" t="s">
        <v>3845</v>
      </c>
      <c r="N2770"/>
      <c r="O2770"/>
      <c r="P2770"/>
    </row>
    <row r="2771" spans="2:16" ht="22.35" customHeight="1" outlineLevel="3" x14ac:dyDescent="0.2">
      <c r="B2771" s="90" t="str">
        <f t="shared" si="643"/>
        <v xml:space="preserve">            Зарядное устройство ТРОФИ TR-120 для аккумуляторов</v>
      </c>
      <c r="C2771" s="91">
        <v>18483</v>
      </c>
      <c r="D2771" s="93">
        <v>23.4</v>
      </c>
      <c r="E2771" s="93">
        <f t="shared" ref="E2771:E2772" si="645">D2771*1.2</f>
        <v>28.08</v>
      </c>
      <c r="F2771" s="92" t="s">
        <v>26</v>
      </c>
      <c r="H2771" s="88">
        <f t="shared" si="642"/>
        <v>23.4</v>
      </c>
      <c r="I2771" s="99">
        <v>19.5</v>
      </c>
      <c r="J2771" s="145">
        <v>5055283018483</v>
      </c>
      <c r="K2771" s="145">
        <v>4</v>
      </c>
      <c r="M2771" s="142" t="s">
        <v>2374</v>
      </c>
      <c r="N2771"/>
      <c r="O2771"/>
      <c r="P2771"/>
    </row>
    <row r="2772" spans="2:16" ht="22.35" customHeight="1" outlineLevel="3" x14ac:dyDescent="0.2">
      <c r="B2772" s="90" t="str">
        <f t="shared" si="643"/>
        <v xml:space="preserve">            Зарядное устройство ТРОФИ TR-803 LCD скоростное для аккумуляторов</v>
      </c>
      <c r="C2772" s="91">
        <v>18513</v>
      </c>
      <c r="D2772" s="93">
        <v>28.08</v>
      </c>
      <c r="E2772" s="93">
        <f t="shared" si="645"/>
        <v>33.695999999999998</v>
      </c>
      <c r="F2772" s="92" t="s">
        <v>26</v>
      </c>
      <c r="H2772" s="88">
        <f t="shared" si="642"/>
        <v>28.08</v>
      </c>
      <c r="I2772" s="99">
        <v>23.4</v>
      </c>
      <c r="J2772" s="145">
        <v>5055283018513</v>
      </c>
      <c r="K2772" s="145">
        <v>2</v>
      </c>
      <c r="M2772" s="142" t="s">
        <v>2375</v>
      </c>
      <c r="N2772"/>
      <c r="O2772"/>
      <c r="P2772"/>
    </row>
    <row r="2773" spans="2:16" ht="22.35" customHeight="1" outlineLevel="3" x14ac:dyDescent="0.2">
      <c r="B2773" s="56" t="str">
        <f t="shared" si="643"/>
        <v xml:space="preserve">            ЗУ для 18650 Li-Ion аккумуляторов Smartbuy 513 (SBHC-513)/80</v>
      </c>
      <c r="C2773" s="29" t="s">
        <v>3644</v>
      </c>
      <c r="D2773" s="78" t="s">
        <v>4619</v>
      </c>
      <c r="E2773" s="77" t="s">
        <v>4620</v>
      </c>
      <c r="F2773" s="31" t="s">
        <v>26</v>
      </c>
      <c r="H2773" s="88">
        <f t="shared" si="642"/>
        <v>14.435999999999998</v>
      </c>
      <c r="I2773" s="99">
        <v>12.03</v>
      </c>
      <c r="J2773" s="145">
        <v>4690626078215</v>
      </c>
      <c r="K2773" s="146"/>
      <c r="M2773" s="142" t="s">
        <v>3643</v>
      </c>
      <c r="N2773"/>
      <c r="O2773"/>
      <c r="P2773"/>
    </row>
    <row r="2774" spans="2:16" ht="22.35" customHeight="1" outlineLevel="3" x14ac:dyDescent="0.2">
      <c r="B2774" s="56" t="str">
        <f t="shared" si="643"/>
        <v xml:space="preserve">            ЗУ для Li-Ion аккумуляторов Smartbuy 511 универсальное (SBHC-511)/50</v>
      </c>
      <c r="C2774" s="29" t="s">
        <v>3584</v>
      </c>
      <c r="D2774" s="78" t="s">
        <v>4619</v>
      </c>
      <c r="E2774" s="77" t="s">
        <v>4620</v>
      </c>
      <c r="F2774" s="31" t="s">
        <v>26</v>
      </c>
      <c r="H2774" s="88">
        <f t="shared" si="642"/>
        <v>14.219999999999999</v>
      </c>
      <c r="I2774" s="99">
        <v>11.85</v>
      </c>
      <c r="J2774" s="145">
        <v>4690626067264</v>
      </c>
      <c r="K2774" s="146"/>
      <c r="M2774" s="142" t="s">
        <v>3583</v>
      </c>
      <c r="N2774"/>
      <c r="O2774"/>
      <c r="P2774"/>
    </row>
    <row r="2775" spans="2:16" ht="22.35" customHeight="1" outlineLevel="3" x14ac:dyDescent="0.2">
      <c r="B2775" s="56" t="str">
        <f t="shared" si="643"/>
        <v xml:space="preserve">            ЗУ для Ni-Mh/Ni-Cd аккумуляторов Smartbuy 503 автоматическое (SBHC-503)/80</v>
      </c>
      <c r="C2775" s="29" t="s">
        <v>3586</v>
      </c>
      <c r="D2775" s="78" t="s">
        <v>4619</v>
      </c>
      <c r="E2775" s="77" t="s">
        <v>4620</v>
      </c>
      <c r="F2775" s="31" t="s">
        <v>26</v>
      </c>
      <c r="H2775" s="88">
        <f t="shared" si="642"/>
        <v>11.76</v>
      </c>
      <c r="I2775" s="99">
        <v>9.8000000000000007</v>
      </c>
      <c r="J2775" s="145">
        <v>4690626067271</v>
      </c>
      <c r="K2775" s="146"/>
      <c r="M2775" s="142" t="s">
        <v>3585</v>
      </c>
      <c r="N2775"/>
      <c r="O2775"/>
      <c r="P2775"/>
    </row>
    <row r="2776" spans="2:16" ht="22.35" customHeight="1" outlineLevel="3" x14ac:dyDescent="0.2">
      <c r="B2776" s="56" t="str">
        <f t="shared" si="643"/>
        <v xml:space="preserve">            ЗУ для Ni-Mh/Ni-Cd аккумуляторов Smartbuy 505 автоматическое (SBHC-505)/80</v>
      </c>
      <c r="C2776" s="29" t="s">
        <v>3588</v>
      </c>
      <c r="D2776" s="78" t="s">
        <v>4619</v>
      </c>
      <c r="E2776" s="77" t="s">
        <v>4620</v>
      </c>
      <c r="F2776" s="31" t="s">
        <v>26</v>
      </c>
      <c r="H2776" s="88">
        <f t="shared" si="642"/>
        <v>14.652000000000001</v>
      </c>
      <c r="I2776" s="99">
        <v>12.21</v>
      </c>
      <c r="J2776" s="145">
        <v>4690626067257</v>
      </c>
      <c r="K2776" s="146"/>
      <c r="M2776" s="142" t="s">
        <v>3587</v>
      </c>
      <c r="N2776"/>
      <c r="O2776"/>
      <c r="P2776"/>
    </row>
    <row r="2777" spans="2:16" ht="30" customHeight="1" outlineLevel="1" x14ac:dyDescent="0.2">
      <c r="B2777" s="89" t="s">
        <v>1896</v>
      </c>
      <c r="C2777" s="89"/>
      <c r="D2777" s="89"/>
      <c r="E2777" s="89"/>
      <c r="F2777" s="89"/>
      <c r="G2777" s="89"/>
      <c r="H2777" s="89"/>
      <c r="I2777" s="129"/>
      <c r="J2777" s="143"/>
      <c r="K2777" s="143"/>
      <c r="L2777" s="143"/>
      <c r="M2777" s="143"/>
      <c r="N2777"/>
      <c r="O2777"/>
      <c r="P2777"/>
    </row>
    <row r="2778" spans="2:16" ht="12.6" customHeight="1" outlineLevel="2" x14ac:dyDescent="0.2">
      <c r="B2778" s="27" t="s">
        <v>2619</v>
      </c>
      <c r="C2778" s="28"/>
      <c r="D2778" s="28"/>
      <c r="E2778" s="28"/>
      <c r="F2778" s="28"/>
      <c r="G2778" s="28"/>
      <c r="H2778" s="28"/>
      <c r="I2778" s="130"/>
      <c r="J2778" s="144"/>
      <c r="K2778" s="144"/>
      <c r="L2778" s="144"/>
      <c r="M2778" s="144"/>
      <c r="N2778"/>
      <c r="O2778"/>
      <c r="P2778"/>
    </row>
    <row r="2779" spans="2:16" ht="11.85" customHeight="1" outlineLevel="3" x14ac:dyDescent="0.2">
      <c r="B2779" s="90" t="str">
        <f t="shared" ref="B2779:B2782" si="646">HYPERLINK(CONCATENATE("http://belpult.by/site_search?search_term=",C2779),M2779)</f>
        <v xml:space="preserve">            GP Super LR1/910A 2BP 2/20 Элемент питания</v>
      </c>
      <c r="C2779" s="95">
        <v>65</v>
      </c>
      <c r="D2779" s="93">
        <v>2.2999999999999998</v>
      </c>
      <c r="E2779" s="93">
        <f t="shared" ref="E2779:E2780" si="647">D2779*1.2</f>
        <v>2.76</v>
      </c>
      <c r="F2779" s="92" t="s">
        <v>26</v>
      </c>
      <c r="H2779" s="88">
        <f t="shared" si="642"/>
        <v>2.3039999999999998</v>
      </c>
      <c r="I2779" s="99">
        <v>1.92</v>
      </c>
      <c r="J2779" s="145">
        <v>4891199000065</v>
      </c>
      <c r="K2779" s="145">
        <v>2</v>
      </c>
      <c r="M2779" s="142" t="s">
        <v>2620</v>
      </c>
      <c r="N2779"/>
      <c r="O2779"/>
      <c r="P2779"/>
    </row>
    <row r="2780" spans="2:16" ht="22.35" customHeight="1" outlineLevel="3" x14ac:dyDescent="0.2">
      <c r="B2780" s="90" t="str">
        <f t="shared" si="646"/>
        <v xml:space="preserve">            GP Super LR8D425 (25A-2UE2) 2BP AAAA 2/20 Элемент питания</v>
      </c>
      <c r="C2780" s="91">
        <v>58615</v>
      </c>
      <c r="D2780" s="93">
        <v>2.16</v>
      </c>
      <c r="E2780" s="93">
        <f t="shared" si="647"/>
        <v>2.5920000000000001</v>
      </c>
      <c r="F2780" s="92" t="s">
        <v>26</v>
      </c>
      <c r="H2780" s="88">
        <f t="shared" si="642"/>
        <v>2.16</v>
      </c>
      <c r="I2780" s="99">
        <v>1.8</v>
      </c>
      <c r="J2780" s="145">
        <v>4891199058615</v>
      </c>
      <c r="K2780" s="145">
        <v>2</v>
      </c>
      <c r="M2780" s="142" t="s">
        <v>2621</v>
      </c>
      <c r="N2780"/>
      <c r="O2780"/>
      <c r="P2780"/>
    </row>
    <row r="2781" spans="2:16" ht="22.35" customHeight="1" outlineLevel="3" x14ac:dyDescent="0.2">
      <c r="B2781" s="56" t="str">
        <f t="shared" si="646"/>
        <v xml:space="preserve">            Батарейка солевая Smartbuy 3R12/1S (12/144)  (SBBZ-3R12-1S)</v>
      </c>
      <c r="C2781" s="29" t="s">
        <v>3257</v>
      </c>
      <c r="D2781" s="78" t="s">
        <v>4619</v>
      </c>
      <c r="E2781" s="77" t="s">
        <v>4620</v>
      </c>
      <c r="F2781" s="31" t="s">
        <v>26</v>
      </c>
      <c r="H2781" s="88">
        <f t="shared" si="642"/>
        <v>2.64</v>
      </c>
      <c r="I2781" s="99">
        <v>2.2000000000000002</v>
      </c>
      <c r="J2781" s="145">
        <v>4690626032576</v>
      </c>
      <c r="K2781" s="146"/>
      <c r="M2781" s="142" t="s">
        <v>3256</v>
      </c>
      <c r="N2781"/>
      <c r="O2781"/>
      <c r="P2781"/>
    </row>
    <row r="2782" spans="2:16" ht="11.85" customHeight="1" outlineLevel="3" x14ac:dyDescent="0.2">
      <c r="B2782" s="56" t="str">
        <f t="shared" si="646"/>
        <v xml:space="preserve">            Элемент питания GP Super 3LR12/312A 1BP 1/10</v>
      </c>
      <c r="C2782" s="30">
        <v>57809</v>
      </c>
      <c r="D2782" s="78" t="s">
        <v>4619</v>
      </c>
      <c r="E2782" s="77" t="s">
        <v>4620</v>
      </c>
      <c r="F2782" s="31" t="s">
        <v>26</v>
      </c>
      <c r="H2782" s="88">
        <f t="shared" si="642"/>
        <v>11.808</v>
      </c>
      <c r="I2782" s="99">
        <v>9.84</v>
      </c>
      <c r="J2782" s="145">
        <v>4891199057809</v>
      </c>
      <c r="K2782" s="146"/>
      <c r="M2782" s="142" t="s">
        <v>2063</v>
      </c>
      <c r="N2782"/>
      <c r="O2782"/>
      <c r="P2782"/>
    </row>
    <row r="2783" spans="2:16" ht="12.6" customHeight="1" outlineLevel="2" x14ac:dyDescent="0.2">
      <c r="B2783" s="27" t="s">
        <v>3000</v>
      </c>
      <c r="C2783" s="28"/>
      <c r="D2783" s="28"/>
      <c r="E2783" s="28"/>
      <c r="F2783" s="28"/>
      <c r="G2783" s="28"/>
      <c r="H2783" s="28"/>
      <c r="I2783" s="130"/>
      <c r="J2783" s="144"/>
      <c r="K2783" s="144"/>
      <c r="L2783" s="144"/>
      <c r="M2783" s="144"/>
      <c r="N2783"/>
      <c r="O2783"/>
      <c r="P2783"/>
    </row>
    <row r="2784" spans="2:16" ht="11.85" customHeight="1" outlineLevel="3" x14ac:dyDescent="0.2">
      <c r="B2784" s="56" t="str">
        <f t="shared" ref="B2784:B2788" si="648">HYPERLINK(CONCATENATE("http://belpult.by/site_search?search_term=",C2784),M2784)</f>
        <v xml:space="preserve">            GoPower 6LR61/9V 1BL 1/10</v>
      </c>
      <c r="C2784" s="29" t="s">
        <v>4935</v>
      </c>
      <c r="D2784" s="78" t="s">
        <v>4619</v>
      </c>
      <c r="E2784" s="77" t="s">
        <v>4620</v>
      </c>
      <c r="F2784" s="31"/>
      <c r="H2784" s="88">
        <f t="shared" si="642"/>
        <v>4.2</v>
      </c>
      <c r="I2784" s="99">
        <v>3.5</v>
      </c>
      <c r="J2784" s="145">
        <v>4680092061088</v>
      </c>
      <c r="K2784" s="146"/>
      <c r="M2784" s="142" t="s">
        <v>4934</v>
      </c>
      <c r="N2784"/>
      <c r="O2784"/>
      <c r="P2784"/>
    </row>
    <row r="2785" spans="2:16" ht="22.35" customHeight="1" outlineLevel="3" x14ac:dyDescent="0.2">
      <c r="B2785" s="56" t="str">
        <f t="shared" si="648"/>
        <v xml:space="preserve">            GP LR6F22 ULTRA (крона-алк) 1604AU-5CR1     (10)(200)</v>
      </c>
      <c r="C2785" s="29" t="s">
        <v>4722</v>
      </c>
      <c r="D2785" s="78" t="s">
        <v>4619</v>
      </c>
      <c r="E2785" s="77" t="s">
        <v>4620</v>
      </c>
      <c r="F2785" s="31"/>
      <c r="H2785" s="88">
        <f t="shared" si="642"/>
        <v>6.8879999999999999</v>
      </c>
      <c r="I2785" s="99">
        <v>5.74</v>
      </c>
      <c r="J2785" s="145">
        <v>4891199034688</v>
      </c>
      <c r="K2785" s="146"/>
      <c r="M2785" s="142" t="s">
        <v>4721</v>
      </c>
      <c r="N2785"/>
      <c r="O2785"/>
      <c r="P2785"/>
    </row>
    <row r="2786" spans="2:16" ht="11.85" customHeight="1" outlineLevel="3" x14ac:dyDescent="0.2">
      <c r="B2786" s="56" t="str">
        <f t="shared" si="648"/>
        <v xml:space="preserve">            GP Super 6LR61/1604A  Эл. питания  </v>
      </c>
      <c r="C2786" s="29" t="s">
        <v>4855</v>
      </c>
      <c r="D2786" s="78" t="s">
        <v>4619</v>
      </c>
      <c r="E2786" s="77" t="s">
        <v>4620</v>
      </c>
      <c r="F2786" s="31" t="s">
        <v>26</v>
      </c>
      <c r="H2786" s="88">
        <f t="shared" si="642"/>
        <v>4.2480000000000002</v>
      </c>
      <c r="I2786" s="99">
        <v>3.54</v>
      </c>
      <c r="J2786" s="145">
        <v>4891199006500</v>
      </c>
      <c r="K2786" s="146"/>
      <c r="M2786" s="142" t="s">
        <v>4856</v>
      </c>
      <c r="N2786"/>
      <c r="O2786"/>
      <c r="P2786"/>
    </row>
    <row r="2787" spans="2:16" ht="22.35" customHeight="1" outlineLevel="3" x14ac:dyDescent="0.2">
      <c r="B2787" s="90" t="str">
        <f t="shared" si="648"/>
        <v xml:space="preserve">            Батарейка алкалиновая Крона Smartbuy 6LR61/1B (12/240)  (SBBA-9V01B)</v>
      </c>
      <c r="C2787" s="94" t="s">
        <v>3259</v>
      </c>
      <c r="D2787" s="93">
        <v>4.22</v>
      </c>
      <c r="E2787" s="93">
        <f t="shared" ref="E2787" si="649">D2787*1.2</f>
        <v>5.0639999999999992</v>
      </c>
      <c r="F2787" s="92" t="s">
        <v>26</v>
      </c>
      <c r="H2787" s="88">
        <f t="shared" si="642"/>
        <v>3.54</v>
      </c>
      <c r="I2787" s="99">
        <v>2.95</v>
      </c>
      <c r="J2787" s="145">
        <v>4690626031944</v>
      </c>
      <c r="K2787" s="145">
        <v>6</v>
      </c>
      <c r="M2787" s="142" t="s">
        <v>3258</v>
      </c>
      <c r="N2787"/>
      <c r="O2787"/>
      <c r="P2787"/>
    </row>
    <row r="2788" spans="2:16" ht="11.85" customHeight="1" outlineLevel="3" x14ac:dyDescent="0.2">
      <c r="B2788" s="56" t="str">
        <f t="shared" si="648"/>
        <v xml:space="preserve">            Элемент питания VARTA Energy 6LR61/1BP</v>
      </c>
      <c r="C2788" s="30">
        <v>26656</v>
      </c>
      <c r="D2788" s="78" t="s">
        <v>4619</v>
      </c>
      <c r="E2788" s="77" t="s">
        <v>4620</v>
      </c>
      <c r="F2788" s="31" t="s">
        <v>26</v>
      </c>
      <c r="H2788" s="88">
        <f t="shared" si="642"/>
        <v>4.8959999999999999</v>
      </c>
      <c r="I2788" s="99">
        <v>4.08</v>
      </c>
      <c r="J2788" s="145">
        <v>4008496626656</v>
      </c>
      <c r="K2788" s="146"/>
      <c r="M2788" s="142" t="s">
        <v>2957</v>
      </c>
      <c r="N2788"/>
      <c r="O2788"/>
      <c r="P2788"/>
    </row>
    <row r="2789" spans="2:16" ht="12.6" customHeight="1" outlineLevel="2" x14ac:dyDescent="0.2">
      <c r="B2789" s="27" t="s">
        <v>1897</v>
      </c>
      <c r="C2789" s="28"/>
      <c r="D2789" s="28"/>
      <c r="E2789" s="28"/>
      <c r="F2789" s="28"/>
      <c r="G2789" s="28"/>
      <c r="H2789" s="28"/>
      <c r="I2789" s="130"/>
      <c r="J2789" s="144"/>
      <c r="K2789" s="144"/>
      <c r="L2789" s="144"/>
      <c r="M2789" s="144"/>
      <c r="N2789"/>
      <c r="O2789"/>
      <c r="P2789"/>
    </row>
    <row r="2790" spans="2:16" ht="22.35" customHeight="1" outlineLevel="3" x14ac:dyDescent="0.2">
      <c r="B2790" s="90" t="str">
        <f t="shared" ref="B2790:B2794" si="650">HYPERLINK(CONCATENATE("http://belpult.by/site_search?search_term=",C2790),M2790)</f>
        <v xml:space="preserve">            GP 6F22 С BLUE (крона солевая Power Plus, голубая) Эл.пит.GP 1604CEBRA-2     (10)(500)</v>
      </c>
      <c r="C2790" s="94" t="s">
        <v>4729</v>
      </c>
      <c r="D2790" s="93">
        <v>1.92</v>
      </c>
      <c r="E2790" s="93">
        <f t="shared" ref="E2790" si="651">D2790*1.2</f>
        <v>2.3039999999999998</v>
      </c>
      <c r="F2790" s="92" t="s">
        <v>26</v>
      </c>
      <c r="H2790" s="88">
        <f t="shared" si="642"/>
        <v>1.74</v>
      </c>
      <c r="I2790" s="99">
        <v>1.45</v>
      </c>
      <c r="J2790" s="145">
        <v>4891199137549</v>
      </c>
      <c r="K2790" s="145">
        <v>320</v>
      </c>
      <c r="M2790" s="142" t="s">
        <v>4857</v>
      </c>
      <c r="N2790"/>
      <c r="O2790"/>
      <c r="P2790"/>
    </row>
    <row r="2791" spans="2:16" ht="22.35" customHeight="1" outlineLevel="3" x14ac:dyDescent="0.2">
      <c r="B2791" s="56" t="str">
        <f t="shared" si="650"/>
        <v xml:space="preserve">            GP Supercell  6F22/1604S (крона солевая) Эл. питания </v>
      </c>
      <c r="C2791" s="29" t="s">
        <v>4460</v>
      </c>
      <c r="D2791" s="78" t="s">
        <v>4619</v>
      </c>
      <c r="E2791" s="77" t="s">
        <v>4620</v>
      </c>
      <c r="F2791" s="31" t="s">
        <v>26</v>
      </c>
      <c r="H2791" s="88">
        <f t="shared" si="642"/>
        <v>1.8359999999999999</v>
      </c>
      <c r="I2791" s="99">
        <v>1.53</v>
      </c>
      <c r="J2791" s="145">
        <v>4891199001550</v>
      </c>
      <c r="K2791" s="146"/>
      <c r="M2791" s="142" t="s">
        <v>4459</v>
      </c>
      <c r="N2791"/>
      <c r="O2791"/>
      <c r="P2791"/>
    </row>
    <row r="2792" spans="2:16" ht="11.85" customHeight="1" outlineLevel="3" x14ac:dyDescent="0.2">
      <c r="B2792" s="56" t="str">
        <f t="shared" si="650"/>
        <v xml:space="preserve">            MINAMOTO  6F22 (9V) 10/400  Эл. питания </v>
      </c>
      <c r="C2792" s="29" t="s">
        <v>4462</v>
      </c>
      <c r="D2792" s="78" t="s">
        <v>4619</v>
      </c>
      <c r="E2792" s="77" t="s">
        <v>4620</v>
      </c>
      <c r="F2792" s="31" t="s">
        <v>26</v>
      </c>
      <c r="H2792" s="88">
        <f t="shared" si="642"/>
        <v>1.3559999999999999</v>
      </c>
      <c r="I2792" s="99">
        <v>1.1299999999999999</v>
      </c>
      <c r="J2792" s="145">
        <v>4891199107900</v>
      </c>
      <c r="K2792" s="146"/>
      <c r="M2792" s="142" t="s">
        <v>4461</v>
      </c>
      <c r="N2792"/>
      <c r="O2792"/>
      <c r="P2792"/>
    </row>
    <row r="2793" spans="2:16" ht="22.35" customHeight="1" outlineLevel="3" x14ac:dyDescent="0.2">
      <c r="B2793" s="56" t="str">
        <f t="shared" si="650"/>
        <v xml:space="preserve">            Батарейка солевая крона Smartbuy 6F22/1B (12/240) (SBBZ-9V01B)</v>
      </c>
      <c r="C2793" s="29" t="s">
        <v>4266</v>
      </c>
      <c r="D2793" s="78" t="s">
        <v>4619</v>
      </c>
      <c r="E2793" s="77" t="s">
        <v>4620</v>
      </c>
      <c r="F2793" s="31"/>
      <c r="H2793" s="88">
        <f t="shared" si="642"/>
        <v>1.44</v>
      </c>
      <c r="I2793" s="99">
        <v>1.2</v>
      </c>
      <c r="J2793" s="145">
        <v>4690626033245</v>
      </c>
      <c r="K2793" s="146"/>
      <c r="M2793" s="142" t="s">
        <v>4265</v>
      </c>
      <c r="N2793"/>
      <c r="O2793"/>
      <c r="P2793"/>
    </row>
    <row r="2794" spans="2:16" ht="22.35" customHeight="1" outlineLevel="3" x14ac:dyDescent="0.2">
      <c r="B2794" s="56" t="str">
        <f t="shared" si="650"/>
        <v xml:space="preserve">            Батарейка солевая крона Smartbuy 6F22/1S (10/400) (SBBZ-9V01S)</v>
      </c>
      <c r="C2794" s="29" t="s">
        <v>4170</v>
      </c>
      <c r="D2794" s="78" t="s">
        <v>4619</v>
      </c>
      <c r="E2794" s="77" t="s">
        <v>4620</v>
      </c>
      <c r="F2794" s="31" t="s">
        <v>26</v>
      </c>
      <c r="H2794" s="88">
        <f t="shared" si="642"/>
        <v>1.296</v>
      </c>
      <c r="I2794" s="99">
        <v>1.08</v>
      </c>
      <c r="J2794" s="145">
        <v>4690626027718</v>
      </c>
      <c r="K2794" s="146"/>
      <c r="M2794" s="142" t="s">
        <v>4267</v>
      </c>
      <c r="N2794"/>
      <c r="O2794"/>
      <c r="P2794"/>
    </row>
    <row r="2795" spans="2:16" ht="12.6" customHeight="1" outlineLevel="2" x14ac:dyDescent="0.2">
      <c r="B2795" s="27" t="s">
        <v>3001</v>
      </c>
      <c r="C2795" s="28"/>
      <c r="D2795" s="28"/>
      <c r="E2795" s="28"/>
      <c r="F2795" s="28"/>
      <c r="G2795" s="28"/>
      <c r="H2795" s="28"/>
      <c r="I2795" s="130"/>
      <c r="J2795" s="144"/>
      <c r="K2795" s="144"/>
      <c r="L2795" s="144"/>
      <c r="M2795" s="144"/>
      <c r="N2795"/>
      <c r="O2795"/>
      <c r="P2795"/>
    </row>
    <row r="2796" spans="2:16" ht="22.35" customHeight="1" outlineLevel="3" x14ac:dyDescent="0.2">
      <c r="B2796" s="90" t="str">
        <f t="shared" ref="B2796:B2818" si="652">HYPERLINK(CONCATENATE("http://belpult.by/site_search?search_term=",C2796),M2796)</f>
        <v xml:space="preserve">            DURACELL   LR6  2х10 (2бл-отрывные) =20бл   BASIC   батарейки      20 / 200 / 16000</v>
      </c>
      <c r="C2796" s="94" t="s">
        <v>4726</v>
      </c>
      <c r="D2796" s="93">
        <v>1.86</v>
      </c>
      <c r="E2796" s="93">
        <f t="shared" ref="E2796" si="653">D2796*1.2</f>
        <v>2.2320000000000002</v>
      </c>
      <c r="F2796" s="92" t="s">
        <v>26</v>
      </c>
      <c r="H2796" s="88">
        <f t="shared" si="642"/>
        <v>1.728</v>
      </c>
      <c r="I2796" s="99">
        <v>1.44</v>
      </c>
      <c r="J2796" s="145">
        <v>5000394145535</v>
      </c>
      <c r="K2796" s="145">
        <v>160</v>
      </c>
      <c r="M2796" s="142" t="s">
        <v>4858</v>
      </c>
      <c r="N2796"/>
      <c r="O2796"/>
      <c r="P2796"/>
    </row>
    <row r="2797" spans="2:16" ht="11.85" customHeight="1" outlineLevel="3" x14ac:dyDescent="0.2">
      <c r="B2797" s="56" t="str">
        <f t="shared" si="652"/>
        <v xml:space="preserve">            DURACELL*  AA/LR6/MN1500 1х12BP  Эл. питания</v>
      </c>
      <c r="C2797" s="87">
        <v>6546</v>
      </c>
      <c r="D2797" s="78" t="s">
        <v>4619</v>
      </c>
      <c r="E2797" s="77" t="s">
        <v>4620</v>
      </c>
      <c r="F2797" s="31" t="s">
        <v>26</v>
      </c>
      <c r="H2797" s="88">
        <f t="shared" si="642"/>
        <v>0.70799999999999996</v>
      </c>
      <c r="I2797" s="99">
        <v>0.59</v>
      </c>
      <c r="J2797" s="145">
        <v>5000394006546</v>
      </c>
      <c r="K2797" s="146"/>
      <c r="M2797" s="142" t="s">
        <v>4692</v>
      </c>
      <c r="N2797"/>
      <c r="O2797"/>
      <c r="P2797"/>
    </row>
    <row r="2798" spans="2:16" ht="22.35" customHeight="1" outlineLevel="3" x14ac:dyDescent="0.2">
      <c r="B2798" s="56" t="str">
        <f t="shared" si="652"/>
        <v xml:space="preserve">            DURACELL* PROFESSIONAL AA/LR6/MN1500 1x4BP  Эл. питания</v>
      </c>
      <c r="C2798" s="30">
        <v>125438</v>
      </c>
      <c r="D2798" s="78" t="s">
        <v>4619</v>
      </c>
      <c r="E2798" s="77" t="s">
        <v>4620</v>
      </c>
      <c r="F2798" s="31" t="s">
        <v>26</v>
      </c>
      <c r="H2798" s="88">
        <f t="shared" si="642"/>
        <v>0.74399999999999999</v>
      </c>
      <c r="I2798" s="99">
        <v>0.62</v>
      </c>
      <c r="J2798" s="145">
        <v>5000394125438</v>
      </c>
      <c r="K2798" s="146"/>
      <c r="M2798" s="142" t="s">
        <v>4693</v>
      </c>
      <c r="N2798"/>
      <c r="O2798"/>
      <c r="P2798"/>
    </row>
    <row r="2799" spans="2:16" ht="22.35" customHeight="1" outlineLevel="3" x14ac:dyDescent="0.2">
      <c r="B2799" s="90" t="str">
        <f t="shared" si="652"/>
        <v xml:space="preserve">            GP LR6  (шринк)  SUPER            96 / 192 / 384   элемент питания</v>
      </c>
      <c r="C2799" s="94" t="s">
        <v>4732</v>
      </c>
      <c r="D2799" s="93">
        <v>0.92</v>
      </c>
      <c r="E2799" s="93">
        <f t="shared" ref="E2799" si="654">D2799*1.2</f>
        <v>1.1040000000000001</v>
      </c>
      <c r="F2799" s="92" t="s">
        <v>26</v>
      </c>
      <c r="H2799" s="88">
        <f t="shared" si="642"/>
        <v>0.89999999999999991</v>
      </c>
      <c r="I2799" s="99">
        <v>0.75</v>
      </c>
      <c r="J2799" s="145">
        <v>4891199006487</v>
      </c>
      <c r="K2799" s="145">
        <v>384</v>
      </c>
      <c r="M2799" s="142" t="s">
        <v>4859</v>
      </c>
      <c r="N2799"/>
      <c r="O2799"/>
      <c r="P2799"/>
    </row>
    <row r="2800" spans="2:16" ht="22.35" customHeight="1" outlineLevel="3" x14ac:dyDescent="0.2">
      <c r="B2800" s="56" t="str">
        <f t="shared" si="652"/>
        <v xml:space="preserve">            GP LR6  SUPER   (5БЛ)       (штучно отрывные)       (60)    (600)</v>
      </c>
      <c r="C2800" s="29" t="s">
        <v>4463</v>
      </c>
      <c r="D2800" s="78" t="s">
        <v>4619</v>
      </c>
      <c r="E2800" s="77" t="s">
        <v>4620</v>
      </c>
      <c r="F2800" s="31"/>
      <c r="H2800" s="88">
        <f t="shared" si="642"/>
        <v>1.02</v>
      </c>
      <c r="I2800" s="99">
        <v>0.85</v>
      </c>
      <c r="J2800" s="145">
        <v>4891199102981</v>
      </c>
      <c r="K2800" s="146"/>
      <c r="M2800" s="142" t="s">
        <v>4323</v>
      </c>
      <c r="N2800"/>
      <c r="O2800"/>
      <c r="P2800"/>
    </row>
    <row r="2801" spans="2:16" ht="11.85" customHeight="1" outlineLevel="3" x14ac:dyDescent="0.2">
      <c r="B2801" s="56" t="str">
        <f t="shared" si="652"/>
        <v xml:space="preserve">            GP Super LR6/15A  Эл. питания</v>
      </c>
      <c r="C2801" s="36">
        <v>6470</v>
      </c>
      <c r="D2801" s="78" t="s">
        <v>4619</v>
      </c>
      <c r="E2801" s="77" t="s">
        <v>4620</v>
      </c>
      <c r="F2801" s="31" t="s">
        <v>26</v>
      </c>
      <c r="H2801" s="88">
        <f t="shared" si="642"/>
        <v>0.89999999999999991</v>
      </c>
      <c r="I2801" s="99">
        <v>0.75</v>
      </c>
      <c r="J2801" s="145">
        <v>4891199006470</v>
      </c>
      <c r="K2801" s="146"/>
      <c r="M2801" s="142" t="s">
        <v>3978</v>
      </c>
      <c r="N2801"/>
      <c r="O2801"/>
      <c r="P2801"/>
    </row>
    <row r="2802" spans="2:16" ht="11.85" customHeight="1" outlineLevel="3" x14ac:dyDescent="0.2">
      <c r="B2802" s="56" t="str">
        <f t="shared" si="652"/>
        <v xml:space="preserve">            GP* Super LR6/15A 6BP (4+2) Эл. питания</v>
      </c>
      <c r="C2802" s="30">
        <v>34227</v>
      </c>
      <c r="D2802" s="78" t="s">
        <v>4619</v>
      </c>
      <c r="E2802" s="77" t="s">
        <v>4620</v>
      </c>
      <c r="F2802" s="31" t="s">
        <v>26</v>
      </c>
      <c r="H2802" s="88">
        <f t="shared" si="642"/>
        <v>0.64800000000000002</v>
      </c>
      <c r="I2802" s="99">
        <v>0.54</v>
      </c>
      <c r="J2802" s="145">
        <v>4891199124389</v>
      </c>
      <c r="K2802" s="146"/>
      <c r="M2802" s="142" t="s">
        <v>3729</v>
      </c>
      <c r="N2802"/>
      <c r="O2802"/>
      <c r="P2802"/>
    </row>
    <row r="2803" spans="2:16" ht="11.85" customHeight="1" outlineLevel="3" x14ac:dyDescent="0.2">
      <c r="B2803" s="90" t="str">
        <f t="shared" si="652"/>
        <v xml:space="preserve">            KODAK LR 06  MAX bulk  (500)</v>
      </c>
      <c r="C2803" s="94" t="s">
        <v>4324</v>
      </c>
      <c r="D2803" s="93">
        <v>0.75</v>
      </c>
      <c r="E2803" s="93">
        <f t="shared" ref="E2803" si="655">D2803*1.2</f>
        <v>0.89999999999999991</v>
      </c>
      <c r="F2803" s="92" t="s">
        <v>26</v>
      </c>
      <c r="H2803" s="88">
        <f t="shared" si="642"/>
        <v>0.72</v>
      </c>
      <c r="I2803" s="99">
        <v>0.6</v>
      </c>
      <c r="J2803" s="142" t="s">
        <v>3469</v>
      </c>
      <c r="K2803" s="145">
        <v>470</v>
      </c>
      <c r="M2803" s="142" t="s">
        <v>4325</v>
      </c>
      <c r="N2803"/>
      <c r="O2803"/>
      <c r="P2803"/>
    </row>
    <row r="2804" spans="2:16" ht="11.85" customHeight="1" outlineLevel="3" x14ac:dyDescent="0.2">
      <c r="B2804" s="56" t="str">
        <f t="shared" si="652"/>
        <v xml:space="preserve">            PANASONIC Alkaline LR6ABP/4P Эл. питания</v>
      </c>
      <c r="C2804" s="29" t="s">
        <v>4465</v>
      </c>
      <c r="D2804" s="78" t="s">
        <v>4619</v>
      </c>
      <c r="E2804" s="77" t="s">
        <v>4620</v>
      </c>
      <c r="F2804" s="31" t="s">
        <v>26</v>
      </c>
      <c r="H2804" s="88">
        <f t="shared" si="642"/>
        <v>1.3320000000000001</v>
      </c>
      <c r="I2804" s="99">
        <v>1.1100000000000001</v>
      </c>
      <c r="J2804" s="145">
        <v>5410853041207</v>
      </c>
      <c r="K2804" s="146"/>
      <c r="M2804" s="142" t="s">
        <v>4464</v>
      </c>
      <c r="N2804"/>
      <c r="O2804"/>
      <c r="P2804"/>
    </row>
    <row r="2805" spans="2:16" ht="22.35" customHeight="1" outlineLevel="3" x14ac:dyDescent="0.2">
      <c r="B2805" s="56" t="str">
        <f t="shared" si="652"/>
        <v xml:space="preserve">            Smartbuy LR6/40 bulk (40/720) Батарейка алкалиновая</v>
      </c>
      <c r="C2805" s="29" t="s">
        <v>1901</v>
      </c>
      <c r="D2805" s="78" t="s">
        <v>4619</v>
      </c>
      <c r="E2805" s="77" t="s">
        <v>4620</v>
      </c>
      <c r="F2805" s="31" t="s">
        <v>26</v>
      </c>
      <c r="H2805" s="88">
        <f t="shared" si="642"/>
        <v>0.52800000000000002</v>
      </c>
      <c r="I2805" s="99">
        <v>0.44</v>
      </c>
      <c r="J2805" s="145">
        <v>4690626023208</v>
      </c>
      <c r="K2805" s="146"/>
      <c r="M2805" s="142" t="s">
        <v>1900</v>
      </c>
      <c r="N2805"/>
      <c r="O2805"/>
      <c r="P2805"/>
    </row>
    <row r="2806" spans="2:16" ht="22.35" customHeight="1" outlineLevel="3" x14ac:dyDescent="0.2">
      <c r="B2806" s="56" t="str">
        <f t="shared" si="652"/>
        <v xml:space="preserve">            TOSHIBA  LR6  2/shrink   элемент питания   (40)  (400)</v>
      </c>
      <c r="C2806" s="29" t="s">
        <v>4327</v>
      </c>
      <c r="D2806" s="78" t="s">
        <v>4619</v>
      </c>
      <c r="E2806" s="77" t="s">
        <v>4620</v>
      </c>
      <c r="F2806" s="31"/>
      <c r="H2806" s="88">
        <f t="shared" si="642"/>
        <v>0.89999999999999991</v>
      </c>
      <c r="I2806" s="99">
        <v>0.75</v>
      </c>
      <c r="J2806" s="145">
        <v>14904530593250</v>
      </c>
      <c r="K2806" s="146"/>
      <c r="M2806" s="142" t="s">
        <v>4326</v>
      </c>
      <c r="N2806"/>
      <c r="O2806"/>
      <c r="P2806"/>
    </row>
    <row r="2807" spans="2:16" ht="22.35" customHeight="1" outlineLevel="3" x14ac:dyDescent="0.2">
      <c r="B2807" s="56" t="str">
        <f t="shared" si="652"/>
        <v xml:space="preserve">            VARTA ENERGY  LR6  (4)бл    (рус.)    батарейка     4106 229 414   80 / 400</v>
      </c>
      <c r="C2807" s="29" t="s">
        <v>4328</v>
      </c>
      <c r="D2807" s="78" t="s">
        <v>4619</v>
      </c>
      <c r="E2807" s="77" t="s">
        <v>4620</v>
      </c>
      <c r="F2807" s="31" t="s">
        <v>26</v>
      </c>
      <c r="H2807" s="88">
        <f t="shared" si="642"/>
        <v>1.236</v>
      </c>
      <c r="I2807" s="99">
        <v>1.03</v>
      </c>
      <c r="J2807" s="145">
        <v>4008496626410</v>
      </c>
      <c r="K2807" s="146"/>
      <c r="M2807" s="142" t="s">
        <v>4329</v>
      </c>
      <c r="N2807"/>
      <c r="O2807"/>
      <c r="P2807"/>
    </row>
    <row r="2808" spans="2:16" ht="11.85" customHeight="1" outlineLevel="3" x14ac:dyDescent="0.2">
      <c r="B2808" s="56" t="str">
        <f t="shared" si="652"/>
        <v xml:space="preserve">            VARTA Energy LR6/10 BOX Элемент питания 10/400</v>
      </c>
      <c r="C2808" s="30">
        <v>74398</v>
      </c>
      <c r="D2808" s="78" t="s">
        <v>4619</v>
      </c>
      <c r="E2808" s="77" t="s">
        <v>4620</v>
      </c>
      <c r="F2808" s="31" t="s">
        <v>26</v>
      </c>
      <c r="H2808" s="88">
        <f t="shared" si="642"/>
        <v>1.1759999999999999</v>
      </c>
      <c r="I2808" s="99">
        <v>0.98</v>
      </c>
      <c r="J2808" s="145">
        <v>4008496674398</v>
      </c>
      <c r="K2808" s="146"/>
      <c r="M2808" s="142" t="s">
        <v>4466</v>
      </c>
      <c r="N2808"/>
      <c r="O2808"/>
      <c r="P2808"/>
    </row>
    <row r="2809" spans="2:16" ht="22.35" customHeight="1" outlineLevel="3" x14ac:dyDescent="0.2">
      <c r="B2809" s="56" t="str">
        <f t="shared" si="652"/>
        <v xml:space="preserve">            VARTA Longlife Power LR6/4 (тех.пак)  Элемент питания */400 </v>
      </c>
      <c r="C2809" s="29" t="s">
        <v>4861</v>
      </c>
      <c r="D2809" s="78" t="s">
        <v>4619</v>
      </c>
      <c r="E2809" s="77" t="s">
        <v>4620</v>
      </c>
      <c r="F2809" s="31" t="s">
        <v>26</v>
      </c>
      <c r="H2809" s="88">
        <f t="shared" si="642"/>
        <v>0.97199999999999998</v>
      </c>
      <c r="I2809" s="99">
        <v>0.81</v>
      </c>
      <c r="J2809" s="145">
        <v>2000456685965</v>
      </c>
      <c r="K2809" s="146"/>
      <c r="M2809" s="142" t="s">
        <v>5058</v>
      </c>
      <c r="N2809"/>
      <c r="O2809"/>
      <c r="P2809"/>
    </row>
    <row r="2810" spans="2:16" ht="22.35" customHeight="1" outlineLevel="3" x14ac:dyDescent="0.2">
      <c r="B2810" s="56" t="str">
        <f t="shared" si="652"/>
        <v xml:space="preserve">            VARTA Longlife Power LR6/4BL  Элемент питания 4/200 </v>
      </c>
      <c r="C2810" s="29" t="s">
        <v>4860</v>
      </c>
      <c r="D2810" s="78" t="s">
        <v>4619</v>
      </c>
      <c r="E2810" s="77" t="s">
        <v>4620</v>
      </c>
      <c r="F2810" s="31"/>
      <c r="H2810" s="88">
        <f t="shared" si="642"/>
        <v>1.296</v>
      </c>
      <c r="I2810" s="99">
        <v>1.08</v>
      </c>
      <c r="J2810" s="145">
        <v>4008496846993</v>
      </c>
      <c r="K2810" s="146"/>
      <c r="M2810" s="142" t="s">
        <v>5059</v>
      </c>
      <c r="N2810"/>
      <c r="O2810"/>
      <c r="P2810"/>
    </row>
    <row r="2811" spans="2:16" ht="22.35" customHeight="1" outlineLevel="3" x14ac:dyDescent="0.2">
      <c r="B2811" s="56" t="str">
        <f t="shared" si="652"/>
        <v xml:space="preserve">            Батарейка алкалиновая Smartbuy LR6/4S (24/480) (SBBA-2A24S)</v>
      </c>
      <c r="C2811" s="29" t="s">
        <v>4748</v>
      </c>
      <c r="D2811" s="78" t="s">
        <v>4619</v>
      </c>
      <c r="E2811" s="77" t="s">
        <v>4620</v>
      </c>
      <c r="F2811" s="31" t="s">
        <v>26</v>
      </c>
      <c r="H2811" s="88">
        <f t="shared" si="642"/>
        <v>0.58799999999999997</v>
      </c>
      <c r="I2811" s="99">
        <v>0.49</v>
      </c>
      <c r="J2811" s="145">
        <v>4690626007499</v>
      </c>
      <c r="K2811" s="146"/>
      <c r="M2811" s="142" t="s">
        <v>4747</v>
      </c>
      <c r="N2811"/>
      <c r="O2811"/>
      <c r="P2811"/>
    </row>
    <row r="2812" spans="2:16" ht="22.35" customHeight="1" outlineLevel="3" x14ac:dyDescent="0.2">
      <c r="B2812" s="56" t="str">
        <f t="shared" si="652"/>
        <v xml:space="preserve">            Батарейка алкалиновая Smartbuy ONE LR6/2SB (60/600)  (SOBA-2A02SB-Eco)</v>
      </c>
      <c r="C2812" s="29" t="s">
        <v>3646</v>
      </c>
      <c r="D2812" s="78" t="s">
        <v>4619</v>
      </c>
      <c r="E2812" s="77" t="s">
        <v>4620</v>
      </c>
      <c r="F2812" s="31" t="s">
        <v>26</v>
      </c>
      <c r="H2812" s="88">
        <f t="shared" si="642"/>
        <v>0.6</v>
      </c>
      <c r="I2812" s="99">
        <v>0.5</v>
      </c>
      <c r="J2812" s="145">
        <v>4690626054783</v>
      </c>
      <c r="K2812" s="146"/>
      <c r="M2812" s="142" t="s">
        <v>3645</v>
      </c>
      <c r="N2812"/>
      <c r="O2812"/>
      <c r="P2812"/>
    </row>
    <row r="2813" spans="2:16" ht="22.35" customHeight="1" outlineLevel="3" x14ac:dyDescent="0.2">
      <c r="B2813" s="56" t="str">
        <f t="shared" si="652"/>
        <v xml:space="preserve">            Батарейка алкалиновая Smartbuy ONE LR6/40 bulk (40/720)  (SOBA-2A40S-Eco)</v>
      </c>
      <c r="C2813" s="29" t="s">
        <v>3261</v>
      </c>
      <c r="D2813" s="78" t="s">
        <v>4619</v>
      </c>
      <c r="E2813" s="77" t="s">
        <v>4620</v>
      </c>
      <c r="F2813" s="31" t="s">
        <v>26</v>
      </c>
      <c r="H2813" s="88">
        <f t="shared" si="642"/>
        <v>0.52800000000000002</v>
      </c>
      <c r="I2813" s="99">
        <v>0.44</v>
      </c>
      <c r="J2813" s="145">
        <v>4690626047280</v>
      </c>
      <c r="K2813" s="146"/>
      <c r="M2813" s="142" t="s">
        <v>3260</v>
      </c>
      <c r="N2813"/>
      <c r="O2813"/>
      <c r="P2813"/>
    </row>
    <row r="2814" spans="2:16" ht="11.85" customHeight="1" outlineLevel="3" x14ac:dyDescent="0.2">
      <c r="B2814" s="90" t="str">
        <f t="shared" si="652"/>
        <v xml:space="preserve">            КОСМОС  LR6    20 шт в коробке          20 / 640</v>
      </c>
      <c r="C2814" s="94" t="s">
        <v>4497</v>
      </c>
      <c r="D2814" s="93">
        <v>0.59</v>
      </c>
      <c r="E2814" s="93">
        <f t="shared" ref="E2814" si="656">D2814*1.2</f>
        <v>0.70799999999999996</v>
      </c>
      <c r="F2814" s="92" t="s">
        <v>26</v>
      </c>
      <c r="H2814" s="88">
        <f t="shared" ref="H2814:H2877" si="657">I2814*1.2</f>
        <v>0.6</v>
      </c>
      <c r="I2814" s="99">
        <v>0.5</v>
      </c>
      <c r="J2814" s="145">
        <v>4607136516472</v>
      </c>
      <c r="K2814" s="145">
        <v>600</v>
      </c>
      <c r="M2814" s="142" t="s">
        <v>4496</v>
      </c>
      <c r="N2814"/>
      <c r="O2814"/>
      <c r="P2814"/>
    </row>
    <row r="2815" spans="2:16" ht="22.35" customHeight="1" outlineLevel="3" x14ac:dyDescent="0.2">
      <c r="B2815" s="56" t="str">
        <f t="shared" si="652"/>
        <v xml:space="preserve">            СТАРТ LR6  (4шринк)   элемент электропитания     96/384</v>
      </c>
      <c r="C2815" s="29" t="s">
        <v>4331</v>
      </c>
      <c r="D2815" s="78" t="s">
        <v>4619</v>
      </c>
      <c r="E2815" s="77" t="s">
        <v>4620</v>
      </c>
      <c r="F2815" s="31"/>
      <c r="H2815" s="88">
        <f t="shared" si="657"/>
        <v>0.6</v>
      </c>
      <c r="I2815" s="99">
        <v>0.5</v>
      </c>
      <c r="J2815" s="145">
        <v>4640033428394</v>
      </c>
      <c r="K2815" s="146"/>
      <c r="M2815" s="142" t="s">
        <v>4330</v>
      </c>
      <c r="N2815"/>
      <c r="O2815"/>
      <c r="P2815"/>
    </row>
    <row r="2816" spans="2:16" ht="22.35" customHeight="1" outlineLevel="3" x14ac:dyDescent="0.2">
      <c r="B2816" s="90" t="str">
        <f t="shared" si="652"/>
        <v xml:space="preserve">            Трофи LR6-10 box ENERGY POWER Alkaline батарейка   АКЦИЯ !!!!     (10/300/18900)</v>
      </c>
      <c r="C2816" s="94" t="s">
        <v>4501</v>
      </c>
      <c r="D2816" s="93">
        <v>0.41</v>
      </c>
      <c r="E2816" s="93">
        <f t="shared" ref="E2816" si="658">D2816*1.2</f>
        <v>0.49199999999999994</v>
      </c>
      <c r="F2816" s="92" t="s">
        <v>26</v>
      </c>
      <c r="H2816" s="88">
        <f t="shared" si="657"/>
        <v>0.38400000000000001</v>
      </c>
      <c r="I2816" s="99">
        <v>0.32</v>
      </c>
      <c r="J2816" s="145">
        <v>5055398651216</v>
      </c>
      <c r="K2816" s="145">
        <v>870</v>
      </c>
      <c r="M2816" s="142" t="s">
        <v>4500</v>
      </c>
      <c r="N2816"/>
      <c r="O2816"/>
      <c r="P2816"/>
    </row>
    <row r="2817" spans="2:16" ht="22.35" customHeight="1" outlineLevel="3" x14ac:dyDescent="0.2">
      <c r="B2817" s="56" t="str">
        <f t="shared" si="652"/>
        <v xml:space="preserve">            Трофи LR6-10BL (5*2) ECO   АКЦИЯ  !!!!!!!      10 / 100/600</v>
      </c>
      <c r="C2817" s="29" t="s">
        <v>4502</v>
      </c>
      <c r="D2817" s="78" t="s">
        <v>4619</v>
      </c>
      <c r="E2817" s="77" t="s">
        <v>4620</v>
      </c>
      <c r="F2817" s="31" t="s">
        <v>26</v>
      </c>
      <c r="H2817" s="88">
        <f t="shared" si="657"/>
        <v>0.38400000000000001</v>
      </c>
      <c r="I2817" s="99">
        <v>0.32</v>
      </c>
      <c r="J2817" s="145">
        <v>5055945593945</v>
      </c>
      <c r="K2817" s="146"/>
      <c r="M2817" s="142" t="s">
        <v>4590</v>
      </c>
      <c r="N2817"/>
      <c r="O2817"/>
      <c r="P2817"/>
    </row>
    <row r="2818" spans="2:16" ht="22.35" customHeight="1" outlineLevel="3" x14ac:dyDescent="0.2">
      <c r="B2818" s="56" t="str">
        <f t="shared" si="652"/>
        <v xml:space="preserve">            Трофи LR6-4S ENERGY Alkaline  батарейка   (60/720/21600)</v>
      </c>
      <c r="C2818" s="29" t="s">
        <v>4504</v>
      </c>
      <c r="D2818" s="78" t="s">
        <v>4619</v>
      </c>
      <c r="E2818" s="77" t="s">
        <v>4620</v>
      </c>
      <c r="F2818" s="31" t="s">
        <v>26</v>
      </c>
      <c r="H2818" s="88">
        <f t="shared" si="657"/>
        <v>0.38400000000000001</v>
      </c>
      <c r="I2818" s="99">
        <v>0.32</v>
      </c>
      <c r="J2818" s="145">
        <v>5055398693568</v>
      </c>
      <c r="K2818" s="146"/>
      <c r="M2818" s="142" t="s">
        <v>4503</v>
      </c>
      <c r="N2818"/>
      <c r="O2818"/>
      <c r="P2818"/>
    </row>
    <row r="2819" spans="2:16" ht="12.6" customHeight="1" outlineLevel="2" x14ac:dyDescent="0.2">
      <c r="B2819" s="27" t="s">
        <v>1898</v>
      </c>
      <c r="C2819" s="28"/>
      <c r="D2819" s="28"/>
      <c r="E2819" s="28"/>
      <c r="F2819" s="28"/>
      <c r="G2819" s="28"/>
      <c r="H2819" s="28"/>
      <c r="I2819" s="130"/>
      <c r="J2819" s="144"/>
      <c r="K2819" s="144"/>
      <c r="L2819" s="144"/>
      <c r="M2819" s="144"/>
      <c r="N2819"/>
      <c r="O2819"/>
      <c r="P2819"/>
    </row>
    <row r="2820" spans="2:16" ht="22.35" customHeight="1" outlineLevel="3" x14ac:dyDescent="0.2">
      <c r="B2820" s="56" t="str">
        <f t="shared" ref="B2820:B2825" si="659">HYPERLINK(CONCATENATE("http://belpult.by/site_search?search_term=",C2820),M2820)</f>
        <v xml:space="preserve">            Ergolux R 6   SR4 (R6SR4 батарейка,1.5В)  (60/960) </v>
      </c>
      <c r="C2820" s="29" t="s">
        <v>4489</v>
      </c>
      <c r="D2820" s="78" t="s">
        <v>4619</v>
      </c>
      <c r="E2820" s="77" t="s">
        <v>4620</v>
      </c>
      <c r="F2820" s="31" t="s">
        <v>26</v>
      </c>
      <c r="H2820" s="88">
        <f t="shared" si="657"/>
        <v>0.20400000000000001</v>
      </c>
      <c r="I2820" s="99">
        <v>0.17</v>
      </c>
      <c r="J2820" s="145">
        <v>14895117876609</v>
      </c>
      <c r="K2820" s="146"/>
      <c r="M2820" s="142" t="s">
        <v>4591</v>
      </c>
      <c r="N2820"/>
      <c r="O2820"/>
      <c r="P2820"/>
    </row>
    <row r="2821" spans="2:16" ht="11.85" customHeight="1" outlineLevel="3" x14ac:dyDescent="0.2">
      <c r="B2821" s="56" t="str">
        <f t="shared" si="659"/>
        <v xml:space="preserve">            GP PowerPlus R6S/15C Элемент питания (солевой)</v>
      </c>
      <c r="C2821" s="29" t="s">
        <v>3648</v>
      </c>
      <c r="D2821" s="78" t="s">
        <v>4619</v>
      </c>
      <c r="E2821" s="77" t="s">
        <v>4620</v>
      </c>
      <c r="F2821" s="31" t="s">
        <v>26</v>
      </c>
      <c r="H2821" s="88">
        <f t="shared" si="657"/>
        <v>0.432</v>
      </c>
      <c r="I2821" s="99">
        <v>0.36</v>
      </c>
      <c r="J2821" s="145">
        <v>4891199135217</v>
      </c>
      <c r="K2821" s="146"/>
      <c r="M2821" s="142" t="s">
        <v>3647</v>
      </c>
      <c r="N2821"/>
      <c r="O2821"/>
      <c r="P2821"/>
    </row>
    <row r="2822" spans="2:16" ht="22.35" customHeight="1" outlineLevel="3" x14ac:dyDescent="0.2">
      <c r="B2822" s="56" t="str">
        <f t="shared" si="659"/>
        <v xml:space="preserve">            KODAK R06   (10+1) BL EXTRA HEAVY DUTY      CAT 30415034    (11)  (264)    АКЦИЯ !!!</v>
      </c>
      <c r="C2822" s="29" t="s">
        <v>3730</v>
      </c>
      <c r="D2822" s="78" t="s">
        <v>4619</v>
      </c>
      <c r="E2822" s="77" t="s">
        <v>4620</v>
      </c>
      <c r="F2822" s="31" t="s">
        <v>26</v>
      </c>
      <c r="H2822" s="88">
        <f t="shared" si="657"/>
        <v>0.32400000000000001</v>
      </c>
      <c r="I2822" s="99">
        <v>0.27</v>
      </c>
      <c r="J2822" s="145">
        <v>887930415032</v>
      </c>
      <c r="K2822" s="146"/>
      <c r="M2822" s="142" t="s">
        <v>4493</v>
      </c>
      <c r="N2822"/>
      <c r="O2822"/>
      <c r="P2822"/>
    </row>
    <row r="2823" spans="2:16" ht="11.85" customHeight="1" outlineLevel="3" x14ac:dyDescent="0.2">
      <c r="B2823" s="90" t="str">
        <f t="shared" si="659"/>
        <v xml:space="preserve">            MINAMOTO R6 Элемент питания (солевой)</v>
      </c>
      <c r="C2823" s="94" t="s">
        <v>3732</v>
      </c>
      <c r="D2823" s="93">
        <v>0.28999999999999998</v>
      </c>
      <c r="E2823" s="93">
        <f t="shared" ref="E2823" si="660">D2823*1.2</f>
        <v>0.34799999999999998</v>
      </c>
      <c r="F2823" s="92" t="s">
        <v>26</v>
      </c>
      <c r="H2823" s="88">
        <f t="shared" si="657"/>
        <v>0.3</v>
      </c>
      <c r="I2823" s="99">
        <v>0.25</v>
      </c>
      <c r="J2823" s="145">
        <v>4607167241947</v>
      </c>
      <c r="K2823" s="152">
        <v>1020</v>
      </c>
      <c r="M2823" s="142" t="s">
        <v>3731</v>
      </c>
      <c r="N2823"/>
      <c r="O2823"/>
      <c r="P2823"/>
    </row>
    <row r="2824" spans="2:16" ht="22.35" customHeight="1" outlineLevel="3" x14ac:dyDescent="0.2">
      <c r="B2824" s="56" t="str">
        <f t="shared" si="659"/>
        <v xml:space="preserve">            TOSHIBA  R6  4/shrink  (40) (200) (1000)     элемент питания</v>
      </c>
      <c r="C2824" s="29" t="s">
        <v>1899</v>
      </c>
      <c r="D2824" s="78" t="s">
        <v>4619</v>
      </c>
      <c r="E2824" s="77" t="s">
        <v>4620</v>
      </c>
      <c r="F2824" s="31" t="s">
        <v>26</v>
      </c>
      <c r="H2824" s="88">
        <f t="shared" si="657"/>
        <v>0.42</v>
      </c>
      <c r="I2824" s="99">
        <v>0.35</v>
      </c>
      <c r="J2824" s="145">
        <v>14904530594318</v>
      </c>
      <c r="K2824" s="146"/>
      <c r="M2824" s="142" t="s">
        <v>4467</v>
      </c>
      <c r="N2824"/>
      <c r="O2824"/>
      <c r="P2824"/>
    </row>
    <row r="2825" spans="2:16" ht="22.35" customHeight="1" outlineLevel="3" x14ac:dyDescent="0.2">
      <c r="B2825" s="56" t="str">
        <f t="shared" si="659"/>
        <v xml:space="preserve">            Батарейка солевая Smartbuy ONE R6/4S (60/600)  (SOBZ-2A04S-Eco)</v>
      </c>
      <c r="C2825" s="29" t="s">
        <v>4171</v>
      </c>
      <c r="D2825" s="78" t="s">
        <v>4619</v>
      </c>
      <c r="E2825" s="77" t="s">
        <v>4620</v>
      </c>
      <c r="F2825" s="31" t="s">
        <v>26</v>
      </c>
      <c r="H2825" s="88">
        <f t="shared" si="657"/>
        <v>0.22799999999999998</v>
      </c>
      <c r="I2825" s="99">
        <v>0.19</v>
      </c>
      <c r="J2825" s="145">
        <v>4690626057043</v>
      </c>
      <c r="K2825" s="146"/>
      <c r="M2825" s="142" t="s">
        <v>4862</v>
      </c>
      <c r="N2825"/>
      <c r="O2825"/>
      <c r="P2825"/>
    </row>
    <row r="2826" spans="2:16" ht="12.6" customHeight="1" outlineLevel="2" x14ac:dyDescent="0.2">
      <c r="B2826" s="27" t="s">
        <v>3002</v>
      </c>
      <c r="C2826" s="28"/>
      <c r="D2826" s="28"/>
      <c r="E2826" s="28"/>
      <c r="F2826" s="28"/>
      <c r="G2826" s="28"/>
      <c r="H2826" s="28"/>
      <c r="I2826" s="130"/>
      <c r="J2826" s="144"/>
      <c r="K2826" s="144"/>
      <c r="L2826" s="144"/>
      <c r="M2826" s="144"/>
      <c r="N2826"/>
      <c r="O2826"/>
      <c r="P2826"/>
    </row>
    <row r="2827" spans="2:16" ht="22.35" customHeight="1" outlineLevel="3" x14ac:dyDescent="0.2">
      <c r="B2827" s="90" t="str">
        <f t="shared" ref="B2827:B2844" si="661">HYPERLINK(CONCATENATE("http://belpult.by/site_search?search_term=",C2827),M2827)</f>
        <v xml:space="preserve">            DURACELL   LR03  2х10 (2бл-отрывные) =20бл   BASIC   батарейки      20 / 240 / 33600</v>
      </c>
      <c r="C2827" s="94" t="s">
        <v>4725</v>
      </c>
      <c r="D2827" s="93">
        <v>1.86</v>
      </c>
      <c r="E2827" s="93">
        <f t="shared" ref="E2827" si="662">D2827*1.2</f>
        <v>2.2320000000000002</v>
      </c>
      <c r="F2827" s="92" t="s">
        <v>26</v>
      </c>
      <c r="H2827" s="88">
        <f t="shared" si="657"/>
        <v>1.728</v>
      </c>
      <c r="I2827" s="99">
        <v>1.44</v>
      </c>
      <c r="J2827" s="145">
        <v>5000394145733</v>
      </c>
      <c r="K2827" s="145">
        <v>220</v>
      </c>
      <c r="M2827" s="142" t="s">
        <v>4724</v>
      </c>
      <c r="N2827"/>
      <c r="O2827"/>
      <c r="P2827"/>
    </row>
    <row r="2828" spans="2:16" ht="11.85" customHeight="1" outlineLevel="3" x14ac:dyDescent="0.2">
      <c r="B2828" s="56" t="str">
        <f t="shared" si="661"/>
        <v xml:space="preserve">            DURACELL*  AAA/LR03/MN2400 1х12BP  Эл. питания</v>
      </c>
      <c r="C2828" s="30">
        <v>109254</v>
      </c>
      <c r="D2828" s="78" t="s">
        <v>4619</v>
      </c>
      <c r="E2828" s="77" t="s">
        <v>4620</v>
      </c>
      <c r="F2828" s="31"/>
      <c r="H2828" s="88">
        <f t="shared" si="657"/>
        <v>0.70799999999999996</v>
      </c>
      <c r="I2828" s="99">
        <v>0.59</v>
      </c>
      <c r="J2828" s="145">
        <v>5000394109254</v>
      </c>
      <c r="K2828" s="146"/>
      <c r="M2828" s="142" t="s">
        <v>4694</v>
      </c>
      <c r="N2828"/>
      <c r="O2828"/>
      <c r="P2828"/>
    </row>
    <row r="2829" spans="2:16" ht="22.35" customHeight="1" outlineLevel="3" x14ac:dyDescent="0.2">
      <c r="B2829" s="56" t="str">
        <f t="shared" si="661"/>
        <v xml:space="preserve">            DURACELL* PROFESSIONAL  AAA/LR03/MN2400 1x4BP  Эл. питания</v>
      </c>
      <c r="C2829" s="30">
        <v>125452</v>
      </c>
      <c r="D2829" s="78" t="s">
        <v>4619</v>
      </c>
      <c r="E2829" s="77" t="s">
        <v>4620</v>
      </c>
      <c r="F2829" s="31" t="s">
        <v>26</v>
      </c>
      <c r="H2829" s="88">
        <f t="shared" si="657"/>
        <v>0.74399999999999999</v>
      </c>
      <c r="I2829" s="99">
        <v>0.62</v>
      </c>
      <c r="J2829" s="145">
        <v>5000394125452</v>
      </c>
      <c r="K2829" s="146"/>
      <c r="M2829" s="142" t="s">
        <v>4695</v>
      </c>
      <c r="N2829"/>
      <c r="O2829"/>
      <c r="P2829"/>
    </row>
    <row r="2830" spans="2:16" ht="22.35" customHeight="1" outlineLevel="3" x14ac:dyDescent="0.2">
      <c r="B2830" s="90" t="str">
        <f t="shared" si="661"/>
        <v xml:space="preserve">            GP LR03  (шринк)  SUPER            96 / 192 / 384   элемент питания</v>
      </c>
      <c r="C2830" s="94" t="s">
        <v>4730</v>
      </c>
      <c r="D2830" s="93">
        <v>0.92</v>
      </c>
      <c r="E2830" s="93">
        <f t="shared" ref="E2830" si="663">D2830*1.2</f>
        <v>1.1040000000000001</v>
      </c>
      <c r="F2830" s="92" t="s">
        <v>26</v>
      </c>
      <c r="H2830" s="88">
        <f t="shared" si="657"/>
        <v>0.89999999999999991</v>
      </c>
      <c r="I2830" s="99">
        <v>0.75</v>
      </c>
      <c r="J2830" s="145">
        <v>4891199071850</v>
      </c>
      <c r="K2830" s="145">
        <v>384</v>
      </c>
      <c r="M2830" s="142" t="s">
        <v>4731</v>
      </c>
      <c r="N2830"/>
      <c r="O2830"/>
      <c r="P2830"/>
    </row>
    <row r="2831" spans="2:16" ht="22.35" customHeight="1" outlineLevel="3" x14ac:dyDescent="0.2">
      <c r="B2831" s="56" t="str">
        <f t="shared" si="661"/>
        <v xml:space="preserve">            GP LR03  SUPER    (5БЛ)    (штучно отрывные)      (60)  (600)     элемент питания</v>
      </c>
      <c r="C2831" s="29" t="s">
        <v>4468</v>
      </c>
      <c r="D2831" s="78" t="s">
        <v>4619</v>
      </c>
      <c r="E2831" s="77" t="s">
        <v>4620</v>
      </c>
      <c r="F2831" s="31"/>
      <c r="H2831" s="88">
        <f t="shared" si="657"/>
        <v>1.02</v>
      </c>
      <c r="I2831" s="99">
        <v>0.85</v>
      </c>
      <c r="J2831" s="145">
        <v>4891199102998</v>
      </c>
      <c r="K2831" s="146"/>
      <c r="M2831" s="142" t="s">
        <v>4332</v>
      </c>
      <c r="N2831"/>
      <c r="O2831"/>
      <c r="P2831"/>
    </row>
    <row r="2832" spans="2:16" ht="11.85" customHeight="1" outlineLevel="3" x14ac:dyDescent="0.2">
      <c r="B2832" s="56" t="str">
        <f t="shared" si="661"/>
        <v xml:space="preserve">            GP Super LR03/24A  Эл. питания</v>
      </c>
      <c r="C2832" s="36">
        <v>6494</v>
      </c>
      <c r="D2832" s="78" t="s">
        <v>4619</v>
      </c>
      <c r="E2832" s="77" t="s">
        <v>4620</v>
      </c>
      <c r="F2832" s="31" t="s">
        <v>26</v>
      </c>
      <c r="H2832" s="88">
        <f t="shared" si="657"/>
        <v>0.89999999999999991</v>
      </c>
      <c r="I2832" s="99">
        <v>0.75</v>
      </c>
      <c r="J2832" s="145">
        <v>4891199006494</v>
      </c>
      <c r="K2832" s="146"/>
      <c r="M2832" s="142" t="s">
        <v>3979</v>
      </c>
      <c r="N2832"/>
      <c r="O2832"/>
      <c r="P2832"/>
    </row>
    <row r="2833" spans="2:16" ht="11.85" customHeight="1" outlineLevel="3" x14ac:dyDescent="0.2">
      <c r="B2833" s="56" t="str">
        <f t="shared" si="661"/>
        <v xml:space="preserve">            GP* Super LR03/24A 6BP (4+2) Эл. питания</v>
      </c>
      <c r="C2833" s="30">
        <v>34265</v>
      </c>
      <c r="D2833" s="78" t="s">
        <v>4619</v>
      </c>
      <c r="E2833" s="77" t="s">
        <v>4620</v>
      </c>
      <c r="F2833" s="31" t="s">
        <v>26</v>
      </c>
      <c r="H2833" s="88">
        <f t="shared" si="657"/>
        <v>0.64800000000000002</v>
      </c>
      <c r="I2833" s="99">
        <v>0.54</v>
      </c>
      <c r="J2833" s="145">
        <v>4891199124419</v>
      </c>
      <c r="K2833" s="146"/>
      <c r="M2833" s="142" t="s">
        <v>3733</v>
      </c>
      <c r="N2833"/>
      <c r="O2833"/>
      <c r="P2833"/>
    </row>
    <row r="2834" spans="2:16" ht="11.85" customHeight="1" outlineLevel="3" x14ac:dyDescent="0.2">
      <c r="B2834" s="90" t="str">
        <f t="shared" si="661"/>
        <v xml:space="preserve">            KODAK LR 03  MAX bulk    (500)          CAT 30321625</v>
      </c>
      <c r="C2834" s="94" t="s">
        <v>4333</v>
      </c>
      <c r="D2834" s="93">
        <v>0.75</v>
      </c>
      <c r="E2834" s="93">
        <f t="shared" ref="E2834" si="664">D2834*1.2</f>
        <v>0.89999999999999991</v>
      </c>
      <c r="F2834" s="92" t="s">
        <v>26</v>
      </c>
      <c r="H2834" s="88">
        <f t="shared" si="657"/>
        <v>0.72</v>
      </c>
      <c r="I2834" s="99">
        <v>0.6</v>
      </c>
      <c r="J2834" s="145">
        <v>887930418477</v>
      </c>
      <c r="K2834" s="145">
        <v>500</v>
      </c>
      <c r="M2834" s="142" t="s">
        <v>4334</v>
      </c>
      <c r="N2834"/>
      <c r="O2834"/>
      <c r="P2834"/>
    </row>
    <row r="2835" spans="2:16" ht="11.85" customHeight="1" outlineLevel="3" x14ac:dyDescent="0.2">
      <c r="B2835" s="56" t="str">
        <f t="shared" si="661"/>
        <v xml:space="preserve">            PANASONIC Alkaline LR03ABP/4P Эл. питания</v>
      </c>
      <c r="C2835" s="29" t="s">
        <v>3679</v>
      </c>
      <c r="D2835" s="78" t="s">
        <v>4619</v>
      </c>
      <c r="E2835" s="77" t="s">
        <v>4620</v>
      </c>
      <c r="F2835" s="31" t="s">
        <v>26</v>
      </c>
      <c r="H2835" s="88">
        <f t="shared" si="657"/>
        <v>1.3559999999999999</v>
      </c>
      <c r="I2835" s="99">
        <v>1.1299999999999999</v>
      </c>
      <c r="J2835" s="145">
        <v>5410853041269</v>
      </c>
      <c r="K2835" s="146"/>
      <c r="M2835" s="142" t="s">
        <v>3734</v>
      </c>
      <c r="N2835"/>
      <c r="O2835"/>
      <c r="P2835"/>
    </row>
    <row r="2836" spans="2:16" ht="22.35" customHeight="1" outlineLevel="3" x14ac:dyDescent="0.2">
      <c r="B2836" s="56" t="str">
        <f t="shared" si="661"/>
        <v xml:space="preserve">            TOSHIBA  LR03 2/shrink   элемент электропитания   (60)   (1200)</v>
      </c>
      <c r="C2836" s="29" t="s">
        <v>4335</v>
      </c>
      <c r="D2836" s="78" t="s">
        <v>4619</v>
      </c>
      <c r="E2836" s="77" t="s">
        <v>4620</v>
      </c>
      <c r="F2836" s="31"/>
      <c r="H2836" s="88">
        <f t="shared" si="657"/>
        <v>0.89999999999999991</v>
      </c>
      <c r="I2836" s="99">
        <v>0.75</v>
      </c>
      <c r="J2836" s="145">
        <v>4904530593246</v>
      </c>
      <c r="K2836" s="146"/>
      <c r="M2836" s="142" t="s">
        <v>4336</v>
      </c>
      <c r="N2836"/>
      <c r="O2836"/>
      <c r="P2836"/>
    </row>
    <row r="2837" spans="2:16" ht="22.35" customHeight="1" outlineLevel="3" x14ac:dyDescent="0.2">
      <c r="B2837" s="56" t="str">
        <f t="shared" si="661"/>
        <v xml:space="preserve">            VARTA ENERGY  LR03  (4)бл    (рус.)    батарейка     4103 229 414      40 / 200</v>
      </c>
      <c r="C2837" s="29" t="s">
        <v>4337</v>
      </c>
      <c r="D2837" s="78" t="s">
        <v>4619</v>
      </c>
      <c r="E2837" s="77" t="s">
        <v>4620</v>
      </c>
      <c r="F2837" s="31"/>
      <c r="H2837" s="88">
        <f t="shared" si="657"/>
        <v>1.236</v>
      </c>
      <c r="I2837" s="99">
        <v>1.03</v>
      </c>
      <c r="J2837" s="145">
        <v>4008496626458</v>
      </c>
      <c r="K2837" s="146"/>
      <c r="M2837" s="142" t="s">
        <v>4338</v>
      </c>
      <c r="N2837"/>
      <c r="O2837"/>
      <c r="P2837"/>
    </row>
    <row r="2838" spans="2:16" ht="22.35" customHeight="1" outlineLevel="3" x14ac:dyDescent="0.2">
      <c r="B2838" s="56" t="str">
        <f t="shared" si="661"/>
        <v xml:space="preserve">            VARTA Energy LR03/10 BOX Элемент питания  10/400 </v>
      </c>
      <c r="C2838" s="30">
        <v>74367</v>
      </c>
      <c r="D2838" s="78" t="s">
        <v>4619</v>
      </c>
      <c r="E2838" s="77" t="s">
        <v>4620</v>
      </c>
      <c r="F2838" s="31" t="s">
        <v>26</v>
      </c>
      <c r="H2838" s="88">
        <f t="shared" si="657"/>
        <v>1.1759999999999999</v>
      </c>
      <c r="I2838" s="99">
        <v>0.98</v>
      </c>
      <c r="J2838" s="145">
        <v>4008496674367</v>
      </c>
      <c r="K2838" s="146"/>
      <c r="M2838" s="142" t="s">
        <v>3068</v>
      </c>
      <c r="N2838"/>
      <c r="O2838"/>
      <c r="P2838"/>
    </row>
    <row r="2839" spans="2:16" ht="22.35" customHeight="1" outlineLevel="3" x14ac:dyDescent="0.2">
      <c r="B2839" s="56" t="str">
        <f t="shared" si="661"/>
        <v xml:space="preserve">            Батарейка алкалиновая Smartbuy LR03/40 bulk (40/960)  (SBBA-3A40S)</v>
      </c>
      <c r="C2839" s="29" t="s">
        <v>1903</v>
      </c>
      <c r="D2839" s="78" t="s">
        <v>4619</v>
      </c>
      <c r="E2839" s="77" t="s">
        <v>4620</v>
      </c>
      <c r="F2839" s="31" t="s">
        <v>26</v>
      </c>
      <c r="H2839" s="88">
        <f t="shared" si="657"/>
        <v>0.54</v>
      </c>
      <c r="I2839" s="99">
        <v>0.45</v>
      </c>
      <c r="J2839" s="145">
        <v>4690626023185</v>
      </c>
      <c r="K2839" s="146"/>
      <c r="M2839" s="142" t="s">
        <v>3262</v>
      </c>
      <c r="N2839"/>
      <c r="O2839"/>
      <c r="P2839"/>
    </row>
    <row r="2840" spans="2:16" ht="22.35" customHeight="1" outlineLevel="3" x14ac:dyDescent="0.2">
      <c r="B2840" s="56" t="str">
        <f t="shared" si="661"/>
        <v xml:space="preserve">            Батарейка алкалиновая Smartbuy ONE LR03/2SB (60/600)  (SOBA-3A02SB-Eco)</v>
      </c>
      <c r="C2840" s="29" t="s">
        <v>3650</v>
      </c>
      <c r="D2840" s="78" t="s">
        <v>4619</v>
      </c>
      <c r="E2840" s="77" t="s">
        <v>4620</v>
      </c>
      <c r="F2840" s="31"/>
      <c r="H2840" s="88">
        <f t="shared" si="657"/>
        <v>0.504</v>
      </c>
      <c r="I2840" s="99">
        <v>0.42</v>
      </c>
      <c r="J2840" s="145">
        <v>4690626054776</v>
      </c>
      <c r="K2840" s="146"/>
      <c r="M2840" s="142" t="s">
        <v>3649</v>
      </c>
      <c r="N2840"/>
      <c r="O2840"/>
      <c r="P2840"/>
    </row>
    <row r="2841" spans="2:16" ht="22.35" customHeight="1" outlineLevel="3" x14ac:dyDescent="0.2">
      <c r="B2841" s="56" t="str">
        <f t="shared" si="661"/>
        <v xml:space="preserve">            Батарейка алкалиновая Smartbuy ONE LR03/40 bulk (40/960) (SOBA-3A40S-Eco)</v>
      </c>
      <c r="C2841" s="29" t="s">
        <v>3520</v>
      </c>
      <c r="D2841" s="78" t="s">
        <v>4619</v>
      </c>
      <c r="E2841" s="77" t="s">
        <v>4620</v>
      </c>
      <c r="F2841" s="31" t="s">
        <v>26</v>
      </c>
      <c r="H2841" s="88">
        <f t="shared" si="657"/>
        <v>0.49199999999999994</v>
      </c>
      <c r="I2841" s="99">
        <v>0.41</v>
      </c>
      <c r="J2841" s="145">
        <v>4690626047259</v>
      </c>
      <c r="K2841" s="146"/>
      <c r="M2841" s="142" t="s">
        <v>3519</v>
      </c>
      <c r="N2841"/>
      <c r="O2841"/>
      <c r="P2841"/>
    </row>
    <row r="2842" spans="2:16" ht="11.85" customHeight="1" outlineLevel="3" x14ac:dyDescent="0.2">
      <c r="B2842" s="56" t="str">
        <f t="shared" si="661"/>
        <v xml:space="preserve">            КОСМОС  LR03    20 штук в коробке        20 / 640</v>
      </c>
      <c r="C2842" s="29" t="s">
        <v>4495</v>
      </c>
      <c r="D2842" s="78" t="s">
        <v>4619</v>
      </c>
      <c r="E2842" s="77" t="s">
        <v>4620</v>
      </c>
      <c r="F2842" s="31" t="s">
        <v>26</v>
      </c>
      <c r="H2842" s="88">
        <f t="shared" si="657"/>
        <v>0.6</v>
      </c>
      <c r="I2842" s="99">
        <v>0.5</v>
      </c>
      <c r="J2842" s="145">
        <v>4607136516625</v>
      </c>
      <c r="K2842" s="146"/>
      <c r="M2842" s="142" t="s">
        <v>4494</v>
      </c>
      <c r="N2842"/>
      <c r="O2842"/>
      <c r="P2842"/>
    </row>
    <row r="2843" spans="2:16" ht="22.35" customHeight="1" outlineLevel="3" x14ac:dyDescent="0.2">
      <c r="B2843" s="56" t="str">
        <f t="shared" si="661"/>
        <v xml:space="preserve">            СТАРТ LR03  (4шринк)     элемент электропитания    96/384</v>
      </c>
      <c r="C2843" s="29" t="s">
        <v>4470</v>
      </c>
      <c r="D2843" s="78" t="s">
        <v>4619</v>
      </c>
      <c r="E2843" s="77" t="s">
        <v>4620</v>
      </c>
      <c r="F2843" s="31"/>
      <c r="H2843" s="88">
        <f t="shared" si="657"/>
        <v>0.6</v>
      </c>
      <c r="I2843" s="99">
        <v>0.5</v>
      </c>
      <c r="J2843" s="145">
        <v>4640033428400</v>
      </c>
      <c r="K2843" s="146"/>
      <c r="M2843" s="142" t="s">
        <v>4469</v>
      </c>
      <c r="N2843"/>
      <c r="O2843"/>
      <c r="P2843"/>
    </row>
    <row r="2844" spans="2:16" ht="22.35" customHeight="1" outlineLevel="3" x14ac:dyDescent="0.2">
      <c r="B2844" s="90" t="str">
        <f t="shared" si="661"/>
        <v xml:space="preserve">            Трофи LR03-10 box ENERGY POWER Alkaline батарейка   АКЦИЯ !!!!    (10/800/48000)</v>
      </c>
      <c r="C2844" s="94" t="s">
        <v>4499</v>
      </c>
      <c r="D2844" s="93">
        <v>0.41</v>
      </c>
      <c r="E2844" s="93">
        <f t="shared" ref="E2844" si="665">D2844*1.2</f>
        <v>0.49199999999999994</v>
      </c>
      <c r="F2844" s="92" t="s">
        <v>26</v>
      </c>
      <c r="H2844" s="88">
        <f t="shared" si="657"/>
        <v>0.38400000000000001</v>
      </c>
      <c r="I2844" s="99">
        <v>0.32</v>
      </c>
      <c r="J2844" s="145">
        <v>5055398651193</v>
      </c>
      <c r="K2844" s="152">
        <v>1470</v>
      </c>
      <c r="M2844" s="142" t="s">
        <v>4498</v>
      </c>
      <c r="N2844"/>
      <c r="O2844"/>
      <c r="P2844"/>
    </row>
    <row r="2845" spans="2:16" ht="12.6" customHeight="1" outlineLevel="2" x14ac:dyDescent="0.2">
      <c r="B2845" s="27" t="s">
        <v>1902</v>
      </c>
      <c r="C2845" s="28"/>
      <c r="D2845" s="28"/>
      <c r="E2845" s="28"/>
      <c r="F2845" s="28"/>
      <c r="G2845" s="28"/>
      <c r="H2845" s="28"/>
      <c r="I2845" s="130"/>
      <c r="J2845" s="144"/>
      <c r="K2845" s="144"/>
      <c r="L2845" s="144"/>
      <c r="M2845" s="144"/>
      <c r="N2845"/>
      <c r="O2845"/>
      <c r="P2845"/>
    </row>
    <row r="2846" spans="2:16" ht="22.35" customHeight="1" outlineLevel="3" x14ac:dyDescent="0.2">
      <c r="B2846" s="56" t="str">
        <f t="shared" ref="B2846:B2852" si="666">HYPERLINK(CONCATENATE("http://belpult.by/site_search?search_term=",C2846),M2846)</f>
        <v xml:space="preserve">            Ergolux R 03 SR4 (R03SR4, батарейка,1.5В)  (60/1200)</v>
      </c>
      <c r="C2846" s="29" t="s">
        <v>4491</v>
      </c>
      <c r="D2846" s="78" t="s">
        <v>4619</v>
      </c>
      <c r="E2846" s="77" t="s">
        <v>4620</v>
      </c>
      <c r="F2846" s="31" t="s">
        <v>26</v>
      </c>
      <c r="H2846" s="88">
        <f t="shared" si="657"/>
        <v>0.20400000000000001</v>
      </c>
      <c r="I2846" s="99">
        <v>0.17</v>
      </c>
      <c r="J2846" s="145">
        <v>14895117876593</v>
      </c>
      <c r="K2846" s="146"/>
      <c r="M2846" s="142" t="s">
        <v>4490</v>
      </c>
      <c r="N2846"/>
      <c r="O2846"/>
      <c r="P2846"/>
    </row>
    <row r="2847" spans="2:16" ht="11.85" customHeight="1" outlineLevel="3" x14ac:dyDescent="0.2">
      <c r="B2847" s="56" t="str">
        <f t="shared" si="666"/>
        <v xml:space="preserve">            GP PowerPlus R03/24C Элемент питания (солевой)</v>
      </c>
      <c r="C2847" s="29" t="s">
        <v>4593</v>
      </c>
      <c r="D2847" s="78" t="s">
        <v>4619</v>
      </c>
      <c r="E2847" s="77" t="s">
        <v>4620</v>
      </c>
      <c r="F2847" s="31" t="s">
        <v>26</v>
      </c>
      <c r="H2847" s="88">
        <f t="shared" si="657"/>
        <v>0.32400000000000001</v>
      </c>
      <c r="I2847" s="99">
        <v>0.27</v>
      </c>
      <c r="J2847" s="145">
        <v>4891199135231</v>
      </c>
      <c r="K2847" s="146"/>
      <c r="M2847" s="142" t="s">
        <v>4592</v>
      </c>
      <c r="N2847"/>
      <c r="O2847"/>
      <c r="P2847"/>
    </row>
    <row r="2848" spans="2:16" ht="22.35" customHeight="1" outlineLevel="3" x14ac:dyDescent="0.2">
      <c r="B2848" s="56" t="str">
        <f t="shared" si="666"/>
        <v xml:space="preserve">            KODAK R03    (10+1) BL EXTRA HEAVY DUTY    CAT 30415041    (11)  (264)    АКЦИЯ !!!</v>
      </c>
      <c r="C2848" s="29" t="s">
        <v>4471</v>
      </c>
      <c r="D2848" s="78" t="s">
        <v>4619</v>
      </c>
      <c r="E2848" s="77" t="s">
        <v>4620</v>
      </c>
      <c r="F2848" s="31" t="s">
        <v>26</v>
      </c>
      <c r="H2848" s="88">
        <f t="shared" si="657"/>
        <v>0.32400000000000001</v>
      </c>
      <c r="I2848" s="99">
        <v>0.27</v>
      </c>
      <c r="J2848" s="145">
        <v>887930415049</v>
      </c>
      <c r="K2848" s="146"/>
      <c r="M2848" s="142" t="s">
        <v>4492</v>
      </c>
      <c r="N2848"/>
      <c r="O2848"/>
      <c r="P2848"/>
    </row>
    <row r="2849" spans="2:16" ht="11.85" customHeight="1" outlineLevel="3" x14ac:dyDescent="0.2">
      <c r="B2849" s="90" t="str">
        <f t="shared" si="666"/>
        <v xml:space="preserve">            MINAMOTO R03 Элемент питания (солевой)</v>
      </c>
      <c r="C2849" s="94" t="s">
        <v>4339</v>
      </c>
      <c r="D2849" s="93">
        <v>0.3</v>
      </c>
      <c r="E2849" s="93">
        <f t="shared" ref="E2849" si="667">D2849*1.2</f>
        <v>0.36</v>
      </c>
      <c r="F2849" s="92" t="s">
        <v>26</v>
      </c>
      <c r="H2849" s="88">
        <f t="shared" si="657"/>
        <v>0.3</v>
      </c>
      <c r="I2849" s="99">
        <v>0.25</v>
      </c>
      <c r="J2849" s="145">
        <v>4607167241930</v>
      </c>
      <c r="K2849" s="152">
        <v>1020</v>
      </c>
      <c r="M2849" s="142" t="s">
        <v>4340</v>
      </c>
      <c r="N2849"/>
      <c r="O2849"/>
      <c r="P2849"/>
    </row>
    <row r="2850" spans="2:16" ht="22.35" customHeight="1" outlineLevel="3" x14ac:dyDescent="0.2">
      <c r="B2850" s="56" t="str">
        <f t="shared" si="666"/>
        <v xml:space="preserve">            TOSHIBA  R03  2/shrink    (40) (200) (1000)     элемент питания</v>
      </c>
      <c r="C2850" s="29" t="s">
        <v>4341</v>
      </c>
      <c r="D2850" s="78" t="s">
        <v>4619</v>
      </c>
      <c r="E2850" s="77" t="s">
        <v>4620</v>
      </c>
      <c r="F2850" s="31" t="s">
        <v>26</v>
      </c>
      <c r="H2850" s="88">
        <f t="shared" si="657"/>
        <v>0.42</v>
      </c>
      <c r="I2850" s="99">
        <v>0.35</v>
      </c>
      <c r="J2850" s="145">
        <v>14904530594325</v>
      </c>
      <c r="K2850" s="146"/>
      <c r="M2850" s="142" t="s">
        <v>4342</v>
      </c>
      <c r="N2850"/>
      <c r="O2850"/>
      <c r="P2850"/>
    </row>
    <row r="2851" spans="2:16" ht="22.35" customHeight="1" outlineLevel="3" x14ac:dyDescent="0.2">
      <c r="B2851" s="56" t="str">
        <f t="shared" si="666"/>
        <v xml:space="preserve">            Батарейка солевая Smartbuy ONE R03/4S (60/600)  (SOBZ-3A04S-Eco)</v>
      </c>
      <c r="C2851" s="29" t="s">
        <v>4746</v>
      </c>
      <c r="D2851" s="78" t="s">
        <v>4619</v>
      </c>
      <c r="E2851" s="77" t="s">
        <v>4620</v>
      </c>
      <c r="F2851" s="31" t="s">
        <v>26</v>
      </c>
      <c r="H2851" s="88">
        <f t="shared" si="657"/>
        <v>0.192</v>
      </c>
      <c r="I2851" s="99">
        <v>0.16</v>
      </c>
      <c r="J2851" s="145">
        <v>4690626057029</v>
      </c>
      <c r="K2851" s="146"/>
      <c r="M2851" s="142" t="s">
        <v>4863</v>
      </c>
      <c r="N2851"/>
      <c r="O2851"/>
      <c r="P2851"/>
    </row>
    <row r="2852" spans="2:16" ht="22.35" customHeight="1" outlineLevel="3" x14ac:dyDescent="0.2">
      <c r="B2852" s="56" t="str">
        <f t="shared" si="666"/>
        <v xml:space="preserve">            Батарейка солевая Smartbuy R03/4S (60/600) (SBBZ-3A04S)</v>
      </c>
      <c r="C2852" s="29" t="s">
        <v>4173</v>
      </c>
      <c r="D2852" s="78" t="s">
        <v>4619</v>
      </c>
      <c r="E2852" s="77" t="s">
        <v>4620</v>
      </c>
      <c r="F2852" s="31" t="s">
        <v>26</v>
      </c>
      <c r="H2852" s="88">
        <f t="shared" si="657"/>
        <v>0.192</v>
      </c>
      <c r="I2852" s="99">
        <v>0.16</v>
      </c>
      <c r="J2852" s="145">
        <v>4690626007574</v>
      </c>
      <c r="K2852" s="146"/>
      <c r="M2852" s="142" t="s">
        <v>4172</v>
      </c>
      <c r="N2852"/>
      <c r="O2852"/>
      <c r="P2852"/>
    </row>
    <row r="2853" spans="2:16" ht="12.6" customHeight="1" outlineLevel="2" x14ac:dyDescent="0.2">
      <c r="B2853" s="27" t="s">
        <v>3003</v>
      </c>
      <c r="C2853" s="28"/>
      <c r="D2853" s="28"/>
      <c r="E2853" s="28"/>
      <c r="F2853" s="28"/>
      <c r="G2853" s="28"/>
      <c r="H2853" s="28"/>
      <c r="I2853" s="130"/>
      <c r="J2853" s="144"/>
      <c r="K2853" s="144"/>
      <c r="L2853" s="144"/>
      <c r="M2853" s="144"/>
      <c r="N2853"/>
      <c r="O2853"/>
      <c r="P2853"/>
    </row>
    <row r="2854" spans="2:16" ht="11.85" customHeight="1" outlineLevel="3" x14ac:dyDescent="0.2">
      <c r="B2854" s="56" t="str">
        <f t="shared" ref="B2854:B2857" si="668">HYPERLINK(CONCATENATE("http://belpult.by/site_search?search_term=",C2854),M2854)</f>
        <v xml:space="preserve">            GP LR14  (2БЛ)    SUPER     (20)(160)</v>
      </c>
      <c r="C2854" s="29" t="s">
        <v>4718</v>
      </c>
      <c r="D2854" s="78" t="s">
        <v>4619</v>
      </c>
      <c r="E2854" s="77" t="s">
        <v>4620</v>
      </c>
      <c r="F2854" s="31"/>
      <c r="H2854" s="88">
        <f t="shared" si="657"/>
        <v>3.996</v>
      </c>
      <c r="I2854" s="99">
        <v>3.33</v>
      </c>
      <c r="J2854" s="145">
        <v>4891199000010</v>
      </c>
      <c r="K2854" s="146"/>
      <c r="M2854" s="142" t="s">
        <v>4717</v>
      </c>
      <c r="N2854"/>
      <c r="O2854"/>
      <c r="P2854"/>
    </row>
    <row r="2855" spans="2:16" ht="11.85" customHeight="1" outlineLevel="3" x14ac:dyDescent="0.2">
      <c r="B2855" s="56" t="str">
        <f t="shared" si="668"/>
        <v xml:space="preserve">            VARTA Longlife LR14/BP2 Эл.питания</v>
      </c>
      <c r="C2855" s="30">
        <v>47198</v>
      </c>
      <c r="D2855" s="78" t="s">
        <v>4619</v>
      </c>
      <c r="E2855" s="77" t="s">
        <v>4620</v>
      </c>
      <c r="F2855" s="31" t="s">
        <v>26</v>
      </c>
      <c r="H2855" s="88">
        <f t="shared" si="657"/>
        <v>3.9</v>
      </c>
      <c r="I2855" s="99">
        <v>3.25</v>
      </c>
      <c r="J2855" s="145">
        <v>4008496847198</v>
      </c>
      <c r="K2855" s="146"/>
      <c r="M2855" s="142" t="s">
        <v>4343</v>
      </c>
      <c r="N2855"/>
      <c r="O2855"/>
      <c r="P2855"/>
    </row>
    <row r="2856" spans="2:16" ht="22.35" customHeight="1" outlineLevel="3" x14ac:dyDescent="0.2">
      <c r="B2856" s="56" t="str">
        <f t="shared" si="668"/>
        <v xml:space="preserve">            Батарейка алкалиновая Smartbuy LR14/2B (12/192) (SBBA-C02B)</v>
      </c>
      <c r="C2856" s="29" t="s">
        <v>3590</v>
      </c>
      <c r="D2856" s="78" t="s">
        <v>4619</v>
      </c>
      <c r="E2856" s="77" t="s">
        <v>4620</v>
      </c>
      <c r="F2856" s="31" t="s">
        <v>26</v>
      </c>
      <c r="H2856" s="88">
        <f t="shared" si="657"/>
        <v>2.2080000000000002</v>
      </c>
      <c r="I2856" s="99">
        <v>1.84</v>
      </c>
      <c r="J2856" s="145">
        <v>4690626018525</v>
      </c>
      <c r="K2856" s="146"/>
      <c r="M2856" s="142" t="s">
        <v>3589</v>
      </c>
      <c r="N2856"/>
      <c r="O2856"/>
      <c r="P2856"/>
    </row>
    <row r="2857" spans="2:16" ht="11.85" customHeight="1" outlineLevel="3" x14ac:dyDescent="0.2">
      <c r="B2857" s="56" t="str">
        <f t="shared" si="668"/>
        <v xml:space="preserve">            Элемент питания VARTA Energy LR14/2ВР 2/20</v>
      </c>
      <c r="C2857" s="30">
        <v>26571</v>
      </c>
      <c r="D2857" s="78" t="s">
        <v>4619</v>
      </c>
      <c r="E2857" s="77" t="s">
        <v>4620</v>
      </c>
      <c r="F2857" s="31" t="s">
        <v>26</v>
      </c>
      <c r="H2857" s="88">
        <f t="shared" si="657"/>
        <v>3.0599999999999996</v>
      </c>
      <c r="I2857" s="99">
        <v>2.5499999999999998</v>
      </c>
      <c r="J2857" s="145">
        <v>4008496626571</v>
      </c>
      <c r="K2857" s="146"/>
      <c r="M2857" s="142" t="s">
        <v>4472</v>
      </c>
      <c r="N2857"/>
      <c r="O2857"/>
      <c r="P2857"/>
    </row>
    <row r="2858" spans="2:16" ht="12.6" customHeight="1" outlineLevel="2" x14ac:dyDescent="0.2">
      <c r="B2858" s="27" t="s">
        <v>1904</v>
      </c>
      <c r="C2858" s="28"/>
      <c r="D2858" s="28"/>
      <c r="E2858" s="28"/>
      <c r="F2858" s="28"/>
      <c r="G2858" s="28"/>
      <c r="H2858" s="28"/>
      <c r="I2858" s="130"/>
      <c r="J2858" s="144"/>
      <c r="K2858" s="144"/>
      <c r="L2858" s="144"/>
      <c r="M2858" s="144"/>
      <c r="N2858"/>
      <c r="O2858"/>
      <c r="P2858"/>
    </row>
    <row r="2859" spans="2:16" ht="22.35" customHeight="1" outlineLevel="3" x14ac:dyDescent="0.2">
      <c r="B2859" s="90" t="str">
        <f t="shared" ref="B2859:B2861" si="669">HYPERLINK(CONCATENATE("http://belpult.by/site_search?search_term=",C2859),M2859)</f>
        <v xml:space="preserve">            GP R14  BLUE  (Power Plus, голубые, 2 шринк)    24/480</v>
      </c>
      <c r="C2859" s="94" t="s">
        <v>4733</v>
      </c>
      <c r="D2859" s="93">
        <v>1.79</v>
      </c>
      <c r="E2859" s="93">
        <f t="shared" ref="E2859:E2860" si="670">D2859*1.2</f>
        <v>2.1480000000000001</v>
      </c>
      <c r="F2859" s="92" t="s">
        <v>26</v>
      </c>
      <c r="H2859" s="88">
        <f t="shared" si="657"/>
        <v>1.6320000000000001</v>
      </c>
      <c r="I2859" s="99">
        <v>1.36</v>
      </c>
      <c r="J2859" s="145">
        <v>4891199166143</v>
      </c>
      <c r="K2859" s="145">
        <v>120</v>
      </c>
      <c r="M2859" s="142" t="s">
        <v>4864</v>
      </c>
      <c r="N2859"/>
      <c r="O2859"/>
      <c r="P2859"/>
    </row>
    <row r="2860" spans="2:16" ht="11.85" customHeight="1" outlineLevel="3" x14ac:dyDescent="0.2">
      <c r="B2860" s="90" t="str">
        <f t="shared" si="669"/>
        <v xml:space="preserve">            MINAMOTO  R14   24/480</v>
      </c>
      <c r="C2860" s="94" t="s">
        <v>4738</v>
      </c>
      <c r="D2860" s="93">
        <v>0.87</v>
      </c>
      <c r="E2860" s="93">
        <f t="shared" si="670"/>
        <v>1.044</v>
      </c>
      <c r="F2860" s="92" t="s">
        <v>26</v>
      </c>
      <c r="H2860" s="88">
        <f t="shared" si="657"/>
        <v>0.88800000000000001</v>
      </c>
      <c r="I2860" s="99">
        <v>0.74</v>
      </c>
      <c r="J2860" s="145">
        <v>4607167241954</v>
      </c>
      <c r="K2860" s="145">
        <v>216</v>
      </c>
      <c r="M2860" s="142" t="s">
        <v>4865</v>
      </c>
      <c r="N2860"/>
      <c r="O2860"/>
      <c r="P2860"/>
    </row>
    <row r="2861" spans="2:16" ht="22.35" customHeight="1" outlineLevel="3" x14ac:dyDescent="0.2">
      <c r="B2861" s="56" t="str">
        <f t="shared" si="669"/>
        <v xml:space="preserve">            Батарейка солевая Smartbuy R14/2S (24/288)  (SBBZ-C02S)</v>
      </c>
      <c r="C2861" s="29" t="s">
        <v>3264</v>
      </c>
      <c r="D2861" s="78" t="s">
        <v>4619</v>
      </c>
      <c r="E2861" s="77" t="s">
        <v>4620</v>
      </c>
      <c r="F2861" s="31" t="s">
        <v>26</v>
      </c>
      <c r="H2861" s="88">
        <f t="shared" si="657"/>
        <v>0.91199999999999992</v>
      </c>
      <c r="I2861" s="99">
        <v>0.76</v>
      </c>
      <c r="J2861" s="145">
        <v>4690626030770</v>
      </c>
      <c r="K2861" s="146"/>
      <c r="M2861" s="142" t="s">
        <v>3263</v>
      </c>
      <c r="N2861"/>
      <c r="O2861"/>
      <c r="P2861"/>
    </row>
    <row r="2862" spans="2:16" ht="12.6" customHeight="1" outlineLevel="2" x14ac:dyDescent="0.2">
      <c r="B2862" s="27" t="s">
        <v>3004</v>
      </c>
      <c r="C2862" s="28"/>
      <c r="D2862" s="28"/>
      <c r="E2862" s="28"/>
      <c r="F2862" s="28"/>
      <c r="G2862" s="28"/>
      <c r="H2862" s="28"/>
      <c r="I2862" s="130"/>
      <c r="J2862" s="144"/>
      <c r="K2862" s="144"/>
      <c r="L2862" s="144"/>
      <c r="M2862" s="144"/>
      <c r="N2862"/>
      <c r="O2862"/>
      <c r="P2862"/>
    </row>
    <row r="2863" spans="2:16" ht="11.85" customHeight="1" outlineLevel="3" x14ac:dyDescent="0.2">
      <c r="B2863" s="56" t="str">
        <f t="shared" ref="B2863:B2865" si="671">HYPERLINK(CONCATENATE("http://belpult.by/site_search?search_term=",C2863),M2863)</f>
        <v xml:space="preserve">            GP LR20  (2БЛ)    SUPER       (20)(160)</v>
      </c>
      <c r="C2863" s="29" t="s">
        <v>4720</v>
      </c>
      <c r="D2863" s="78" t="s">
        <v>4619</v>
      </c>
      <c r="E2863" s="77" t="s">
        <v>4620</v>
      </c>
      <c r="F2863" s="31" t="s">
        <v>26</v>
      </c>
      <c r="H2863" s="88">
        <f t="shared" si="657"/>
        <v>4.7880000000000003</v>
      </c>
      <c r="I2863" s="99">
        <v>3.99</v>
      </c>
      <c r="J2863" s="145">
        <v>4891199000003</v>
      </c>
      <c r="K2863" s="146"/>
      <c r="M2863" s="142" t="s">
        <v>4719</v>
      </c>
      <c r="N2863"/>
      <c r="O2863"/>
      <c r="P2863"/>
    </row>
    <row r="2864" spans="2:16" ht="11.85" customHeight="1" outlineLevel="3" x14ac:dyDescent="0.2">
      <c r="B2864" s="56" t="str">
        <f t="shared" si="671"/>
        <v xml:space="preserve">            VARTA Energy LR20/BP2 Эл.питания</v>
      </c>
      <c r="C2864" s="30">
        <v>26618</v>
      </c>
      <c r="D2864" s="78" t="s">
        <v>4619</v>
      </c>
      <c r="E2864" s="77" t="s">
        <v>4620</v>
      </c>
      <c r="F2864" s="31" t="s">
        <v>26</v>
      </c>
      <c r="H2864" s="88">
        <f t="shared" si="657"/>
        <v>6.1199999999999992</v>
      </c>
      <c r="I2864" s="99">
        <v>5.0999999999999996</v>
      </c>
      <c r="J2864" s="145">
        <v>4008496626618</v>
      </c>
      <c r="K2864" s="146"/>
      <c r="M2864" s="142" t="s">
        <v>1906</v>
      </c>
      <c r="N2864"/>
      <c r="O2864"/>
      <c r="P2864"/>
    </row>
    <row r="2865" spans="2:16" ht="22.35" customHeight="1" outlineLevel="3" x14ac:dyDescent="0.2">
      <c r="B2865" s="56" t="str">
        <f t="shared" si="671"/>
        <v xml:space="preserve">            Батарейка алкалиновая Smartbuy LR20/2B (24/96) (SBBA-D02B)</v>
      </c>
      <c r="C2865" s="29" t="s">
        <v>3266</v>
      </c>
      <c r="D2865" s="78" t="s">
        <v>4619</v>
      </c>
      <c r="E2865" s="77" t="s">
        <v>4620</v>
      </c>
      <c r="F2865" s="31" t="s">
        <v>26</v>
      </c>
      <c r="H2865" s="88">
        <f t="shared" si="657"/>
        <v>3.42</v>
      </c>
      <c r="I2865" s="99">
        <v>2.85</v>
      </c>
      <c r="J2865" s="145">
        <v>4690626018532</v>
      </c>
      <c r="K2865" s="146"/>
      <c r="M2865" s="142" t="s">
        <v>3265</v>
      </c>
      <c r="N2865"/>
      <c r="O2865"/>
      <c r="P2865"/>
    </row>
    <row r="2866" spans="2:16" ht="12.6" customHeight="1" outlineLevel="2" x14ac:dyDescent="0.2">
      <c r="B2866" s="27" t="s">
        <v>1905</v>
      </c>
      <c r="C2866" s="28"/>
      <c r="D2866" s="28"/>
      <c r="E2866" s="28"/>
      <c r="F2866" s="28"/>
      <c r="G2866" s="28"/>
      <c r="H2866" s="28"/>
      <c r="I2866" s="130"/>
      <c r="J2866" s="144"/>
      <c r="K2866" s="144"/>
      <c r="L2866" s="144"/>
      <c r="M2866" s="144"/>
      <c r="N2866"/>
      <c r="O2866"/>
      <c r="P2866"/>
    </row>
    <row r="2867" spans="2:16" ht="22.35" customHeight="1" outlineLevel="3" x14ac:dyDescent="0.2">
      <c r="B2867" s="90" t="str">
        <f t="shared" ref="B2867:B2872" si="672">HYPERLINK(CONCATENATE("http://belpult.by/site_search?search_term=",C2867),M2867)</f>
        <v xml:space="preserve">            Ergolux R20  SR2 (R20SR2, батарейка,1.5В)    12/144</v>
      </c>
      <c r="C2867" s="94" t="s">
        <v>4728</v>
      </c>
      <c r="D2867" s="93">
        <v>1.1299999999999999</v>
      </c>
      <c r="E2867" s="93">
        <f t="shared" ref="E2867:E2872" si="673">D2867*1.2</f>
        <v>1.3559999999999999</v>
      </c>
      <c r="F2867" s="92" t="s">
        <v>26</v>
      </c>
      <c r="H2867" s="88">
        <f t="shared" si="657"/>
        <v>1.1519999999999999</v>
      </c>
      <c r="I2867" s="99">
        <v>0.96</v>
      </c>
      <c r="J2867" s="145">
        <v>14895117876616</v>
      </c>
      <c r="K2867" s="145">
        <v>204</v>
      </c>
      <c r="M2867" s="142" t="s">
        <v>4727</v>
      </c>
      <c r="N2867"/>
      <c r="O2867"/>
      <c r="P2867"/>
    </row>
    <row r="2868" spans="2:16" ht="11.85" customHeight="1" outlineLevel="3" x14ac:dyDescent="0.2">
      <c r="B2868" s="90" t="str">
        <f t="shared" si="672"/>
        <v xml:space="preserve">            GP R20  SUPERCELL     (20)(200)   элемент питания</v>
      </c>
      <c r="C2868" s="94" t="s">
        <v>4735</v>
      </c>
      <c r="D2868" s="93">
        <v>2.6</v>
      </c>
      <c r="E2868" s="93">
        <f t="shared" si="673"/>
        <v>3.12</v>
      </c>
      <c r="F2868" s="92" t="s">
        <v>26</v>
      </c>
      <c r="H2868" s="88">
        <f t="shared" si="657"/>
        <v>2.3759999999999999</v>
      </c>
      <c r="I2868" s="99">
        <v>1.98</v>
      </c>
      <c r="J2868" s="145">
        <v>4891199007972</v>
      </c>
      <c r="K2868" s="145">
        <v>200</v>
      </c>
      <c r="M2868" s="142" t="s">
        <v>4734</v>
      </c>
      <c r="N2868"/>
      <c r="O2868"/>
      <c r="P2868"/>
    </row>
    <row r="2869" spans="2:16" ht="22.35" customHeight="1" outlineLevel="3" x14ac:dyDescent="0.2">
      <c r="B2869" s="90" t="str">
        <f t="shared" si="672"/>
        <v xml:space="preserve">            Kосмос R20  (без/блистера)      24 / 288     элемент питания</v>
      </c>
      <c r="C2869" s="94" t="s">
        <v>4737</v>
      </c>
      <c r="D2869" s="93">
        <v>1.46</v>
      </c>
      <c r="E2869" s="93">
        <f t="shared" si="673"/>
        <v>1.752</v>
      </c>
      <c r="F2869" s="92" t="s">
        <v>26</v>
      </c>
      <c r="H2869" s="88">
        <f t="shared" si="657"/>
        <v>1.488</v>
      </c>
      <c r="I2869" s="99">
        <v>1.24</v>
      </c>
      <c r="J2869" s="145">
        <v>4607136512429</v>
      </c>
      <c r="K2869" s="145">
        <v>288</v>
      </c>
      <c r="M2869" s="142" t="s">
        <v>4736</v>
      </c>
      <c r="N2869"/>
      <c r="O2869"/>
      <c r="P2869"/>
    </row>
    <row r="2870" spans="2:16" ht="11.85" customHeight="1" outlineLevel="3" x14ac:dyDescent="0.2">
      <c r="B2870" s="90" t="str">
        <f t="shared" si="672"/>
        <v xml:space="preserve">            MINAMOTO R20 Элемент питания (солевой) </v>
      </c>
      <c r="C2870" s="94" t="s">
        <v>4739</v>
      </c>
      <c r="D2870" s="93">
        <v>1.07</v>
      </c>
      <c r="E2870" s="93">
        <f t="shared" si="673"/>
        <v>1.284</v>
      </c>
      <c r="F2870" s="92" t="s">
        <v>26</v>
      </c>
      <c r="H2870" s="88">
        <f t="shared" si="657"/>
        <v>1.08</v>
      </c>
      <c r="I2870" s="99">
        <v>0.9</v>
      </c>
      <c r="J2870" s="145">
        <v>4607167241961</v>
      </c>
      <c r="K2870" s="145">
        <v>264</v>
      </c>
      <c r="M2870" s="142" t="s">
        <v>4866</v>
      </c>
      <c r="N2870"/>
      <c r="O2870"/>
      <c r="P2870"/>
    </row>
    <row r="2871" spans="2:16" ht="22.35" customHeight="1" outlineLevel="3" x14ac:dyDescent="0.2">
      <c r="B2871" s="90" t="str">
        <f t="shared" si="672"/>
        <v xml:space="preserve">            Батарейка солевая Smartbuy ONE R20/2S (24/288) (SOBZ-D02S-Eco)</v>
      </c>
      <c r="C2871" s="94" t="s">
        <v>3522</v>
      </c>
      <c r="D2871" s="93">
        <v>1.31</v>
      </c>
      <c r="E2871" s="93">
        <f t="shared" si="673"/>
        <v>1.5720000000000001</v>
      </c>
      <c r="F2871" s="92" t="s">
        <v>26</v>
      </c>
      <c r="H2871" s="88">
        <f t="shared" si="657"/>
        <v>1.1040000000000001</v>
      </c>
      <c r="I2871" s="99">
        <v>0.92</v>
      </c>
      <c r="J2871" s="145">
        <v>4690626057036</v>
      </c>
      <c r="K2871" s="145">
        <v>240</v>
      </c>
      <c r="M2871" s="142" t="s">
        <v>3521</v>
      </c>
      <c r="N2871"/>
      <c r="O2871"/>
      <c r="P2871"/>
    </row>
    <row r="2872" spans="2:16" ht="22.35" customHeight="1" outlineLevel="3" x14ac:dyDescent="0.2">
      <c r="B2872" s="90" t="str">
        <f t="shared" si="672"/>
        <v xml:space="preserve">            Батарейка солевая Smartbuy R20/2S (24/288)  (SBBZ-D02S)</v>
      </c>
      <c r="C2872" s="94" t="s">
        <v>3981</v>
      </c>
      <c r="D2872" s="93">
        <v>1.34</v>
      </c>
      <c r="E2872" s="93">
        <f t="shared" si="673"/>
        <v>1.6080000000000001</v>
      </c>
      <c r="F2872" s="92" t="s">
        <v>26</v>
      </c>
      <c r="H2872" s="88">
        <f t="shared" si="657"/>
        <v>1.1399999999999999</v>
      </c>
      <c r="I2872" s="99">
        <v>0.95</v>
      </c>
      <c r="J2872" s="145">
        <v>4690626030787</v>
      </c>
      <c r="K2872" s="145">
        <v>96</v>
      </c>
      <c r="M2872" s="142" t="s">
        <v>3980</v>
      </c>
      <c r="N2872"/>
      <c r="O2872"/>
      <c r="P2872"/>
    </row>
    <row r="2873" spans="2:16" ht="12.6" customHeight="1" outlineLevel="2" x14ac:dyDescent="0.2">
      <c r="B2873" s="27" t="s">
        <v>1907</v>
      </c>
      <c r="C2873" s="28"/>
      <c r="D2873" s="28"/>
      <c r="E2873" s="28"/>
      <c r="F2873" s="28"/>
      <c r="G2873" s="28"/>
      <c r="H2873" s="28"/>
      <c r="I2873" s="130"/>
      <c r="J2873" s="144"/>
      <c r="K2873" s="144"/>
      <c r="L2873" s="144"/>
      <c r="M2873" s="144"/>
      <c r="N2873"/>
      <c r="O2873"/>
      <c r="P2873"/>
    </row>
    <row r="2874" spans="2:16" ht="12.6" customHeight="1" outlineLevel="3" x14ac:dyDescent="0.2">
      <c r="B2874" s="32" t="s">
        <v>2494</v>
      </c>
      <c r="C2874" s="33"/>
      <c r="D2874" s="33"/>
      <c r="E2874" s="33"/>
      <c r="F2874" s="33"/>
      <c r="G2874" s="33"/>
      <c r="H2874" s="33"/>
      <c r="I2874" s="131"/>
      <c r="J2874" s="144"/>
      <c r="K2874" s="144"/>
      <c r="L2874" s="144"/>
      <c r="M2874" s="144"/>
      <c r="N2874"/>
      <c r="O2874"/>
      <c r="P2874"/>
    </row>
    <row r="2875" spans="2:16" ht="22.35" customHeight="1" outlineLevel="4" x14ac:dyDescent="0.2">
      <c r="B2875" s="56" t="str">
        <f t="shared" ref="B2875:B2886" si="674">HYPERLINK(CONCATENATE("http://belpult.by/site_search?search_term=",C2875),M2875)</f>
        <v xml:space="preserve">                CAMELION  CR2  BL-1 (CR2-BP1, бат-ка фото,3В)     (10)</v>
      </c>
      <c r="C2875" s="29" t="s">
        <v>4345</v>
      </c>
      <c r="D2875" s="78" t="s">
        <v>4619</v>
      </c>
      <c r="E2875" s="77" t="s">
        <v>4620</v>
      </c>
      <c r="F2875" s="31"/>
      <c r="H2875" s="88">
        <f t="shared" si="657"/>
        <v>12.036</v>
      </c>
      <c r="I2875" s="99">
        <v>10.029999999999999</v>
      </c>
      <c r="J2875" s="142" t="s">
        <v>4473</v>
      </c>
      <c r="K2875" s="146"/>
      <c r="M2875" s="142" t="s">
        <v>4344</v>
      </c>
      <c r="N2875"/>
      <c r="O2875"/>
      <c r="P2875"/>
    </row>
    <row r="2876" spans="2:16" ht="11.85" customHeight="1" outlineLevel="4" x14ac:dyDescent="0.2">
      <c r="B2876" s="90" t="str">
        <f t="shared" si="674"/>
        <v xml:space="preserve">                GP 23AF 5BP  Эл.питания</v>
      </c>
      <c r="C2876" s="94" t="s">
        <v>1912</v>
      </c>
      <c r="D2876" s="93">
        <v>1.46</v>
      </c>
      <c r="E2876" s="93">
        <f t="shared" ref="E2876" si="675">D2876*1.2</f>
        <v>1.752</v>
      </c>
      <c r="F2876" s="92" t="s">
        <v>26</v>
      </c>
      <c r="H2876" s="88">
        <f t="shared" si="657"/>
        <v>1.32</v>
      </c>
      <c r="I2876" s="99">
        <v>1.1000000000000001</v>
      </c>
      <c r="J2876" s="145">
        <v>4891199042140</v>
      </c>
      <c r="K2876" s="145">
        <v>95</v>
      </c>
      <c r="M2876" s="142" t="s">
        <v>2797</v>
      </c>
      <c r="N2876"/>
      <c r="O2876"/>
      <c r="P2876"/>
    </row>
    <row r="2877" spans="2:16" ht="11.85" customHeight="1" outlineLevel="4" x14ac:dyDescent="0.2">
      <c r="B2877" s="56" t="str">
        <f t="shared" si="674"/>
        <v xml:space="preserve">                GP 476A/4LR44-1BP 6V 1/10 Эл.питания</v>
      </c>
      <c r="C2877" s="36">
        <v>3769</v>
      </c>
      <c r="D2877" s="78" t="s">
        <v>4619</v>
      </c>
      <c r="E2877" s="77" t="s">
        <v>4620</v>
      </c>
      <c r="F2877" s="31" t="s">
        <v>26</v>
      </c>
      <c r="H2877" s="88">
        <f t="shared" si="657"/>
        <v>2.6999999999999997</v>
      </c>
      <c r="I2877" s="99">
        <v>2.25</v>
      </c>
      <c r="J2877" s="145">
        <v>4891199003769</v>
      </c>
      <c r="K2877" s="146"/>
      <c r="M2877" s="142" t="s">
        <v>2495</v>
      </c>
      <c r="N2877"/>
      <c r="O2877"/>
      <c r="P2877"/>
    </row>
    <row r="2878" spans="2:16" ht="11.85" customHeight="1" outlineLevel="4" x14ac:dyDescent="0.2">
      <c r="B2878" s="90" t="str">
        <f t="shared" si="674"/>
        <v xml:space="preserve">                GP A27 Эл.питания</v>
      </c>
      <c r="C2878" s="94" t="s">
        <v>1913</v>
      </c>
      <c r="D2878" s="93">
        <v>2.06</v>
      </c>
      <c r="E2878" s="93">
        <f t="shared" ref="E2878" si="676">D2878*1.2</f>
        <v>2.472</v>
      </c>
      <c r="F2878" s="92" t="s">
        <v>26</v>
      </c>
      <c r="H2878" s="88">
        <f t="shared" ref="H2878:H2941" si="677">I2878*1.2</f>
        <v>1.8959999999999999</v>
      </c>
      <c r="I2878" s="99">
        <v>1.58</v>
      </c>
      <c r="J2878" s="145">
        <v>4891199011504</v>
      </c>
      <c r="K2878" s="145">
        <v>100</v>
      </c>
      <c r="M2878" s="142" t="s">
        <v>2496</v>
      </c>
      <c r="N2878"/>
      <c r="O2878"/>
      <c r="P2878"/>
    </row>
    <row r="2879" spans="2:16" ht="11.85" customHeight="1" outlineLevel="4" x14ac:dyDescent="0.2">
      <c r="B2879" s="56" t="str">
        <f t="shared" si="674"/>
        <v xml:space="preserve">                GP Lithium CR123A/1BP 1/10 Эл.питания</v>
      </c>
      <c r="C2879" s="36">
        <v>1086</v>
      </c>
      <c r="D2879" s="78" t="s">
        <v>4619</v>
      </c>
      <c r="E2879" s="77" t="s">
        <v>4620</v>
      </c>
      <c r="F2879" s="31" t="s">
        <v>26</v>
      </c>
      <c r="H2879" s="88">
        <f t="shared" si="677"/>
        <v>9.3239999999999998</v>
      </c>
      <c r="I2879" s="99">
        <v>7.77</v>
      </c>
      <c r="J2879" s="145">
        <v>4891199001086</v>
      </c>
      <c r="K2879" s="146"/>
      <c r="M2879" s="142" t="s">
        <v>2497</v>
      </c>
      <c r="N2879"/>
      <c r="O2879"/>
      <c r="P2879"/>
    </row>
    <row r="2880" spans="2:16" ht="11.85" customHeight="1" outlineLevel="4" x14ac:dyDescent="0.2">
      <c r="B2880" s="56" t="str">
        <f t="shared" si="674"/>
        <v xml:space="preserve">                GP Lithium CR2/1BP 1/10 Эл.питания</v>
      </c>
      <c r="C2880" s="36">
        <v>6999</v>
      </c>
      <c r="D2880" s="78" t="s">
        <v>4619</v>
      </c>
      <c r="E2880" s="77" t="s">
        <v>4620</v>
      </c>
      <c r="F2880" s="31" t="s">
        <v>26</v>
      </c>
      <c r="H2880" s="88">
        <f t="shared" si="677"/>
        <v>9.0359999999999996</v>
      </c>
      <c r="I2880" s="99">
        <v>7.53</v>
      </c>
      <c r="J2880" s="145">
        <v>4891199006999</v>
      </c>
      <c r="K2880" s="146"/>
      <c r="M2880" s="142" t="s">
        <v>2498</v>
      </c>
      <c r="N2880"/>
      <c r="O2880"/>
      <c r="P2880"/>
    </row>
    <row r="2881" spans="2:16" ht="22.35" customHeight="1" outlineLevel="4" x14ac:dyDescent="0.2">
      <c r="B2881" s="56" t="str">
        <f t="shared" si="674"/>
        <v xml:space="preserve">                Smartbuy CR123A/1БЛ    (12/144)   , батарейка, литий</v>
      </c>
      <c r="C2881" s="29" t="s">
        <v>4346</v>
      </c>
      <c r="D2881" s="78" t="s">
        <v>4619</v>
      </c>
      <c r="E2881" s="77" t="s">
        <v>4620</v>
      </c>
      <c r="F2881" s="31" t="s">
        <v>26</v>
      </c>
      <c r="H2881" s="88">
        <f t="shared" si="677"/>
        <v>4.3920000000000003</v>
      </c>
      <c r="I2881" s="99">
        <v>3.66</v>
      </c>
      <c r="J2881" s="145">
        <v>4690626054387</v>
      </c>
      <c r="K2881" s="146"/>
      <c r="M2881" s="142" t="s">
        <v>4347</v>
      </c>
      <c r="N2881"/>
      <c r="O2881"/>
      <c r="P2881"/>
    </row>
    <row r="2882" spans="2:16" ht="11.85" customHeight="1" outlineLevel="4" x14ac:dyDescent="0.2">
      <c r="B2882" s="56" t="str">
        <f t="shared" si="674"/>
        <v xml:space="preserve">                VARTA V23GA Electronics 1BP Эл.питания</v>
      </c>
      <c r="C2882" s="30">
        <v>61628</v>
      </c>
      <c r="D2882" s="78" t="s">
        <v>4619</v>
      </c>
      <c r="E2882" s="77" t="s">
        <v>4620</v>
      </c>
      <c r="F2882" s="31" t="s">
        <v>26</v>
      </c>
      <c r="H2882" s="88">
        <f t="shared" si="677"/>
        <v>2.6999999999999997</v>
      </c>
      <c r="I2882" s="99">
        <v>2.25</v>
      </c>
      <c r="J2882" s="145">
        <v>4008496261628</v>
      </c>
      <c r="K2882" s="146"/>
      <c r="M2882" s="142" t="s">
        <v>4474</v>
      </c>
      <c r="N2882"/>
      <c r="O2882"/>
      <c r="P2882"/>
    </row>
    <row r="2883" spans="2:16" ht="11.85" customHeight="1" outlineLevel="4" x14ac:dyDescent="0.2">
      <c r="B2883" s="56" t="str">
        <f t="shared" si="674"/>
        <v xml:space="preserve">                VARTA V27GA Electronics 1BP Эл.питания</v>
      </c>
      <c r="C2883" s="30">
        <v>47009</v>
      </c>
      <c r="D2883" s="78" t="s">
        <v>4619</v>
      </c>
      <c r="E2883" s="77" t="s">
        <v>4620</v>
      </c>
      <c r="F2883" s="31" t="s">
        <v>26</v>
      </c>
      <c r="H2883" s="88">
        <f t="shared" si="677"/>
        <v>3.42</v>
      </c>
      <c r="I2883" s="99">
        <v>2.85</v>
      </c>
      <c r="J2883" s="145">
        <v>4008496747009</v>
      </c>
      <c r="K2883" s="146"/>
      <c r="M2883" s="142" t="s">
        <v>2499</v>
      </c>
      <c r="N2883"/>
      <c r="O2883"/>
      <c r="P2883"/>
    </row>
    <row r="2884" spans="2:16" ht="22.35" customHeight="1" outlineLevel="4" x14ac:dyDescent="0.2">
      <c r="B2884" s="56" t="str">
        <f t="shared" si="674"/>
        <v xml:space="preserve">                Батарейка алкалиновая Smartbuy A23/5B (100/1000) (SBBA-23A5B)</v>
      </c>
      <c r="C2884" s="29" t="s">
        <v>3268</v>
      </c>
      <c r="D2884" s="78" t="s">
        <v>4619</v>
      </c>
      <c r="E2884" s="77" t="s">
        <v>4620</v>
      </c>
      <c r="F2884" s="31" t="s">
        <v>26</v>
      </c>
      <c r="H2884" s="88">
        <f t="shared" si="677"/>
        <v>0.74399999999999999</v>
      </c>
      <c r="I2884" s="99">
        <v>0.62</v>
      </c>
      <c r="J2884" s="145">
        <v>4690626033252</v>
      </c>
      <c r="K2884" s="146"/>
      <c r="M2884" s="142" t="s">
        <v>3267</v>
      </c>
      <c r="N2884"/>
      <c r="O2884"/>
      <c r="P2884"/>
    </row>
    <row r="2885" spans="2:16" ht="22.35" customHeight="1" outlineLevel="4" x14ac:dyDescent="0.2">
      <c r="B2885" s="56" t="str">
        <f t="shared" si="674"/>
        <v xml:space="preserve">                Батарейка алкалиновая Smartbuy A27/5B (100/1000) (SBBA-27A5B)</v>
      </c>
      <c r="C2885" s="29" t="s">
        <v>3270</v>
      </c>
      <c r="D2885" s="78" t="s">
        <v>4619</v>
      </c>
      <c r="E2885" s="77" t="s">
        <v>4620</v>
      </c>
      <c r="F2885" s="31" t="s">
        <v>26</v>
      </c>
      <c r="H2885" s="88">
        <f t="shared" si="677"/>
        <v>0.79200000000000004</v>
      </c>
      <c r="I2885" s="99">
        <v>0.66</v>
      </c>
      <c r="J2885" s="145">
        <v>4690626033269</v>
      </c>
      <c r="K2885" s="146"/>
      <c r="M2885" s="142" t="s">
        <v>3269</v>
      </c>
      <c r="N2885"/>
      <c r="O2885"/>
      <c r="P2885"/>
    </row>
    <row r="2886" spans="2:16" ht="11.85" customHeight="1" outlineLevel="4" x14ac:dyDescent="0.2">
      <c r="B2886" s="56" t="str">
        <f t="shared" si="674"/>
        <v xml:space="preserve">                Батарейка алкалиновая Smartbuy CR2/1B (12/144)</v>
      </c>
      <c r="C2886" s="30">
        <v>54394</v>
      </c>
      <c r="D2886" s="78" t="s">
        <v>4619</v>
      </c>
      <c r="E2886" s="77" t="s">
        <v>4620</v>
      </c>
      <c r="F2886" s="31" t="s">
        <v>26</v>
      </c>
      <c r="H2886" s="88">
        <f t="shared" si="677"/>
        <v>4.1760000000000002</v>
      </c>
      <c r="I2886" s="99">
        <v>3.48</v>
      </c>
      <c r="J2886" s="145">
        <v>4690626054394</v>
      </c>
      <c r="K2886" s="146"/>
      <c r="M2886" s="142" t="s">
        <v>3271</v>
      </c>
      <c r="N2886"/>
      <c r="O2886"/>
      <c r="P2886"/>
    </row>
    <row r="2887" spans="2:16" ht="23.85" customHeight="1" outlineLevel="3" x14ac:dyDescent="0.2">
      <c r="B2887" s="32" t="s">
        <v>2500</v>
      </c>
      <c r="C2887" s="33"/>
      <c r="D2887" s="33"/>
      <c r="E2887" s="33"/>
      <c r="F2887" s="33"/>
      <c r="G2887" s="33"/>
      <c r="H2887" s="33"/>
      <c r="I2887" s="131"/>
      <c r="J2887" s="144"/>
      <c r="K2887" s="144"/>
      <c r="L2887" s="144"/>
      <c r="M2887" s="144"/>
      <c r="N2887"/>
      <c r="O2887"/>
      <c r="P2887"/>
    </row>
    <row r="2888" spans="2:16" ht="22.35" customHeight="1" outlineLevel="4" x14ac:dyDescent="0.2">
      <c r="B2888" s="56" t="str">
        <f t="shared" ref="B2888:B2893" si="678">HYPERLINK(CONCATENATE("http://belpult.by/site_search?search_term=",C2888),M2888)</f>
        <v xml:space="preserve">                Camelion  ZA13 BL-6 Mercury Free (A13-BP6(0%Hg), батарейка для слух аппаратов, 1.4 V,280mAh)    6/60</v>
      </c>
      <c r="C2888" s="29" t="s">
        <v>4348</v>
      </c>
      <c r="D2888" s="78" t="s">
        <v>4619</v>
      </c>
      <c r="E2888" s="77" t="s">
        <v>4620</v>
      </c>
      <c r="F2888" s="31" t="s">
        <v>1627</v>
      </c>
      <c r="H2888" s="88">
        <f t="shared" si="677"/>
        <v>13.5</v>
      </c>
      <c r="I2888" s="99">
        <v>11.25</v>
      </c>
      <c r="J2888" s="145">
        <v>10849198000051</v>
      </c>
      <c r="K2888" s="146"/>
      <c r="M2888" s="142" t="s">
        <v>4349</v>
      </c>
      <c r="N2888"/>
      <c r="O2888"/>
      <c r="P2888"/>
    </row>
    <row r="2889" spans="2:16" ht="22.35" customHeight="1" outlineLevel="4" x14ac:dyDescent="0.2">
      <c r="B2889" s="90" t="str">
        <f t="shared" si="678"/>
        <v xml:space="preserve">                Renata ZA 10 BL-6 (бат-ка для слух.,ап-тов,1.4В, 90mAh)            6 / 60 / 300</v>
      </c>
      <c r="C2889" s="94" t="s">
        <v>4513</v>
      </c>
      <c r="D2889" s="93">
        <v>7.56</v>
      </c>
      <c r="E2889" s="93">
        <f t="shared" ref="E2889:E2892" si="679">D2889*1.2</f>
        <v>9.0719999999999992</v>
      </c>
      <c r="F2889" s="92" t="s">
        <v>1627</v>
      </c>
      <c r="H2889" s="88">
        <f t="shared" si="677"/>
        <v>8.4599999999999991</v>
      </c>
      <c r="I2889" s="99">
        <v>7.05</v>
      </c>
      <c r="J2889" s="145">
        <v>785618601107</v>
      </c>
      <c r="K2889" s="145">
        <v>18</v>
      </c>
      <c r="M2889" s="142" t="s">
        <v>4867</v>
      </c>
      <c r="N2889"/>
      <c r="O2889"/>
      <c r="P2889"/>
    </row>
    <row r="2890" spans="2:16" ht="22.35" customHeight="1" outlineLevel="4" x14ac:dyDescent="0.2">
      <c r="B2890" s="90" t="str">
        <f t="shared" si="678"/>
        <v xml:space="preserve">                Renata ZA 13 BL-6 (бат-ка для слух.,ап-тов)            6 / 60 / 300</v>
      </c>
      <c r="C2890" s="94" t="s">
        <v>1922</v>
      </c>
      <c r="D2890" s="93">
        <v>7.56</v>
      </c>
      <c r="E2890" s="93">
        <f t="shared" si="679"/>
        <v>9.0719999999999992</v>
      </c>
      <c r="F2890" s="92" t="s">
        <v>1627</v>
      </c>
      <c r="H2890" s="88">
        <f t="shared" si="677"/>
        <v>8.4599999999999991</v>
      </c>
      <c r="I2890" s="99">
        <v>7.05</v>
      </c>
      <c r="J2890" s="145">
        <v>785618602104</v>
      </c>
      <c r="K2890" s="145">
        <v>58</v>
      </c>
      <c r="M2890" s="142" t="s">
        <v>4868</v>
      </c>
      <c r="N2890"/>
      <c r="O2890"/>
      <c r="P2890"/>
    </row>
    <row r="2891" spans="2:16" ht="22.35" customHeight="1" outlineLevel="4" x14ac:dyDescent="0.2">
      <c r="B2891" s="90" t="str">
        <f t="shared" si="678"/>
        <v xml:space="preserve">                Renata ZA 312 BL-6 (бат-ка для слух.,ап-тов 1.4V/170mAh)            6 / 60 / 300</v>
      </c>
      <c r="C2891" s="94" t="s">
        <v>4514</v>
      </c>
      <c r="D2891" s="93">
        <v>7.56</v>
      </c>
      <c r="E2891" s="93">
        <f t="shared" si="679"/>
        <v>9.0719999999999992</v>
      </c>
      <c r="F2891" s="92" t="s">
        <v>1627</v>
      </c>
      <c r="H2891" s="88">
        <f t="shared" si="677"/>
        <v>8.4599999999999991</v>
      </c>
      <c r="I2891" s="99">
        <v>7.05</v>
      </c>
      <c r="J2891" s="145">
        <v>785618603101</v>
      </c>
      <c r="K2891" s="145">
        <v>30</v>
      </c>
      <c r="M2891" s="142" t="s">
        <v>4869</v>
      </c>
      <c r="N2891"/>
      <c r="O2891"/>
      <c r="P2891"/>
    </row>
    <row r="2892" spans="2:16" ht="22.35" customHeight="1" outlineLevel="4" x14ac:dyDescent="0.2">
      <c r="B2892" s="90" t="str">
        <f t="shared" si="678"/>
        <v xml:space="preserve">                Renata ZA 675 BL-6 (бат-ка для слух.,ап-тов 1.4V/640mAh)            6 / 60 / 300</v>
      </c>
      <c r="C2892" s="94" t="s">
        <v>1921</v>
      </c>
      <c r="D2892" s="93">
        <v>8.4600000000000009</v>
      </c>
      <c r="E2892" s="93">
        <f t="shared" si="679"/>
        <v>10.152000000000001</v>
      </c>
      <c r="F2892" s="92" t="s">
        <v>1627</v>
      </c>
      <c r="H2892" s="88">
        <f t="shared" si="677"/>
        <v>9.4320000000000004</v>
      </c>
      <c r="I2892" s="99">
        <v>7.86</v>
      </c>
      <c r="J2892" s="145">
        <v>785618604108</v>
      </c>
      <c r="K2892" s="145">
        <v>30</v>
      </c>
      <c r="M2892" s="142" t="s">
        <v>4870</v>
      </c>
      <c r="N2892"/>
      <c r="O2892"/>
      <c r="P2892"/>
    </row>
    <row r="2893" spans="2:16" ht="22.35" customHeight="1" outlineLevel="4" x14ac:dyDescent="0.2">
      <c r="B2893" s="56" t="str">
        <f t="shared" si="678"/>
        <v xml:space="preserve">                Батарейки для слуховых аппаратов SMARTBUY ZA 13 BL6 (60/3000) (SBZA-A13-6B) 1упак= 6шт</v>
      </c>
      <c r="C2893" s="29" t="s">
        <v>4476</v>
      </c>
      <c r="D2893" s="78" t="s">
        <v>4619</v>
      </c>
      <c r="E2893" s="77" t="s">
        <v>4620</v>
      </c>
      <c r="F2893" s="31" t="s">
        <v>1627</v>
      </c>
      <c r="H2893" s="88">
        <f t="shared" si="677"/>
        <v>7.02</v>
      </c>
      <c r="I2893" s="99">
        <v>5.85</v>
      </c>
      <c r="J2893" s="145">
        <v>4690626067417</v>
      </c>
      <c r="K2893" s="146"/>
      <c r="M2893" s="142" t="s">
        <v>4475</v>
      </c>
      <c r="N2893"/>
      <c r="O2893"/>
      <c r="P2893"/>
    </row>
    <row r="2894" spans="2:16" ht="12.6" customHeight="1" outlineLevel="3" x14ac:dyDescent="0.2">
      <c r="B2894" s="32" t="s">
        <v>2501</v>
      </c>
      <c r="C2894" s="33"/>
      <c r="D2894" s="33"/>
      <c r="E2894" s="33"/>
      <c r="F2894" s="33"/>
      <c r="G2894" s="33"/>
      <c r="H2894" s="33"/>
      <c r="I2894" s="131"/>
      <c r="J2894" s="144"/>
      <c r="K2894" s="144"/>
      <c r="L2894" s="144"/>
      <c r="M2894" s="144"/>
      <c r="N2894"/>
      <c r="O2894"/>
      <c r="P2894"/>
    </row>
    <row r="2895" spans="2:16" ht="11.85" customHeight="1" outlineLevel="4" x14ac:dyDescent="0.2">
      <c r="B2895" s="90" t="str">
        <f t="shared" ref="B2895:B2925" si="680">HYPERLINK(CONCATENATE("http://belpult.by/site_search?search_term=",C2895),M2895)</f>
        <v xml:space="preserve">                GP Lithium CR2016 5BP  Эл. питания</v>
      </c>
      <c r="C2895" s="94" t="s">
        <v>1915</v>
      </c>
      <c r="D2895" s="93">
        <v>1.5</v>
      </c>
      <c r="E2895" s="93">
        <f t="shared" ref="E2895:E2899" si="681">D2895*1.2</f>
        <v>1.7999999999999998</v>
      </c>
      <c r="F2895" s="92" t="s">
        <v>26</v>
      </c>
      <c r="H2895" s="88">
        <f t="shared" si="677"/>
        <v>1.3679999999999999</v>
      </c>
      <c r="I2895" s="99">
        <v>1.1399999999999999</v>
      </c>
      <c r="J2895" s="145">
        <v>4891199001123</v>
      </c>
      <c r="K2895" s="145">
        <v>80</v>
      </c>
      <c r="M2895" s="142" t="s">
        <v>2502</v>
      </c>
      <c r="N2895"/>
      <c r="O2895"/>
      <c r="P2895"/>
    </row>
    <row r="2896" spans="2:16" ht="11.85" customHeight="1" outlineLevel="4" x14ac:dyDescent="0.2">
      <c r="B2896" s="90" t="str">
        <f t="shared" si="680"/>
        <v xml:space="preserve">                GP Lithium CR2025 5BP  Эл. питания </v>
      </c>
      <c r="C2896" s="94" t="s">
        <v>3652</v>
      </c>
      <c r="D2896" s="93">
        <v>1.5</v>
      </c>
      <c r="E2896" s="93">
        <f t="shared" si="681"/>
        <v>1.7999999999999998</v>
      </c>
      <c r="F2896" s="92" t="s">
        <v>26</v>
      </c>
      <c r="H2896" s="88">
        <f t="shared" si="677"/>
        <v>1.3679999999999999</v>
      </c>
      <c r="I2896" s="99">
        <v>1.1399999999999999</v>
      </c>
      <c r="J2896" s="145">
        <v>4891199001130</v>
      </c>
      <c r="K2896" s="145">
        <v>200</v>
      </c>
      <c r="M2896" s="142" t="s">
        <v>3651</v>
      </c>
      <c r="N2896"/>
      <c r="O2896"/>
      <c r="P2896"/>
    </row>
    <row r="2897" spans="2:16" ht="11.85" customHeight="1" outlineLevel="4" x14ac:dyDescent="0.2">
      <c r="B2897" s="90" t="str">
        <f t="shared" si="680"/>
        <v xml:space="preserve">                GP Lithium CR2032 5BP  Эл. питания</v>
      </c>
      <c r="C2897" s="94" t="s">
        <v>3654</v>
      </c>
      <c r="D2897" s="93">
        <v>1.5</v>
      </c>
      <c r="E2897" s="93">
        <f t="shared" si="681"/>
        <v>1.7999999999999998</v>
      </c>
      <c r="F2897" s="92" t="s">
        <v>26</v>
      </c>
      <c r="H2897" s="88">
        <f t="shared" si="677"/>
        <v>1.3679999999999999</v>
      </c>
      <c r="I2897" s="99">
        <v>1.1399999999999999</v>
      </c>
      <c r="J2897" s="145">
        <v>4891199001147</v>
      </c>
      <c r="K2897" s="145">
        <v>165</v>
      </c>
      <c r="M2897" s="142" t="s">
        <v>3653</v>
      </c>
      <c r="N2897"/>
      <c r="O2897"/>
      <c r="P2897"/>
    </row>
    <row r="2898" spans="2:16" ht="11.85" customHeight="1" outlineLevel="4" x14ac:dyDescent="0.2">
      <c r="B2898" s="90" t="str">
        <f t="shared" si="680"/>
        <v xml:space="preserve">                GP Lithium CR2430/5BP   5/100 Эл. питания</v>
      </c>
      <c r="C2898" s="95">
        <v>1154</v>
      </c>
      <c r="D2898" s="93">
        <v>4.93</v>
      </c>
      <c r="E2898" s="93">
        <f t="shared" si="681"/>
        <v>5.9159999999999995</v>
      </c>
      <c r="F2898" s="92" t="s">
        <v>26</v>
      </c>
      <c r="H2898" s="88">
        <f t="shared" si="677"/>
        <v>4.9320000000000004</v>
      </c>
      <c r="I2898" s="99">
        <v>4.1100000000000003</v>
      </c>
      <c r="J2898" s="145">
        <v>4891199001154</v>
      </c>
      <c r="K2898" s="145">
        <v>10</v>
      </c>
      <c r="M2898" s="142" t="s">
        <v>2503</v>
      </c>
      <c r="N2898"/>
      <c r="O2898"/>
      <c r="P2898"/>
    </row>
    <row r="2899" spans="2:16" ht="11.85" customHeight="1" outlineLevel="4" x14ac:dyDescent="0.2">
      <c r="B2899" s="90" t="str">
        <f t="shared" si="680"/>
        <v xml:space="preserve">                GP Lithium CR2450/5BP 5/100 Эл. питания</v>
      </c>
      <c r="C2899" s="91">
        <v>63954</v>
      </c>
      <c r="D2899" s="93">
        <v>6.66</v>
      </c>
      <c r="E2899" s="93">
        <f t="shared" si="681"/>
        <v>7.992</v>
      </c>
      <c r="F2899" s="92" t="s">
        <v>26</v>
      </c>
      <c r="H2899" s="88">
        <f t="shared" si="677"/>
        <v>6.6599999999999993</v>
      </c>
      <c r="I2899" s="99">
        <v>5.55</v>
      </c>
      <c r="J2899" s="145">
        <v>4891199063954</v>
      </c>
      <c r="K2899" s="145">
        <v>10</v>
      </c>
      <c r="M2899" s="142" t="s">
        <v>2504</v>
      </c>
      <c r="N2899"/>
      <c r="O2899"/>
      <c r="P2899"/>
    </row>
    <row r="2900" spans="2:16" ht="22.35" customHeight="1" outlineLevel="4" x14ac:dyDescent="0.2">
      <c r="B2900" s="56" t="str">
        <f t="shared" si="680"/>
        <v xml:space="preserve">                KODAK Max Lithium CR2016/5BL Элемент питания  (60/360/69120)</v>
      </c>
      <c r="C2900" s="29" t="s">
        <v>1916</v>
      </c>
      <c r="D2900" s="78" t="s">
        <v>4619</v>
      </c>
      <c r="E2900" s="77" t="s">
        <v>4620</v>
      </c>
      <c r="F2900" s="31" t="s">
        <v>26</v>
      </c>
      <c r="H2900" s="88">
        <f t="shared" si="677"/>
        <v>1.1279999999999999</v>
      </c>
      <c r="I2900" s="99">
        <v>0.94</v>
      </c>
      <c r="J2900" s="145">
        <v>887930411553</v>
      </c>
      <c r="K2900" s="146"/>
      <c r="M2900" s="142" t="s">
        <v>3470</v>
      </c>
      <c r="N2900"/>
      <c r="O2900"/>
      <c r="P2900"/>
    </row>
    <row r="2901" spans="2:16" ht="22.35" customHeight="1" outlineLevel="4" x14ac:dyDescent="0.2">
      <c r="B2901" s="56" t="str">
        <f t="shared" si="680"/>
        <v xml:space="preserve">                KODAK Max Lithium CR2025/5BL Элемент питания  (60/360/69120)</v>
      </c>
      <c r="C2901" s="29" t="s">
        <v>1917</v>
      </c>
      <c r="D2901" s="78" t="s">
        <v>4619</v>
      </c>
      <c r="E2901" s="77" t="s">
        <v>4620</v>
      </c>
      <c r="F2901" s="31" t="s">
        <v>26</v>
      </c>
      <c r="H2901" s="88">
        <f t="shared" si="677"/>
        <v>1.1279999999999999</v>
      </c>
      <c r="I2901" s="99">
        <v>0.94</v>
      </c>
      <c r="J2901" s="145">
        <v>887930411560</v>
      </c>
      <c r="K2901" s="146"/>
      <c r="M2901" s="142" t="s">
        <v>3471</v>
      </c>
      <c r="N2901"/>
      <c r="O2901"/>
      <c r="P2901"/>
    </row>
    <row r="2902" spans="2:16" ht="22.35" customHeight="1" outlineLevel="4" x14ac:dyDescent="0.2">
      <c r="B2902" s="56" t="str">
        <f t="shared" si="680"/>
        <v xml:space="preserve">                KODAK Max Lithium CR2032/5BP Элемент питания  (60/360/69120)</v>
      </c>
      <c r="C2902" s="29" t="s">
        <v>3473</v>
      </c>
      <c r="D2902" s="78" t="s">
        <v>4619</v>
      </c>
      <c r="E2902" s="77" t="s">
        <v>4620</v>
      </c>
      <c r="F2902" s="31" t="s">
        <v>26</v>
      </c>
      <c r="H2902" s="88">
        <f t="shared" si="677"/>
        <v>1.1279999999999999</v>
      </c>
      <c r="I2902" s="99">
        <v>0.94</v>
      </c>
      <c r="J2902" s="142" t="s">
        <v>2958</v>
      </c>
      <c r="K2902" s="146"/>
      <c r="M2902" s="142" t="s">
        <v>3472</v>
      </c>
      <c r="N2902"/>
      <c r="O2902"/>
      <c r="P2902"/>
    </row>
    <row r="2903" spans="2:16" ht="22.35" customHeight="1" outlineLevel="4" x14ac:dyDescent="0.2">
      <c r="B2903" s="90" t="str">
        <f t="shared" si="680"/>
        <v xml:space="preserve">                Renata  CR 2016 (бат-ка литиевая Li/MnO2, 75mAh, 3V)            10 / 100</v>
      </c>
      <c r="C2903" s="91">
        <v>95927</v>
      </c>
      <c r="D2903" s="93">
        <v>1.8</v>
      </c>
      <c r="E2903" s="93">
        <f t="shared" ref="E2903:E2905" si="682">D2903*1.2</f>
        <v>2.16</v>
      </c>
      <c r="F2903" s="92" t="s">
        <v>26</v>
      </c>
      <c r="H2903" s="88">
        <f t="shared" si="677"/>
        <v>1.8359999999999999</v>
      </c>
      <c r="I2903" s="99">
        <v>1.53</v>
      </c>
      <c r="J2903" s="142" t="s">
        <v>4479</v>
      </c>
      <c r="K2903" s="145">
        <v>50</v>
      </c>
      <c r="M2903" s="142" t="s">
        <v>4871</v>
      </c>
      <c r="N2903"/>
      <c r="O2903"/>
      <c r="P2903"/>
    </row>
    <row r="2904" spans="2:16" ht="22.35" customHeight="1" outlineLevel="4" x14ac:dyDescent="0.2">
      <c r="B2904" s="90" t="str">
        <f t="shared" si="680"/>
        <v xml:space="preserve">                Renata  CR 2025 (бат-ка литиевая Li/MnO2, 148mAh, 3V)            10 / 100</v>
      </c>
      <c r="C2904" s="91">
        <v>96924</v>
      </c>
      <c r="D2904" s="93">
        <v>1.8</v>
      </c>
      <c r="E2904" s="93">
        <f t="shared" si="682"/>
        <v>2.16</v>
      </c>
      <c r="F2904" s="92" t="s">
        <v>26</v>
      </c>
      <c r="H2904" s="88">
        <f t="shared" si="677"/>
        <v>1.8359999999999999</v>
      </c>
      <c r="I2904" s="99">
        <v>1.53</v>
      </c>
      <c r="J2904" s="142" t="s">
        <v>4480</v>
      </c>
      <c r="K2904" s="145">
        <v>30</v>
      </c>
      <c r="M2904" s="142" t="s">
        <v>4872</v>
      </c>
      <c r="N2904"/>
      <c r="O2904"/>
      <c r="P2904"/>
    </row>
    <row r="2905" spans="2:16" ht="22.35" customHeight="1" outlineLevel="4" x14ac:dyDescent="0.2">
      <c r="B2905" s="90" t="str">
        <f t="shared" si="680"/>
        <v xml:space="preserve">                Renata  CR 2032 (бат-ка литиевая Li/MnO2, 225mAh, 3V)            10 / 100</v>
      </c>
      <c r="C2905" s="91">
        <v>97921</v>
      </c>
      <c r="D2905" s="93">
        <v>1.76</v>
      </c>
      <c r="E2905" s="93">
        <f t="shared" si="682"/>
        <v>2.1120000000000001</v>
      </c>
      <c r="F2905" s="92" t="s">
        <v>26</v>
      </c>
      <c r="H2905" s="88">
        <f t="shared" si="677"/>
        <v>1.788</v>
      </c>
      <c r="I2905" s="99">
        <v>1.49</v>
      </c>
      <c r="J2905" s="142" t="s">
        <v>4481</v>
      </c>
      <c r="K2905" s="145">
        <v>50</v>
      </c>
      <c r="M2905" s="142" t="s">
        <v>4873</v>
      </c>
      <c r="N2905"/>
      <c r="O2905"/>
      <c r="P2905"/>
    </row>
    <row r="2906" spans="2:16" ht="11.85" customHeight="1" outlineLevel="4" x14ac:dyDescent="0.2">
      <c r="B2906" s="56" t="str">
        <f t="shared" si="680"/>
        <v xml:space="preserve">                RENATA  CR2430  1BP Элемент питания </v>
      </c>
      <c r="C2906" s="29" t="s">
        <v>4477</v>
      </c>
      <c r="D2906" s="78" t="s">
        <v>4619</v>
      </c>
      <c r="E2906" s="77" t="s">
        <v>4620</v>
      </c>
      <c r="F2906" s="31"/>
      <c r="H2906" s="88">
        <f t="shared" si="677"/>
        <v>5.4959999999999996</v>
      </c>
      <c r="I2906" s="99">
        <v>4.58</v>
      </c>
      <c r="J2906" s="142" t="s">
        <v>4478</v>
      </c>
      <c r="K2906" s="146"/>
      <c r="M2906" s="142" t="s">
        <v>4874</v>
      </c>
      <c r="N2906"/>
      <c r="O2906"/>
      <c r="P2906"/>
    </row>
    <row r="2907" spans="2:16" ht="11.85" customHeight="1" outlineLevel="4" x14ac:dyDescent="0.2">
      <c r="B2907" s="56" t="str">
        <f t="shared" si="680"/>
        <v xml:space="preserve">                RENATA  CR2450  1BP Элемент питания </v>
      </c>
      <c r="C2907" s="30">
        <v>31925</v>
      </c>
      <c r="D2907" s="78" t="s">
        <v>4619</v>
      </c>
      <c r="E2907" s="77" t="s">
        <v>4620</v>
      </c>
      <c r="F2907" s="31"/>
      <c r="H2907" s="88">
        <f t="shared" si="677"/>
        <v>6.3959999999999999</v>
      </c>
      <c r="I2907" s="99">
        <v>5.33</v>
      </c>
      <c r="J2907" s="142" t="s">
        <v>2905</v>
      </c>
      <c r="K2907" s="146"/>
      <c r="M2907" s="142" t="s">
        <v>4875</v>
      </c>
      <c r="N2907"/>
      <c r="O2907"/>
      <c r="P2907"/>
    </row>
    <row r="2908" spans="2:16" ht="22.35" customHeight="1" outlineLevel="4" x14ac:dyDescent="0.2">
      <c r="B2908" s="56" t="str">
        <f t="shared" si="680"/>
        <v xml:space="preserve">                Литиевый элемент питания Smartbuy CR1216/1B (12/720) (SBBL-1216-1B)</v>
      </c>
      <c r="C2908" s="29" t="s">
        <v>3273</v>
      </c>
      <c r="D2908" s="78" t="s">
        <v>4619</v>
      </c>
      <c r="E2908" s="77" t="s">
        <v>4620</v>
      </c>
      <c r="F2908" s="31" t="s">
        <v>26</v>
      </c>
      <c r="H2908" s="88">
        <f t="shared" si="677"/>
        <v>0.75600000000000001</v>
      </c>
      <c r="I2908" s="99">
        <v>0.63</v>
      </c>
      <c r="J2908" s="145">
        <v>4690626033276</v>
      </c>
      <c r="K2908" s="146"/>
      <c r="M2908" s="142" t="s">
        <v>3272</v>
      </c>
      <c r="N2908"/>
      <c r="O2908"/>
      <c r="P2908"/>
    </row>
    <row r="2909" spans="2:16" ht="22.35" customHeight="1" outlineLevel="4" x14ac:dyDescent="0.2">
      <c r="B2909" s="56" t="str">
        <f t="shared" si="680"/>
        <v xml:space="preserve">                Литиевый элемент питания Smartbuy CR1220/1B (12/720) (SBBL-1220-1B)</v>
      </c>
      <c r="C2909" s="29" t="s">
        <v>3275</v>
      </c>
      <c r="D2909" s="78" t="s">
        <v>4619</v>
      </c>
      <c r="E2909" s="77" t="s">
        <v>4620</v>
      </c>
      <c r="F2909" s="31" t="s">
        <v>26</v>
      </c>
      <c r="H2909" s="88">
        <f t="shared" si="677"/>
        <v>0.66</v>
      </c>
      <c r="I2909" s="99">
        <v>0.55000000000000004</v>
      </c>
      <c r="J2909" s="145">
        <v>4690626033283</v>
      </c>
      <c r="K2909" s="146"/>
      <c r="M2909" s="142" t="s">
        <v>3274</v>
      </c>
      <c r="N2909"/>
      <c r="O2909"/>
      <c r="P2909"/>
    </row>
    <row r="2910" spans="2:16" ht="22.35" customHeight="1" outlineLevel="4" x14ac:dyDescent="0.2">
      <c r="B2910" s="56" t="str">
        <f t="shared" si="680"/>
        <v xml:space="preserve">                Литиевый элемент питания Smartbuy CR1225/1B (12/720) (SBBL-1225-1B)</v>
      </c>
      <c r="C2910" s="29" t="s">
        <v>3277</v>
      </c>
      <c r="D2910" s="78" t="s">
        <v>4619</v>
      </c>
      <c r="E2910" s="77" t="s">
        <v>4620</v>
      </c>
      <c r="F2910" s="31" t="s">
        <v>26</v>
      </c>
      <c r="H2910" s="88">
        <f t="shared" si="677"/>
        <v>0.61199999999999999</v>
      </c>
      <c r="I2910" s="99">
        <v>0.51</v>
      </c>
      <c r="J2910" s="145">
        <v>4690626033290</v>
      </c>
      <c r="K2910" s="146"/>
      <c r="M2910" s="142" t="s">
        <v>3276</v>
      </c>
      <c r="N2910"/>
      <c r="O2910"/>
      <c r="P2910"/>
    </row>
    <row r="2911" spans="2:16" ht="22.35" customHeight="1" outlineLevel="4" x14ac:dyDescent="0.2">
      <c r="B2911" s="56" t="str">
        <f t="shared" si="680"/>
        <v xml:space="preserve">                Литиевый элемент питания Smartbuy CR1616/1B (12/720) (SBBL-1616-1B)</v>
      </c>
      <c r="C2911" s="29" t="s">
        <v>3279</v>
      </c>
      <c r="D2911" s="78" t="s">
        <v>4619</v>
      </c>
      <c r="E2911" s="77" t="s">
        <v>4620</v>
      </c>
      <c r="F2911" s="31" t="s">
        <v>26</v>
      </c>
      <c r="H2911" s="88">
        <f t="shared" si="677"/>
        <v>0.61199999999999999</v>
      </c>
      <c r="I2911" s="99">
        <v>0.51</v>
      </c>
      <c r="J2911" s="145">
        <v>4690626033306</v>
      </c>
      <c r="K2911" s="146"/>
      <c r="M2911" s="142" t="s">
        <v>3278</v>
      </c>
      <c r="N2911"/>
      <c r="O2911"/>
      <c r="P2911"/>
    </row>
    <row r="2912" spans="2:16" ht="22.35" customHeight="1" outlineLevel="4" x14ac:dyDescent="0.2">
      <c r="B2912" s="56" t="str">
        <f t="shared" si="680"/>
        <v xml:space="preserve">                Литиевый элемент питания Smartbuy CR1620/1B (12/720) (SBBL-1620-1B)</v>
      </c>
      <c r="C2912" s="29" t="s">
        <v>1918</v>
      </c>
      <c r="D2912" s="78" t="s">
        <v>4619</v>
      </c>
      <c r="E2912" s="77" t="s">
        <v>4620</v>
      </c>
      <c r="F2912" s="31" t="s">
        <v>26</v>
      </c>
      <c r="H2912" s="88">
        <f t="shared" si="677"/>
        <v>0.68399999999999994</v>
      </c>
      <c r="I2912" s="99">
        <v>0.56999999999999995</v>
      </c>
      <c r="J2912" s="145">
        <v>4690626033313</v>
      </c>
      <c r="K2912" s="146"/>
      <c r="M2912" s="142" t="s">
        <v>3280</v>
      </c>
      <c r="N2912"/>
      <c r="O2912"/>
      <c r="P2912"/>
    </row>
    <row r="2913" spans="2:16" ht="22.35" customHeight="1" outlineLevel="4" x14ac:dyDescent="0.2">
      <c r="B2913" s="56" t="str">
        <f t="shared" si="680"/>
        <v xml:space="preserve">                Литиевый элемент питания Smartbuy CR1632/1B (12/720) (SBBL-1632-1B)</v>
      </c>
      <c r="C2913" s="29" t="s">
        <v>3282</v>
      </c>
      <c r="D2913" s="78" t="s">
        <v>4619</v>
      </c>
      <c r="E2913" s="77" t="s">
        <v>4620</v>
      </c>
      <c r="F2913" s="31" t="s">
        <v>26</v>
      </c>
      <c r="H2913" s="88">
        <f t="shared" si="677"/>
        <v>0.64800000000000002</v>
      </c>
      <c r="I2913" s="99">
        <v>0.54</v>
      </c>
      <c r="J2913" s="145">
        <v>4690626033320</v>
      </c>
      <c r="K2913" s="146"/>
      <c r="M2913" s="142" t="s">
        <v>3281</v>
      </c>
      <c r="N2913"/>
      <c r="O2913"/>
      <c r="P2913"/>
    </row>
    <row r="2914" spans="2:16" ht="22.35" customHeight="1" outlineLevel="4" x14ac:dyDescent="0.2">
      <c r="B2914" s="56" t="str">
        <f t="shared" si="680"/>
        <v xml:space="preserve">                Литиевый элемент питания Smartbuy CR2016/5B (100/4000) (SBBL-2016-5B)</v>
      </c>
      <c r="C2914" s="29" t="s">
        <v>3284</v>
      </c>
      <c r="D2914" s="78" t="s">
        <v>4619</v>
      </c>
      <c r="E2914" s="77" t="s">
        <v>4620</v>
      </c>
      <c r="F2914" s="31" t="s">
        <v>26</v>
      </c>
      <c r="H2914" s="88">
        <f t="shared" si="677"/>
        <v>0.372</v>
      </c>
      <c r="I2914" s="99">
        <v>0.31</v>
      </c>
      <c r="J2914" s="145">
        <v>4690626030121</v>
      </c>
      <c r="K2914" s="146"/>
      <c r="M2914" s="142" t="s">
        <v>3283</v>
      </c>
      <c r="N2914"/>
      <c r="O2914"/>
      <c r="P2914"/>
    </row>
    <row r="2915" spans="2:16" ht="22.35" customHeight="1" outlineLevel="4" x14ac:dyDescent="0.2">
      <c r="B2915" s="90" t="str">
        <f t="shared" si="680"/>
        <v xml:space="preserve">                Литиевый элемент питания Smartbuy CR2025/5B (100/4000) (SBBL-2025-5B)</v>
      </c>
      <c r="C2915" s="94" t="s">
        <v>3286</v>
      </c>
      <c r="D2915" s="93">
        <v>0.39</v>
      </c>
      <c r="E2915" s="93">
        <f t="shared" ref="E2915:E2917" si="683">D2915*1.2</f>
        <v>0.46799999999999997</v>
      </c>
      <c r="F2915" s="92" t="s">
        <v>26</v>
      </c>
      <c r="H2915" s="88">
        <f t="shared" si="677"/>
        <v>0.36</v>
      </c>
      <c r="I2915" s="99">
        <v>0.3</v>
      </c>
      <c r="J2915" s="145">
        <v>4690626030138</v>
      </c>
      <c r="K2915" s="145">
        <v>145</v>
      </c>
      <c r="M2915" s="142" t="s">
        <v>3285</v>
      </c>
      <c r="N2915"/>
      <c r="O2915"/>
      <c r="P2915"/>
    </row>
    <row r="2916" spans="2:16" ht="22.35" customHeight="1" outlineLevel="4" x14ac:dyDescent="0.2">
      <c r="B2916" s="90" t="str">
        <f t="shared" si="680"/>
        <v xml:space="preserve">                Литиевый элемент питания Smartbuy CR2032/5B (100/4000) (SBBL-2032-5B)</v>
      </c>
      <c r="C2916" s="94" t="s">
        <v>3288</v>
      </c>
      <c r="D2916" s="93">
        <v>0.42</v>
      </c>
      <c r="E2916" s="93">
        <f t="shared" si="683"/>
        <v>0.504</v>
      </c>
      <c r="F2916" s="92" t="s">
        <v>26</v>
      </c>
      <c r="H2916" s="88">
        <f t="shared" si="677"/>
        <v>0.40800000000000003</v>
      </c>
      <c r="I2916" s="99">
        <v>0.34</v>
      </c>
      <c r="J2916" s="145">
        <v>4690626030145</v>
      </c>
      <c r="K2916" s="145">
        <v>605</v>
      </c>
      <c r="M2916" s="142" t="s">
        <v>3287</v>
      </c>
      <c r="N2916"/>
      <c r="O2916"/>
      <c r="P2916"/>
    </row>
    <row r="2917" spans="2:16" ht="22.35" customHeight="1" outlineLevel="4" x14ac:dyDescent="0.2">
      <c r="B2917" s="90" t="str">
        <f t="shared" si="680"/>
        <v xml:space="preserve">                Литиевый элемент питания Smartbuy CR2430/5B (100/2000) (SBBL-2430-5B)</v>
      </c>
      <c r="C2917" s="94" t="s">
        <v>3290</v>
      </c>
      <c r="D2917" s="93">
        <v>1.1399999999999999</v>
      </c>
      <c r="E2917" s="93">
        <f t="shared" si="683"/>
        <v>1.3679999999999999</v>
      </c>
      <c r="F2917" s="92" t="s">
        <v>26</v>
      </c>
      <c r="H2917" s="88">
        <f t="shared" si="677"/>
        <v>0.84</v>
      </c>
      <c r="I2917" s="99">
        <v>0.7</v>
      </c>
      <c r="J2917" s="145">
        <v>4690626033368</v>
      </c>
      <c r="K2917" s="145">
        <v>20</v>
      </c>
      <c r="M2917" s="142" t="s">
        <v>3289</v>
      </c>
      <c r="N2917"/>
      <c r="O2917"/>
      <c r="P2917"/>
    </row>
    <row r="2918" spans="2:16" ht="22.35" customHeight="1" outlineLevel="4" x14ac:dyDescent="0.2">
      <c r="B2918" s="56" t="str">
        <f t="shared" si="680"/>
        <v xml:space="preserve">                Литиевый элемент питания Smartbuy CR2450/5B (100/2000) (SBBL-2450-5B)</v>
      </c>
      <c r="C2918" s="29" t="s">
        <v>3292</v>
      </c>
      <c r="D2918" s="78" t="s">
        <v>4619</v>
      </c>
      <c r="E2918" s="77" t="s">
        <v>4620</v>
      </c>
      <c r="F2918" s="31" t="s">
        <v>26</v>
      </c>
      <c r="H2918" s="88">
        <f t="shared" si="677"/>
        <v>0.84</v>
      </c>
      <c r="I2918" s="99">
        <v>0.7</v>
      </c>
      <c r="J2918" s="145">
        <v>4690626033375</v>
      </c>
      <c r="K2918" s="146"/>
      <c r="M2918" s="142" t="s">
        <v>3291</v>
      </c>
      <c r="N2918"/>
      <c r="O2918"/>
      <c r="P2918"/>
    </row>
    <row r="2919" spans="2:16" ht="11.85" customHeight="1" outlineLevel="4" x14ac:dyDescent="0.2">
      <c r="B2919" s="90" t="str">
        <f t="shared" si="680"/>
        <v xml:space="preserve">                Элемент питания VARTA Lithium CR1216 1BP </v>
      </c>
      <c r="C2919" s="94" t="s">
        <v>1919</v>
      </c>
      <c r="D2919" s="93">
        <v>3.28</v>
      </c>
      <c r="E2919" s="93">
        <f t="shared" ref="E2919:E2920" si="684">D2919*1.2</f>
        <v>3.9359999999999995</v>
      </c>
      <c r="F2919" s="92" t="s">
        <v>26</v>
      </c>
      <c r="H2919" s="88">
        <f t="shared" si="677"/>
        <v>3.2759999999999998</v>
      </c>
      <c r="I2919" s="99">
        <v>2.73</v>
      </c>
      <c r="J2919" s="145">
        <v>4008496270705</v>
      </c>
      <c r="K2919" s="145">
        <v>3</v>
      </c>
      <c r="M2919" s="142" t="s">
        <v>2505</v>
      </c>
      <c r="N2919"/>
      <c r="O2919"/>
      <c r="P2919"/>
    </row>
    <row r="2920" spans="2:16" ht="11.85" customHeight="1" outlineLevel="4" x14ac:dyDescent="0.2">
      <c r="B2920" s="90" t="str">
        <f t="shared" si="680"/>
        <v xml:space="preserve">                Элемент питания VARTA Lithium CR1225 1BP </v>
      </c>
      <c r="C2920" s="94" t="s">
        <v>1920</v>
      </c>
      <c r="D2920" s="93">
        <v>5.58</v>
      </c>
      <c r="E2920" s="93">
        <f t="shared" si="684"/>
        <v>6.6959999999999997</v>
      </c>
      <c r="F2920" s="92" t="s">
        <v>26</v>
      </c>
      <c r="H2920" s="88">
        <f t="shared" si="677"/>
        <v>5.58</v>
      </c>
      <c r="I2920" s="99">
        <v>4.6500000000000004</v>
      </c>
      <c r="J2920" s="145">
        <v>4008496747047</v>
      </c>
      <c r="K2920" s="145">
        <v>8</v>
      </c>
      <c r="M2920" s="142" t="s">
        <v>2506</v>
      </c>
      <c r="N2920"/>
      <c r="O2920"/>
      <c r="P2920"/>
    </row>
    <row r="2921" spans="2:16" ht="11.85" customHeight="1" outlineLevel="4" x14ac:dyDescent="0.2">
      <c r="B2921" s="56" t="str">
        <f t="shared" si="680"/>
        <v xml:space="preserve">                Элемент питания VARTA Lithium CR1632 1BP</v>
      </c>
      <c r="C2921" s="30">
        <v>76234</v>
      </c>
      <c r="D2921" s="78" t="s">
        <v>4619</v>
      </c>
      <c r="E2921" s="77" t="s">
        <v>4620</v>
      </c>
      <c r="F2921" s="31" t="s">
        <v>26</v>
      </c>
      <c r="H2921" s="88">
        <f t="shared" si="677"/>
        <v>5.2559999999999993</v>
      </c>
      <c r="I2921" s="99">
        <v>4.38</v>
      </c>
      <c r="J2921" s="145">
        <v>4008496576234</v>
      </c>
      <c r="K2921" s="146"/>
      <c r="M2921" s="142" t="s">
        <v>2507</v>
      </c>
      <c r="N2921"/>
      <c r="O2921"/>
      <c r="P2921"/>
    </row>
    <row r="2922" spans="2:16" ht="11.85" customHeight="1" outlineLevel="4" x14ac:dyDescent="0.2">
      <c r="B2922" s="56" t="str">
        <f t="shared" si="680"/>
        <v xml:space="preserve">                Элемент питания VARTA Lithium CR2016/1BP 1/10</v>
      </c>
      <c r="C2922" s="30">
        <v>76639</v>
      </c>
      <c r="D2922" s="78" t="s">
        <v>4619</v>
      </c>
      <c r="E2922" s="77" t="s">
        <v>4620</v>
      </c>
      <c r="F2922" s="31" t="s">
        <v>26</v>
      </c>
      <c r="H2922" s="88">
        <f t="shared" si="677"/>
        <v>2.952</v>
      </c>
      <c r="I2922" s="99">
        <v>2.46</v>
      </c>
      <c r="J2922" s="145">
        <v>4008496276639</v>
      </c>
      <c r="K2922" s="146"/>
      <c r="M2922" s="142" t="s">
        <v>2508</v>
      </c>
      <c r="N2922"/>
      <c r="O2922"/>
      <c r="P2922"/>
    </row>
    <row r="2923" spans="2:16" ht="11.85" customHeight="1" outlineLevel="4" x14ac:dyDescent="0.2">
      <c r="B2923" s="56" t="str">
        <f t="shared" si="680"/>
        <v xml:space="preserve">                Элемент питания VARTA Lithium CR2025/1BP 1/10</v>
      </c>
      <c r="C2923" s="30">
        <v>76875</v>
      </c>
      <c r="D2923" s="78" t="s">
        <v>4619</v>
      </c>
      <c r="E2923" s="77" t="s">
        <v>4620</v>
      </c>
      <c r="F2923" s="31" t="s">
        <v>26</v>
      </c>
      <c r="H2923" s="88">
        <f t="shared" si="677"/>
        <v>2.952</v>
      </c>
      <c r="I2923" s="99">
        <v>2.46</v>
      </c>
      <c r="J2923" s="145">
        <v>4008496276875</v>
      </c>
      <c r="K2923" s="146"/>
      <c r="M2923" s="142" t="s">
        <v>2509</v>
      </c>
      <c r="N2923"/>
      <c r="O2923"/>
      <c r="P2923"/>
    </row>
    <row r="2924" spans="2:16" ht="11.85" customHeight="1" outlineLevel="4" x14ac:dyDescent="0.2">
      <c r="B2924" s="90" t="str">
        <f t="shared" si="680"/>
        <v xml:space="preserve">                Элемент питания VARTA Lithium CR2032/1BP 1/10</v>
      </c>
      <c r="C2924" s="91">
        <v>76882</v>
      </c>
      <c r="D2924" s="93">
        <v>3.24</v>
      </c>
      <c r="E2924" s="93">
        <f t="shared" ref="E2924:E2925" si="685">D2924*1.2</f>
        <v>3.8879999999999999</v>
      </c>
      <c r="F2924" s="92" t="s">
        <v>26</v>
      </c>
      <c r="H2924" s="88">
        <f t="shared" si="677"/>
        <v>3.24</v>
      </c>
      <c r="I2924" s="99">
        <v>2.7</v>
      </c>
      <c r="J2924" s="145">
        <v>4008496276882</v>
      </c>
      <c r="K2924" s="145">
        <v>13</v>
      </c>
      <c r="M2924" s="142" t="s">
        <v>2510</v>
      </c>
      <c r="N2924"/>
      <c r="O2924"/>
      <c r="P2924"/>
    </row>
    <row r="2925" spans="2:16" ht="11.85" customHeight="1" outlineLevel="4" x14ac:dyDescent="0.2">
      <c r="B2925" s="90" t="str">
        <f t="shared" si="680"/>
        <v xml:space="preserve">                Элемент питания VARTA Lithium CR2320/1BP 1/10</v>
      </c>
      <c r="C2925" s="91">
        <v>70835</v>
      </c>
      <c r="D2925" s="93">
        <v>4.0999999999999996</v>
      </c>
      <c r="E2925" s="93">
        <f t="shared" si="685"/>
        <v>4.919999999999999</v>
      </c>
      <c r="F2925" s="92" t="s">
        <v>26</v>
      </c>
      <c r="H2925" s="88">
        <f t="shared" si="677"/>
        <v>4.1040000000000001</v>
      </c>
      <c r="I2925" s="99">
        <v>3.42</v>
      </c>
      <c r="J2925" s="145">
        <v>4008496270835</v>
      </c>
      <c r="K2925" s="145">
        <v>5</v>
      </c>
      <c r="M2925" s="142" t="s">
        <v>2622</v>
      </c>
      <c r="N2925"/>
      <c r="O2925"/>
      <c r="P2925"/>
    </row>
    <row r="2926" spans="2:16" ht="23.85" customHeight="1" outlineLevel="3" x14ac:dyDescent="0.2">
      <c r="B2926" s="32" t="s">
        <v>2511</v>
      </c>
      <c r="C2926" s="33"/>
      <c r="D2926" s="33"/>
      <c r="E2926" s="33"/>
      <c r="F2926" s="33"/>
      <c r="G2926" s="33"/>
      <c r="H2926" s="33"/>
      <c r="I2926" s="131"/>
      <c r="J2926" s="144"/>
      <c r="K2926" s="144"/>
      <c r="L2926" s="144"/>
      <c r="M2926" s="144"/>
      <c r="N2926"/>
      <c r="O2926"/>
      <c r="P2926"/>
    </row>
    <row r="2927" spans="2:16" ht="11.85" customHeight="1" outlineLevel="4" x14ac:dyDescent="0.2">
      <c r="B2927" s="90" t="str">
        <f t="shared" ref="B2927:B2951" si="686">HYPERLINK(CONCATENATE("http://belpult.by/site_search?search_term=",C2927),M2927)</f>
        <v xml:space="preserve">                GP 164/LR620/AG1 10BP  Эл. питания</v>
      </c>
      <c r="C2927" s="94" t="s">
        <v>1908</v>
      </c>
      <c r="D2927" s="93">
        <v>0.32</v>
      </c>
      <c r="E2927" s="93">
        <f t="shared" ref="E2927" si="687">D2927*1.2</f>
        <v>0.38400000000000001</v>
      </c>
      <c r="F2927" s="92" t="s">
        <v>26</v>
      </c>
      <c r="H2927" s="88">
        <f t="shared" si="677"/>
        <v>0.32400000000000001</v>
      </c>
      <c r="I2927" s="99">
        <v>0.27</v>
      </c>
      <c r="J2927" s="145">
        <v>4891199025372</v>
      </c>
      <c r="K2927" s="145">
        <v>50</v>
      </c>
      <c r="M2927" s="142" t="s">
        <v>2512</v>
      </c>
      <c r="N2927"/>
      <c r="O2927"/>
      <c r="P2927"/>
    </row>
    <row r="2928" spans="2:16" ht="11.85" customHeight="1" outlineLevel="4" x14ac:dyDescent="0.2">
      <c r="B2928" s="56" t="str">
        <f t="shared" si="686"/>
        <v xml:space="preserve">                GP 177/LR626/AG4 10BP  Эл. питания  </v>
      </c>
      <c r="C2928" s="29" t="s">
        <v>1909</v>
      </c>
      <c r="D2928" s="78" t="s">
        <v>4619</v>
      </c>
      <c r="E2928" s="77" t="s">
        <v>4620</v>
      </c>
      <c r="F2928" s="31" t="s">
        <v>26</v>
      </c>
      <c r="H2928" s="88">
        <f t="shared" si="677"/>
        <v>0.36</v>
      </c>
      <c r="I2928" s="99">
        <v>0.3</v>
      </c>
      <c r="J2928" s="145">
        <v>4891199026690</v>
      </c>
      <c r="K2928" s="146"/>
      <c r="M2928" s="142" t="s">
        <v>2513</v>
      </c>
      <c r="N2928"/>
      <c r="O2928"/>
      <c r="P2928"/>
    </row>
    <row r="2929" spans="2:16" ht="11.85" customHeight="1" outlineLevel="4" x14ac:dyDescent="0.2">
      <c r="B2929" s="90" t="str">
        <f t="shared" si="686"/>
        <v xml:space="preserve">                GP 189/LR54/V10GA 10BP  Эл. питания</v>
      </c>
      <c r="C2929" s="94" t="s">
        <v>1910</v>
      </c>
      <c r="D2929" s="93">
        <v>0.49</v>
      </c>
      <c r="E2929" s="93">
        <f t="shared" ref="E2929:E2930" si="688">D2929*1.2</f>
        <v>0.58799999999999997</v>
      </c>
      <c r="F2929" s="92" t="s">
        <v>26</v>
      </c>
      <c r="H2929" s="88">
        <f t="shared" si="677"/>
        <v>0.49199999999999994</v>
      </c>
      <c r="I2929" s="99">
        <v>0.41</v>
      </c>
      <c r="J2929" s="145">
        <v>4891199015519</v>
      </c>
      <c r="K2929" s="145">
        <v>60</v>
      </c>
      <c r="M2929" s="142" t="s">
        <v>2514</v>
      </c>
      <c r="N2929"/>
      <c r="O2929"/>
      <c r="P2929"/>
    </row>
    <row r="2930" spans="2:16" ht="11.85" customHeight="1" outlineLevel="4" x14ac:dyDescent="0.2">
      <c r="B2930" s="90" t="str">
        <f t="shared" si="686"/>
        <v xml:space="preserve">                GP 192/LR41/V3GA 10BP  Эл. питания</v>
      </c>
      <c r="C2930" s="94" t="s">
        <v>1911</v>
      </c>
      <c r="D2930" s="93">
        <v>0.38</v>
      </c>
      <c r="E2930" s="93">
        <f t="shared" si="688"/>
        <v>0.45599999999999996</v>
      </c>
      <c r="F2930" s="92" t="s">
        <v>26</v>
      </c>
      <c r="H2930" s="88">
        <f t="shared" si="677"/>
        <v>0.38400000000000001</v>
      </c>
      <c r="I2930" s="99">
        <v>0.32</v>
      </c>
      <c r="J2930" s="145">
        <v>4891199015533</v>
      </c>
      <c r="K2930" s="145">
        <v>10</v>
      </c>
      <c r="M2930" s="142" t="s">
        <v>2515</v>
      </c>
      <c r="N2930"/>
      <c r="O2930"/>
      <c r="P2930"/>
    </row>
    <row r="2931" spans="2:16" ht="11.85" customHeight="1" outlineLevel="4" x14ac:dyDescent="0.2">
      <c r="B2931" s="56" t="str">
        <f t="shared" si="686"/>
        <v xml:space="preserve">                GP A76/LR44/V13GA 10BP  Эл. питания</v>
      </c>
      <c r="C2931" s="29" t="s">
        <v>1914</v>
      </c>
      <c r="D2931" s="78" t="s">
        <v>4619</v>
      </c>
      <c r="E2931" s="77" t="s">
        <v>4620</v>
      </c>
      <c r="F2931" s="31" t="s">
        <v>26</v>
      </c>
      <c r="H2931" s="88">
        <f t="shared" si="677"/>
        <v>0.45599999999999996</v>
      </c>
      <c r="I2931" s="99">
        <v>0.38</v>
      </c>
      <c r="J2931" s="145">
        <v>4891199015496</v>
      </c>
      <c r="K2931" s="146"/>
      <c r="M2931" s="142" t="s">
        <v>2516</v>
      </c>
      <c r="N2931"/>
      <c r="O2931"/>
      <c r="P2931"/>
    </row>
    <row r="2932" spans="2:16" ht="22.35" customHeight="1" outlineLevel="4" x14ac:dyDescent="0.2">
      <c r="B2932" s="56" t="str">
        <f t="shared" si="686"/>
        <v xml:space="preserve">                Kodak AG13 (357) LR1154, LR44 [KAG13-10]  (10/100/1000)</v>
      </c>
      <c r="C2932" s="29" t="s">
        <v>3475</v>
      </c>
      <c r="D2932" s="78" t="s">
        <v>4619</v>
      </c>
      <c r="E2932" s="77" t="s">
        <v>4620</v>
      </c>
      <c r="F2932" s="31"/>
      <c r="H2932" s="88">
        <f t="shared" si="677"/>
        <v>0.36</v>
      </c>
      <c r="I2932" s="99">
        <v>0.3</v>
      </c>
      <c r="J2932" s="145">
        <v>887930413137</v>
      </c>
      <c r="K2932" s="146"/>
      <c r="M2932" s="142" t="s">
        <v>3474</v>
      </c>
      <c r="N2932"/>
      <c r="O2932"/>
      <c r="P2932"/>
    </row>
    <row r="2933" spans="2:16" ht="11.85" customHeight="1" outlineLevel="4" x14ac:dyDescent="0.2">
      <c r="B2933" s="56" t="str">
        <f t="shared" si="686"/>
        <v xml:space="preserve">                MINAMOTO AG10 (389) LR1130, LR54  (10/100/1000)</v>
      </c>
      <c r="C2933" s="29" t="s">
        <v>4933</v>
      </c>
      <c r="D2933" s="78" t="s">
        <v>4619</v>
      </c>
      <c r="E2933" s="77" t="s">
        <v>4620</v>
      </c>
      <c r="F2933" s="31"/>
      <c r="H2933" s="88">
        <f t="shared" si="677"/>
        <v>0.20400000000000001</v>
      </c>
      <c r="I2933" s="99">
        <v>0.17</v>
      </c>
      <c r="J2933" s="145">
        <v>4607167242586</v>
      </c>
      <c r="K2933" s="146"/>
      <c r="M2933" s="142" t="s">
        <v>4932</v>
      </c>
      <c r="N2933"/>
      <c r="O2933"/>
      <c r="P2933"/>
    </row>
    <row r="2934" spans="2:16" ht="22.35" customHeight="1" outlineLevel="4" x14ac:dyDescent="0.2">
      <c r="B2934" s="56" t="str">
        <f t="shared" si="686"/>
        <v xml:space="preserve">                Renata R 321  (1бл)   (SR 616 SW,бат-ка для часов)         10 / 100</v>
      </c>
      <c r="C2934" s="29" t="s">
        <v>5201</v>
      </c>
      <c r="D2934" s="78" t="s">
        <v>4619</v>
      </c>
      <c r="E2934" s="77" t="s">
        <v>4620</v>
      </c>
      <c r="F2934" s="31"/>
      <c r="H2934" s="88">
        <f t="shared" si="677"/>
        <v>2.52</v>
      </c>
      <c r="I2934" s="99">
        <v>2.1</v>
      </c>
      <c r="J2934" s="142" t="s">
        <v>5202</v>
      </c>
      <c r="K2934" s="146"/>
      <c r="M2934" s="142" t="s">
        <v>5200</v>
      </c>
      <c r="N2934"/>
      <c r="O2934"/>
      <c r="P2934"/>
    </row>
    <row r="2935" spans="2:16" ht="22.35" customHeight="1" outlineLevel="4" x14ac:dyDescent="0.2">
      <c r="B2935" s="56" t="str">
        <f t="shared" si="686"/>
        <v xml:space="preserve">                Renata R 364  (1бл)   (SR 621 SW,бат-ка для часов)        10 / 100</v>
      </c>
      <c r="C2935" s="29" t="s">
        <v>4508</v>
      </c>
      <c r="D2935" s="78" t="s">
        <v>4619</v>
      </c>
      <c r="E2935" s="77" t="s">
        <v>4620</v>
      </c>
      <c r="F2935" s="31"/>
      <c r="H2935" s="88">
        <f t="shared" si="677"/>
        <v>1.3919999999999999</v>
      </c>
      <c r="I2935" s="99">
        <v>1.1599999999999999</v>
      </c>
      <c r="J2935" s="145">
        <v>785618308310</v>
      </c>
      <c r="K2935" s="146"/>
      <c r="M2935" s="142" t="s">
        <v>4507</v>
      </c>
      <c r="N2935"/>
      <c r="O2935"/>
      <c r="P2935"/>
    </row>
    <row r="2936" spans="2:16" ht="22.35" customHeight="1" outlineLevel="4" x14ac:dyDescent="0.2">
      <c r="B2936" s="56" t="str">
        <f t="shared" si="686"/>
        <v xml:space="preserve">                Renata R 371  (1бл)   (SR 920 SW,бат-ка для часов)         10 / 100</v>
      </c>
      <c r="C2936" s="29" t="s">
        <v>4510</v>
      </c>
      <c r="D2936" s="78" t="s">
        <v>4619</v>
      </c>
      <c r="E2936" s="77" t="s">
        <v>4620</v>
      </c>
      <c r="F2936" s="31"/>
      <c r="H2936" s="88">
        <f t="shared" si="677"/>
        <v>2.2440000000000002</v>
      </c>
      <c r="I2936" s="99">
        <v>1.87</v>
      </c>
      <c r="J2936" s="145">
        <v>785618314311</v>
      </c>
      <c r="K2936" s="146"/>
      <c r="M2936" s="142" t="s">
        <v>4509</v>
      </c>
      <c r="N2936"/>
      <c r="O2936"/>
      <c r="P2936"/>
    </row>
    <row r="2937" spans="2:16" ht="22.35" customHeight="1" outlineLevel="4" x14ac:dyDescent="0.2">
      <c r="B2937" s="56" t="str">
        <f t="shared" si="686"/>
        <v xml:space="preserve">                Renata R 377  (1бл)   (SR 626 SW,бат-ка для часов)         10 / 100</v>
      </c>
      <c r="C2937" s="29" t="s">
        <v>4512</v>
      </c>
      <c r="D2937" s="78" t="s">
        <v>4619</v>
      </c>
      <c r="E2937" s="77" t="s">
        <v>4620</v>
      </c>
      <c r="F2937" s="31"/>
      <c r="H2937" s="88">
        <f t="shared" si="677"/>
        <v>1.4159999999999999</v>
      </c>
      <c r="I2937" s="99">
        <v>1.18</v>
      </c>
      <c r="J2937" s="145">
        <v>785618325317</v>
      </c>
      <c r="K2937" s="146"/>
      <c r="M2937" s="142" t="s">
        <v>4511</v>
      </c>
      <c r="N2937"/>
      <c r="O2937"/>
      <c r="P2937"/>
    </row>
    <row r="2938" spans="2:16" ht="22.35" customHeight="1" outlineLevel="4" x14ac:dyDescent="0.2">
      <c r="B2938" s="56" t="str">
        <f t="shared" si="686"/>
        <v xml:space="preserve">                Smartbuy AG0-10B (100/2000) (SBBB-AG0-10B) Батарейка часовая </v>
      </c>
      <c r="C2938" s="29" t="s">
        <v>4749</v>
      </c>
      <c r="D2938" s="78" t="s">
        <v>4619</v>
      </c>
      <c r="E2938" s="77" t="s">
        <v>4620</v>
      </c>
      <c r="F2938" s="31" t="s">
        <v>26</v>
      </c>
      <c r="H2938" s="88">
        <f t="shared" si="677"/>
        <v>0.3</v>
      </c>
      <c r="I2938" s="99">
        <v>0.25</v>
      </c>
      <c r="J2938" s="145">
        <v>4690626032439</v>
      </c>
      <c r="K2938" s="146"/>
      <c r="M2938" s="142" t="s">
        <v>4876</v>
      </c>
      <c r="N2938"/>
      <c r="O2938"/>
      <c r="P2938"/>
    </row>
    <row r="2939" spans="2:16" ht="11.85" customHeight="1" outlineLevel="4" x14ac:dyDescent="0.2">
      <c r="B2939" s="56" t="str">
        <f t="shared" si="686"/>
        <v xml:space="preserve">                Smartbuy AG1/10B 10/200 Элемент питания</v>
      </c>
      <c r="C2939" s="30">
        <v>32453</v>
      </c>
      <c r="D2939" s="78" t="s">
        <v>4619</v>
      </c>
      <c r="E2939" s="77" t="s">
        <v>4620</v>
      </c>
      <c r="F2939" s="31" t="s">
        <v>26</v>
      </c>
      <c r="H2939" s="88">
        <f t="shared" si="677"/>
        <v>0.18</v>
      </c>
      <c r="I2939" s="99">
        <v>0.15</v>
      </c>
      <c r="J2939" s="145">
        <v>4690626032453</v>
      </c>
      <c r="K2939" s="146"/>
      <c r="M2939" s="142" t="s">
        <v>2623</v>
      </c>
      <c r="N2939"/>
      <c r="O2939"/>
      <c r="P2939"/>
    </row>
    <row r="2940" spans="2:16" ht="22.35" customHeight="1" outlineLevel="4" x14ac:dyDescent="0.2">
      <c r="B2940" s="56" t="str">
        <f t="shared" si="686"/>
        <v xml:space="preserve">                Smartbuy AG10/10B (200/2000) (SBBB-AG10-10B) Батарейка часовая</v>
      </c>
      <c r="C2940" s="29" t="s">
        <v>4268</v>
      </c>
      <c r="D2940" s="78" t="s">
        <v>4619</v>
      </c>
      <c r="E2940" s="77" t="s">
        <v>4620</v>
      </c>
      <c r="F2940" s="31" t="s">
        <v>26</v>
      </c>
      <c r="H2940" s="88">
        <f t="shared" si="677"/>
        <v>0.18</v>
      </c>
      <c r="I2940" s="99">
        <v>0.15</v>
      </c>
      <c r="J2940" s="145">
        <v>4690626032446</v>
      </c>
      <c r="K2940" s="146"/>
      <c r="M2940" s="142" t="s">
        <v>2624</v>
      </c>
      <c r="N2940"/>
      <c r="O2940"/>
      <c r="P2940"/>
    </row>
    <row r="2941" spans="2:16" ht="22.35" customHeight="1" outlineLevel="4" x14ac:dyDescent="0.2">
      <c r="B2941" s="90" t="str">
        <f t="shared" si="686"/>
        <v xml:space="preserve">                Smartbuy AG11-10B (100/2000) (SBBB-AG11-10B) Батарейка часовая </v>
      </c>
      <c r="C2941" s="94" t="s">
        <v>4750</v>
      </c>
      <c r="D2941" s="93">
        <v>0.4</v>
      </c>
      <c r="E2941" s="93">
        <f t="shared" ref="E2941:E2943" si="689">D2941*1.2</f>
        <v>0.48</v>
      </c>
      <c r="F2941" s="92" t="s">
        <v>26</v>
      </c>
      <c r="H2941" s="88">
        <f t="shared" si="677"/>
        <v>0.3</v>
      </c>
      <c r="I2941" s="99">
        <v>0.25</v>
      </c>
      <c r="J2941" s="145">
        <v>4690626032460</v>
      </c>
      <c r="K2941" s="145">
        <v>110</v>
      </c>
      <c r="M2941" s="142" t="s">
        <v>4877</v>
      </c>
      <c r="N2941"/>
      <c r="O2941"/>
      <c r="P2941"/>
    </row>
    <row r="2942" spans="2:16" ht="22.35" customHeight="1" outlineLevel="4" x14ac:dyDescent="0.2">
      <c r="B2942" s="90" t="str">
        <f t="shared" si="686"/>
        <v xml:space="preserve">                Smartbuy AG12/10B (200/2000) (SBBB-AG12-10B) Батарейка часовая</v>
      </c>
      <c r="C2942" s="91">
        <v>32477</v>
      </c>
      <c r="D2942" s="93">
        <v>0.32</v>
      </c>
      <c r="E2942" s="93">
        <f t="shared" si="689"/>
        <v>0.38400000000000001</v>
      </c>
      <c r="F2942" s="92" t="s">
        <v>26</v>
      </c>
      <c r="H2942" s="88">
        <f t="shared" ref="H2942:H3005" si="690">I2942*1.2</f>
        <v>0.32400000000000001</v>
      </c>
      <c r="I2942" s="99">
        <v>0.27</v>
      </c>
      <c r="J2942" s="145">
        <v>4690626032477</v>
      </c>
      <c r="K2942" s="145">
        <v>180</v>
      </c>
      <c r="M2942" s="142" t="s">
        <v>2625</v>
      </c>
      <c r="N2942"/>
      <c r="O2942"/>
      <c r="P2942"/>
    </row>
    <row r="2943" spans="2:16" ht="22.35" customHeight="1" outlineLevel="4" x14ac:dyDescent="0.2">
      <c r="B2943" s="90" t="str">
        <f t="shared" si="686"/>
        <v xml:space="preserve">                Smartbuy AG13-10B (100/2000) (SBBB-AG13-10B) Батарейка часовая </v>
      </c>
      <c r="C2943" s="94" t="s">
        <v>3477</v>
      </c>
      <c r="D2943" s="93">
        <v>0.17</v>
      </c>
      <c r="E2943" s="93">
        <f t="shared" si="689"/>
        <v>0.20400000000000001</v>
      </c>
      <c r="F2943" s="92" t="s">
        <v>26</v>
      </c>
      <c r="H2943" s="88">
        <f t="shared" si="690"/>
        <v>0.18</v>
      </c>
      <c r="I2943" s="99">
        <v>0.15</v>
      </c>
      <c r="J2943" s="145">
        <v>4690626032484</v>
      </c>
      <c r="K2943" s="145">
        <v>250</v>
      </c>
      <c r="M2943" s="142" t="s">
        <v>3476</v>
      </c>
      <c r="N2943"/>
      <c r="O2943"/>
      <c r="P2943"/>
    </row>
    <row r="2944" spans="2:16" ht="22.35" customHeight="1" outlineLevel="4" x14ac:dyDescent="0.2">
      <c r="B2944" s="56" t="str">
        <f t="shared" si="686"/>
        <v xml:space="preserve">                Smartbuy AG2-10B (200/2000) (SBBB-AG2-10B) Батарейка часовая</v>
      </c>
      <c r="C2944" s="29" t="s">
        <v>3479</v>
      </c>
      <c r="D2944" s="78" t="s">
        <v>4619</v>
      </c>
      <c r="E2944" s="77" t="s">
        <v>4620</v>
      </c>
      <c r="F2944" s="31" t="s">
        <v>26</v>
      </c>
      <c r="H2944" s="88">
        <f t="shared" si="690"/>
        <v>0.3</v>
      </c>
      <c r="I2944" s="99">
        <v>0.25</v>
      </c>
      <c r="J2944" s="145">
        <v>4690626032491</v>
      </c>
      <c r="K2944" s="146"/>
      <c r="M2944" s="142" t="s">
        <v>3478</v>
      </c>
      <c r="N2944"/>
      <c r="O2944"/>
      <c r="P2944"/>
    </row>
    <row r="2945" spans="2:16" ht="22.35" customHeight="1" outlineLevel="4" x14ac:dyDescent="0.2">
      <c r="B2945" s="56" t="str">
        <f t="shared" si="686"/>
        <v xml:space="preserve">                Smartbuy AG3/10B (200/2000) (SBBB-AG3-10B) Батарейка часовая</v>
      </c>
      <c r="C2945" s="29" t="s">
        <v>3293</v>
      </c>
      <c r="D2945" s="78" t="s">
        <v>4619</v>
      </c>
      <c r="E2945" s="77" t="s">
        <v>4620</v>
      </c>
      <c r="F2945" s="31" t="s">
        <v>26</v>
      </c>
      <c r="H2945" s="88">
        <f t="shared" si="690"/>
        <v>0.14399999999999999</v>
      </c>
      <c r="I2945" s="99">
        <v>0.12</v>
      </c>
      <c r="J2945" s="145">
        <v>4690626032507</v>
      </c>
      <c r="K2945" s="146"/>
      <c r="M2945" s="142" t="s">
        <v>2626</v>
      </c>
      <c r="N2945"/>
      <c r="O2945"/>
      <c r="P2945"/>
    </row>
    <row r="2946" spans="2:16" ht="22.35" customHeight="1" outlineLevel="4" x14ac:dyDescent="0.2">
      <c r="B2946" s="90" t="str">
        <f t="shared" si="686"/>
        <v xml:space="preserve">                Smartbuy AG4/10B (200/2000) (SBBB-AG4-10B) Батарейка часовая</v>
      </c>
      <c r="C2946" s="94" t="s">
        <v>3294</v>
      </c>
      <c r="D2946" s="93">
        <v>0.14000000000000001</v>
      </c>
      <c r="E2946" s="93">
        <f t="shared" ref="E2946" si="691">D2946*1.2</f>
        <v>0.16800000000000001</v>
      </c>
      <c r="F2946" s="92" t="s">
        <v>26</v>
      </c>
      <c r="H2946" s="88">
        <f t="shared" si="690"/>
        <v>0.14399999999999999</v>
      </c>
      <c r="I2946" s="99">
        <v>0.12</v>
      </c>
      <c r="J2946" s="145">
        <v>4690626032514</v>
      </c>
      <c r="K2946" s="145">
        <v>710</v>
      </c>
      <c r="M2946" s="142" t="s">
        <v>2627</v>
      </c>
      <c r="N2946"/>
      <c r="O2946"/>
      <c r="P2946"/>
    </row>
    <row r="2947" spans="2:16" ht="22.35" customHeight="1" outlineLevel="4" x14ac:dyDescent="0.2">
      <c r="B2947" s="56" t="str">
        <f t="shared" si="686"/>
        <v xml:space="preserve">                Smartbuy AG5-10B (100/2000) (SBBB-AG5-10B) Батарейка часовая </v>
      </c>
      <c r="C2947" s="29" t="s">
        <v>4751</v>
      </c>
      <c r="D2947" s="78" t="s">
        <v>4619</v>
      </c>
      <c r="E2947" s="77" t="s">
        <v>4620</v>
      </c>
      <c r="F2947" s="31" t="s">
        <v>26</v>
      </c>
      <c r="H2947" s="88">
        <f t="shared" si="690"/>
        <v>0.3</v>
      </c>
      <c r="I2947" s="99">
        <v>0.25</v>
      </c>
      <c r="J2947" s="145">
        <v>4690626032521</v>
      </c>
      <c r="K2947" s="146"/>
      <c r="M2947" s="142" t="s">
        <v>4878</v>
      </c>
      <c r="N2947"/>
      <c r="O2947"/>
      <c r="P2947"/>
    </row>
    <row r="2948" spans="2:16" ht="22.35" customHeight="1" outlineLevel="4" x14ac:dyDescent="0.2">
      <c r="B2948" s="90" t="str">
        <f t="shared" si="686"/>
        <v xml:space="preserve">                Smartbuy AG6-10B (100/2000) (SBBB-AG6-10B) Батарейка часовая </v>
      </c>
      <c r="C2948" s="94" t="s">
        <v>4269</v>
      </c>
      <c r="D2948" s="93">
        <v>0.39</v>
      </c>
      <c r="E2948" s="93">
        <f t="shared" ref="E2948:E2949" si="692">D2948*1.2</f>
        <v>0.46799999999999997</v>
      </c>
      <c r="F2948" s="92" t="s">
        <v>26</v>
      </c>
      <c r="H2948" s="88">
        <f t="shared" si="690"/>
        <v>0.3</v>
      </c>
      <c r="I2948" s="99">
        <v>0.25</v>
      </c>
      <c r="J2948" s="145">
        <v>4690626032538</v>
      </c>
      <c r="K2948" s="145">
        <v>60</v>
      </c>
      <c r="M2948" s="142" t="s">
        <v>4879</v>
      </c>
      <c r="N2948"/>
      <c r="O2948"/>
      <c r="P2948"/>
    </row>
    <row r="2949" spans="2:16" ht="22.35" customHeight="1" outlineLevel="4" x14ac:dyDescent="0.2">
      <c r="B2949" s="90" t="str">
        <f t="shared" si="686"/>
        <v xml:space="preserve">                Smartbuy AG7-10B (100/2000) (SBBB-AG7-10B) Батарейка часовая  </v>
      </c>
      <c r="C2949" s="94" t="s">
        <v>4752</v>
      </c>
      <c r="D2949" s="93">
        <v>0.4</v>
      </c>
      <c r="E2949" s="93">
        <f t="shared" si="692"/>
        <v>0.48</v>
      </c>
      <c r="F2949" s="92" t="s">
        <v>26</v>
      </c>
      <c r="H2949" s="88">
        <f t="shared" si="690"/>
        <v>0.3</v>
      </c>
      <c r="I2949" s="99">
        <v>0.25</v>
      </c>
      <c r="J2949" s="145">
        <v>4690626032545</v>
      </c>
      <c r="K2949" s="145">
        <v>130</v>
      </c>
      <c r="M2949" s="142" t="s">
        <v>4880</v>
      </c>
      <c r="N2949"/>
      <c r="O2949"/>
      <c r="P2949"/>
    </row>
    <row r="2950" spans="2:16" ht="22.35" customHeight="1" outlineLevel="4" x14ac:dyDescent="0.2">
      <c r="B2950" s="56" t="str">
        <f t="shared" si="686"/>
        <v xml:space="preserve">                Smartbuy AG8-10B (200/2000) (SBBB-AG8-10B) Батарейка часовая </v>
      </c>
      <c r="C2950" s="29" t="s">
        <v>4753</v>
      </c>
      <c r="D2950" s="78" t="s">
        <v>4619</v>
      </c>
      <c r="E2950" s="77" t="s">
        <v>4620</v>
      </c>
      <c r="F2950" s="31" t="s">
        <v>26</v>
      </c>
      <c r="H2950" s="88">
        <f t="shared" si="690"/>
        <v>0.3</v>
      </c>
      <c r="I2950" s="99">
        <v>0.25</v>
      </c>
      <c r="J2950" s="145">
        <v>4690626032552</v>
      </c>
      <c r="K2950" s="146"/>
      <c r="M2950" s="142" t="s">
        <v>4881</v>
      </c>
      <c r="N2950"/>
      <c r="O2950"/>
      <c r="P2950"/>
    </row>
    <row r="2951" spans="2:16" ht="22.35" customHeight="1" outlineLevel="4" x14ac:dyDescent="0.2">
      <c r="B2951" s="90" t="str">
        <f t="shared" si="686"/>
        <v xml:space="preserve">                Smartbuy AG9-10B (200/2000) (SBBB-AG9-10B) Батарейка часовая </v>
      </c>
      <c r="C2951" s="94" t="s">
        <v>4754</v>
      </c>
      <c r="D2951" s="93">
        <v>0.36</v>
      </c>
      <c r="E2951" s="93">
        <f t="shared" ref="E2951" si="693">D2951*1.2</f>
        <v>0.432</v>
      </c>
      <c r="F2951" s="92" t="s">
        <v>26</v>
      </c>
      <c r="H2951" s="88">
        <f t="shared" si="690"/>
        <v>0.3</v>
      </c>
      <c r="I2951" s="99">
        <v>0.25</v>
      </c>
      <c r="J2951" s="145">
        <v>4690626032569</v>
      </c>
      <c r="K2951" s="145">
        <v>150</v>
      </c>
      <c r="M2951" s="142" t="s">
        <v>4882</v>
      </c>
      <c r="N2951"/>
      <c r="O2951"/>
      <c r="P2951"/>
    </row>
    <row r="2952" spans="2:16" ht="29.25" customHeight="1" outlineLevel="1" x14ac:dyDescent="0.2">
      <c r="B2952" s="58" t="s">
        <v>1923</v>
      </c>
      <c r="C2952" s="58"/>
      <c r="D2952" s="58"/>
      <c r="E2952" s="58"/>
      <c r="F2952" s="58"/>
      <c r="G2952" s="58"/>
      <c r="H2952" s="58"/>
      <c r="I2952" s="133"/>
      <c r="J2952" s="147"/>
      <c r="K2952" s="147"/>
      <c r="L2952" s="147"/>
      <c r="M2952" s="147"/>
      <c r="N2952"/>
      <c r="O2952"/>
      <c r="P2952"/>
    </row>
    <row r="2953" spans="2:16" ht="12.6" customHeight="1" outlineLevel="2" x14ac:dyDescent="0.2">
      <c r="B2953" s="27" t="s">
        <v>1924</v>
      </c>
      <c r="C2953" s="28"/>
      <c r="D2953" s="28"/>
      <c r="E2953" s="28"/>
      <c r="F2953" s="28"/>
      <c r="G2953" s="28"/>
      <c r="H2953" s="28"/>
      <c r="I2953" s="130"/>
      <c r="J2953" s="144"/>
      <c r="K2953" s="144"/>
      <c r="L2953" s="144"/>
      <c r="M2953" s="144"/>
      <c r="N2953"/>
      <c r="O2953"/>
      <c r="P2953"/>
    </row>
    <row r="2954" spans="2:16" ht="22.35" customHeight="1" outlineLevel="3" x14ac:dyDescent="0.2">
      <c r="B2954" s="56" t="str">
        <f t="shared" ref="B2954:B2960" si="694">HYPERLINK(CONCATENATE("http://belpult.by/site_search?search_term=",C2954),M2954)</f>
        <v xml:space="preserve">            Блок питания для ноутбука  20V 65W 3.25A штекер 7,9x5,5 (G311)</v>
      </c>
      <c r="C2954" s="29" t="s">
        <v>2312</v>
      </c>
      <c r="D2954" s="78" t="s">
        <v>4619</v>
      </c>
      <c r="E2954" s="77" t="s">
        <v>4620</v>
      </c>
      <c r="F2954" s="31"/>
      <c r="H2954" s="88">
        <f t="shared" si="690"/>
        <v>34.56</v>
      </c>
      <c r="I2954" s="99">
        <v>28.8</v>
      </c>
      <c r="J2954" s="142"/>
      <c r="K2954" s="146"/>
      <c r="M2954" s="142" t="s">
        <v>2311</v>
      </c>
      <c r="N2954"/>
      <c r="O2954"/>
      <c r="P2954"/>
    </row>
    <row r="2955" spans="2:16" ht="22.35" customHeight="1" outlineLevel="3" x14ac:dyDescent="0.2">
      <c r="B2955" s="56" t="str">
        <f t="shared" si="694"/>
        <v xml:space="preserve">            Универсальный блок питания для ноутбука (8 насадок)19v 120W</v>
      </c>
      <c r="C2955" s="29" t="s">
        <v>2450</v>
      </c>
      <c r="D2955" s="78" t="s">
        <v>4619</v>
      </c>
      <c r="E2955" s="77" t="s">
        <v>4620</v>
      </c>
      <c r="F2955" s="31" t="s">
        <v>26</v>
      </c>
      <c r="H2955" s="88">
        <f t="shared" si="690"/>
        <v>36</v>
      </c>
      <c r="I2955" s="99">
        <v>30</v>
      </c>
      <c r="J2955" s="145">
        <v>4690601011558</v>
      </c>
      <c r="K2955" s="146"/>
      <c r="M2955" s="142" t="s">
        <v>2449</v>
      </c>
      <c r="N2955"/>
      <c r="O2955"/>
      <c r="P2955"/>
    </row>
    <row r="2956" spans="2:16" ht="22.35" customHeight="1" outlineLevel="3" x14ac:dyDescent="0.2">
      <c r="B2956" s="56" t="str">
        <f t="shared" si="694"/>
        <v xml:space="preserve">            Универсальный блок питания для ноутбука (8 насадок)19v 150W</v>
      </c>
      <c r="C2956" s="29" t="s">
        <v>1926</v>
      </c>
      <c r="D2956" s="78" t="s">
        <v>4619</v>
      </c>
      <c r="E2956" s="77" t="s">
        <v>4620</v>
      </c>
      <c r="F2956" s="31" t="s">
        <v>26</v>
      </c>
      <c r="H2956" s="88">
        <f t="shared" si="690"/>
        <v>45.359999999999992</v>
      </c>
      <c r="I2956" s="99">
        <v>37.799999999999997</v>
      </c>
      <c r="J2956" s="145">
        <v>4603725280984</v>
      </c>
      <c r="K2956" s="146"/>
      <c r="M2956" s="142" t="s">
        <v>1925</v>
      </c>
      <c r="N2956"/>
      <c r="O2956"/>
      <c r="P2956"/>
    </row>
    <row r="2957" spans="2:16" ht="22.35" customHeight="1" outlineLevel="3" x14ac:dyDescent="0.2">
      <c r="B2957" s="90" t="str">
        <f t="shared" si="694"/>
        <v xml:space="preserve">            Штекер DC 2.5x0.7 с кабелем 1.2m для блока питания ноутбука ASUS (LX G290)</v>
      </c>
      <c r="C2957" s="94" t="s">
        <v>1928</v>
      </c>
      <c r="D2957" s="93">
        <v>4.57</v>
      </c>
      <c r="E2957" s="93">
        <f t="shared" ref="E2957:E2960" si="695">D2957*1.2</f>
        <v>5.484</v>
      </c>
      <c r="F2957" s="92" t="s">
        <v>26</v>
      </c>
      <c r="H2957" s="88">
        <f t="shared" si="690"/>
        <v>4.5720000000000001</v>
      </c>
      <c r="I2957" s="99">
        <v>3.81</v>
      </c>
      <c r="J2957" s="145">
        <v>5902270705102</v>
      </c>
      <c r="K2957" s="145">
        <v>10</v>
      </c>
      <c r="M2957" s="142" t="s">
        <v>1927</v>
      </c>
      <c r="N2957"/>
      <c r="O2957"/>
      <c r="P2957"/>
    </row>
    <row r="2958" spans="2:16" ht="22.35" customHeight="1" outlineLevel="3" x14ac:dyDescent="0.2">
      <c r="B2958" s="90" t="str">
        <f t="shared" si="694"/>
        <v xml:space="preserve">            Штекер DC 2.5x0.7 с кабелем 1.2m для блока питания ноутбука ASUS угловой (LX G290K)</v>
      </c>
      <c r="C2958" s="94" t="s">
        <v>1930</v>
      </c>
      <c r="D2958" s="93">
        <v>4.57</v>
      </c>
      <c r="E2958" s="93">
        <f t="shared" si="695"/>
        <v>5.484</v>
      </c>
      <c r="F2958" s="92" t="s">
        <v>26</v>
      </c>
      <c r="H2958" s="88">
        <f t="shared" si="690"/>
        <v>4.5720000000000001</v>
      </c>
      <c r="I2958" s="99">
        <v>3.81</v>
      </c>
      <c r="J2958" s="145">
        <v>5902270723779</v>
      </c>
      <c r="K2958" s="145">
        <v>2</v>
      </c>
      <c r="M2958" s="142" t="s">
        <v>1929</v>
      </c>
      <c r="N2958"/>
      <c r="O2958"/>
      <c r="P2958"/>
    </row>
    <row r="2959" spans="2:16" ht="22.35" customHeight="1" outlineLevel="3" x14ac:dyDescent="0.2">
      <c r="B2959" s="90" t="str">
        <f t="shared" si="694"/>
        <v xml:space="preserve">            Штекер DC 6.5x4.4 с кабелем 1.2m для блока питания ноутбука SONY (LX G298)</v>
      </c>
      <c r="C2959" s="94" t="s">
        <v>1932</v>
      </c>
      <c r="D2959" s="93">
        <v>4.57</v>
      </c>
      <c r="E2959" s="93">
        <f t="shared" si="695"/>
        <v>5.484</v>
      </c>
      <c r="F2959" s="92" t="s">
        <v>26</v>
      </c>
      <c r="H2959" s="88">
        <f t="shared" si="690"/>
        <v>4.5720000000000001</v>
      </c>
      <c r="I2959" s="99">
        <v>3.81</v>
      </c>
      <c r="J2959" s="145">
        <v>5902270705164</v>
      </c>
      <c r="K2959" s="145">
        <v>8</v>
      </c>
      <c r="M2959" s="142" t="s">
        <v>1931</v>
      </c>
      <c r="N2959"/>
      <c r="O2959"/>
      <c r="P2959"/>
    </row>
    <row r="2960" spans="2:16" ht="22.35" customHeight="1" outlineLevel="3" x14ac:dyDescent="0.2">
      <c r="B2960" s="90" t="str">
        <f t="shared" si="694"/>
        <v xml:space="preserve">            Штекер DC 6.5x4.4 с кабелем 1.2m для блока питания ноутбука SONY угловой (LX G298K)</v>
      </c>
      <c r="C2960" s="94" t="s">
        <v>1934</v>
      </c>
      <c r="D2960" s="93">
        <v>4.57</v>
      </c>
      <c r="E2960" s="93">
        <f t="shared" si="695"/>
        <v>5.484</v>
      </c>
      <c r="F2960" s="92" t="s">
        <v>26</v>
      </c>
      <c r="H2960" s="88">
        <f t="shared" si="690"/>
        <v>4.5720000000000001</v>
      </c>
      <c r="I2960" s="99">
        <v>3.81</v>
      </c>
      <c r="J2960" s="145">
        <v>5902270723816</v>
      </c>
      <c r="K2960" s="145">
        <v>6</v>
      </c>
      <c r="M2960" s="142" t="s">
        <v>1933</v>
      </c>
      <c r="N2960"/>
      <c r="O2960"/>
      <c r="P2960"/>
    </row>
    <row r="2961" spans="2:16" ht="23.85" customHeight="1" outlineLevel="2" x14ac:dyDescent="0.2">
      <c r="B2961" s="27" t="s">
        <v>1935</v>
      </c>
      <c r="C2961" s="28"/>
      <c r="D2961" s="28"/>
      <c r="E2961" s="28"/>
      <c r="F2961" s="28"/>
      <c r="G2961" s="28"/>
      <c r="H2961" s="28"/>
      <c r="I2961" s="130"/>
      <c r="J2961" s="144"/>
      <c r="K2961" s="144"/>
      <c r="L2961" s="144"/>
      <c r="M2961" s="144"/>
      <c r="N2961"/>
      <c r="O2961"/>
      <c r="P2961"/>
    </row>
    <row r="2962" spans="2:16" ht="11.85" customHeight="1" outlineLevel="3" x14ac:dyDescent="0.2">
      <c r="B2962" s="56" t="str">
        <f t="shared" ref="B2962:B2965" si="696">HYPERLINK(CONCATENATE("http://belpult.by/site_search?search_term=",C2962),M2962)</f>
        <v xml:space="preserve">            AC Aдаптер 12V 1А</v>
      </c>
      <c r="C2962" s="30">
        <v>12150</v>
      </c>
      <c r="D2962" s="78" t="s">
        <v>4619</v>
      </c>
      <c r="E2962" s="77" t="s">
        <v>4620</v>
      </c>
      <c r="F2962" s="31" t="s">
        <v>26</v>
      </c>
      <c r="H2962" s="88">
        <f t="shared" si="690"/>
        <v>7.56</v>
      </c>
      <c r="I2962" s="99">
        <v>6.3</v>
      </c>
      <c r="J2962" s="145">
        <v>2000230095812</v>
      </c>
      <c r="K2962" s="146"/>
      <c r="M2962" s="142" t="s">
        <v>3102</v>
      </c>
      <c r="N2962"/>
      <c r="O2962"/>
      <c r="P2962"/>
    </row>
    <row r="2963" spans="2:16" ht="11.85" customHeight="1" outlineLevel="3" x14ac:dyDescent="0.2">
      <c r="B2963" s="56" t="str">
        <f t="shared" si="696"/>
        <v xml:space="preserve">            AC Aдаптер 12V 2А</v>
      </c>
      <c r="C2963" s="30">
        <v>12200</v>
      </c>
      <c r="D2963" s="78" t="s">
        <v>4619</v>
      </c>
      <c r="E2963" s="77" t="s">
        <v>4620</v>
      </c>
      <c r="F2963" s="31" t="s">
        <v>26</v>
      </c>
      <c r="H2963" s="88">
        <f t="shared" si="690"/>
        <v>14.04</v>
      </c>
      <c r="I2963" s="99">
        <v>11.7</v>
      </c>
      <c r="J2963" s="145">
        <v>2000000005607</v>
      </c>
      <c r="K2963" s="146"/>
      <c r="M2963" s="142" t="s">
        <v>3295</v>
      </c>
      <c r="N2963"/>
      <c r="O2963"/>
      <c r="P2963"/>
    </row>
    <row r="2964" spans="2:16" ht="11.85" customHeight="1" outlineLevel="3" x14ac:dyDescent="0.2">
      <c r="B2964" s="56" t="str">
        <f t="shared" si="696"/>
        <v xml:space="preserve">            AC Aдаптер HJ-050200E 5V (для приставок)</v>
      </c>
      <c r="C2964" s="29" t="s">
        <v>1937</v>
      </c>
      <c r="D2964" s="78" t="s">
        <v>4619</v>
      </c>
      <c r="E2964" s="77" t="s">
        <v>4620</v>
      </c>
      <c r="F2964" s="31" t="s">
        <v>26</v>
      </c>
      <c r="H2964" s="88">
        <f t="shared" si="690"/>
        <v>9.36</v>
      </c>
      <c r="I2964" s="99">
        <v>7.8</v>
      </c>
      <c r="J2964" s="145">
        <v>2000000001180</v>
      </c>
      <c r="K2964" s="146"/>
      <c r="M2964" s="142" t="s">
        <v>1936</v>
      </c>
      <c r="N2964"/>
      <c r="O2964"/>
      <c r="P2964"/>
    </row>
    <row r="2965" spans="2:16" ht="11.85" customHeight="1" outlineLevel="3" x14ac:dyDescent="0.2">
      <c r="B2965" s="56" t="str">
        <f t="shared" si="696"/>
        <v xml:space="preserve">            Блок питания 12V  тонкий штекер</v>
      </c>
      <c r="C2965" s="30">
        <v>15633</v>
      </c>
      <c r="D2965" s="78" t="s">
        <v>4619</v>
      </c>
      <c r="E2965" s="77" t="s">
        <v>4620</v>
      </c>
      <c r="F2965" s="31" t="s">
        <v>26</v>
      </c>
      <c r="H2965" s="88">
        <f t="shared" si="690"/>
        <v>9</v>
      </c>
      <c r="I2965" s="99">
        <v>7.5</v>
      </c>
      <c r="J2965" s="145">
        <v>2000230095577</v>
      </c>
      <c r="K2965" s="146"/>
      <c r="M2965" s="142" t="s">
        <v>4594</v>
      </c>
      <c r="N2965"/>
      <c r="O2965"/>
      <c r="P2965"/>
    </row>
    <row r="2966" spans="2:16" ht="25.5" customHeight="1" outlineLevel="1" x14ac:dyDescent="0.2">
      <c r="B2966" s="58" t="s">
        <v>3982</v>
      </c>
      <c r="C2966" s="58"/>
      <c r="D2966" s="58"/>
      <c r="E2966" s="58"/>
      <c r="F2966" s="58"/>
      <c r="G2966" s="58"/>
      <c r="H2966" s="58"/>
      <c r="I2966" s="133"/>
      <c r="J2966" s="147"/>
      <c r="K2966" s="147"/>
      <c r="L2966" s="147"/>
      <c r="M2966" s="147"/>
      <c r="N2966"/>
      <c r="O2966"/>
      <c r="P2966"/>
    </row>
    <row r="2967" spans="2:16" ht="11.85" customHeight="1" outlineLevel="2" x14ac:dyDescent="0.2">
      <c r="B2967" s="56" t="str">
        <f t="shared" ref="B2967:B2989" si="697">HYPERLINK(CONCATENATE("http://belpult.by/site_search?search_term=",C2967),M2967)</f>
        <v xml:space="preserve">        Весы 100g 0.01</v>
      </c>
      <c r="C2967" s="29" t="s">
        <v>3984</v>
      </c>
      <c r="D2967" s="78" t="s">
        <v>4619</v>
      </c>
      <c r="E2967" s="77" t="s">
        <v>4620</v>
      </c>
      <c r="F2967" s="31" t="s">
        <v>26</v>
      </c>
      <c r="H2967" s="88">
        <f t="shared" si="690"/>
        <v>12.311999999999999</v>
      </c>
      <c r="I2967" s="99">
        <v>10.26</v>
      </c>
      <c r="J2967" s="145">
        <v>2000456681882</v>
      </c>
      <c r="K2967" s="146"/>
      <c r="M2967" s="142" t="s">
        <v>3983</v>
      </c>
      <c r="N2967"/>
      <c r="O2967"/>
      <c r="P2967"/>
    </row>
    <row r="2968" spans="2:16" ht="11.85" customHeight="1" outlineLevel="2" x14ac:dyDescent="0.2">
      <c r="B2968" s="56" t="str">
        <f t="shared" si="697"/>
        <v xml:space="preserve">        Весы 200g 0.01</v>
      </c>
      <c r="C2968" s="29" t="s">
        <v>3986</v>
      </c>
      <c r="D2968" s="78" t="s">
        <v>4619</v>
      </c>
      <c r="E2968" s="77" t="s">
        <v>4620</v>
      </c>
      <c r="F2968" s="31" t="s">
        <v>26</v>
      </c>
      <c r="H2968" s="88">
        <f t="shared" si="690"/>
        <v>11.603999999999999</v>
      </c>
      <c r="I2968" s="99">
        <v>9.67</v>
      </c>
      <c r="J2968" s="145">
        <v>2000456681875</v>
      </c>
      <c r="K2968" s="146"/>
      <c r="M2968" s="142" t="s">
        <v>3985</v>
      </c>
      <c r="N2968"/>
      <c r="O2968"/>
      <c r="P2968"/>
    </row>
    <row r="2969" spans="2:16" ht="11.85" customHeight="1" outlineLevel="2" x14ac:dyDescent="0.2">
      <c r="B2969" s="56" t="str">
        <f t="shared" si="697"/>
        <v xml:space="preserve">        Весы 500g 0.1</v>
      </c>
      <c r="C2969" s="29" t="s">
        <v>3988</v>
      </c>
      <c r="D2969" s="78" t="s">
        <v>4619</v>
      </c>
      <c r="E2969" s="77" t="s">
        <v>4620</v>
      </c>
      <c r="F2969" s="31" t="s">
        <v>26</v>
      </c>
      <c r="H2969" s="88">
        <f t="shared" si="690"/>
        <v>11.603999999999999</v>
      </c>
      <c r="I2969" s="99">
        <v>9.67</v>
      </c>
      <c r="J2969" s="145">
        <v>2000230095621</v>
      </c>
      <c r="K2969" s="146"/>
      <c r="M2969" s="142" t="s">
        <v>3987</v>
      </c>
      <c r="N2969"/>
      <c r="O2969"/>
      <c r="P2969"/>
    </row>
    <row r="2970" spans="2:16" ht="11.85" customHeight="1" outlineLevel="2" x14ac:dyDescent="0.2">
      <c r="B2970" s="56" t="str">
        <f t="shared" si="697"/>
        <v xml:space="preserve">        Весы B05</v>
      </c>
      <c r="C2970" s="29" t="s">
        <v>3990</v>
      </c>
      <c r="D2970" s="78" t="s">
        <v>4619</v>
      </c>
      <c r="E2970" s="77" t="s">
        <v>4620</v>
      </c>
      <c r="F2970" s="31"/>
      <c r="H2970" s="88">
        <f t="shared" si="690"/>
        <v>12.023999999999999</v>
      </c>
      <c r="I2970" s="99">
        <v>10.02</v>
      </c>
      <c r="J2970" s="145">
        <v>2000456681899</v>
      </c>
      <c r="K2970" s="146"/>
      <c r="M2970" s="142" t="s">
        <v>3989</v>
      </c>
      <c r="N2970"/>
      <c r="O2970"/>
      <c r="P2970"/>
    </row>
    <row r="2971" spans="2:16" ht="11.85" customHeight="1" outlineLevel="2" x14ac:dyDescent="0.2">
      <c r="B2971" s="56" t="str">
        <f t="shared" si="697"/>
        <v xml:space="preserve">        Весы MH-016-200</v>
      </c>
      <c r="C2971" s="29" t="s">
        <v>3992</v>
      </c>
      <c r="D2971" s="78" t="s">
        <v>4619</v>
      </c>
      <c r="E2971" s="77" t="s">
        <v>4620</v>
      </c>
      <c r="F2971" s="31" t="s">
        <v>26</v>
      </c>
      <c r="H2971" s="88">
        <f t="shared" si="690"/>
        <v>12.635999999999999</v>
      </c>
      <c r="I2971" s="99">
        <v>10.53</v>
      </c>
      <c r="J2971" s="145">
        <v>2000456681905</v>
      </c>
      <c r="K2971" s="146"/>
      <c r="M2971" s="142" t="s">
        <v>3991</v>
      </c>
      <c r="N2971"/>
      <c r="O2971"/>
      <c r="P2971"/>
    </row>
    <row r="2972" spans="2:16" ht="11.85" customHeight="1" outlineLevel="2" x14ac:dyDescent="0.2">
      <c r="B2972" s="56" t="str">
        <f t="shared" si="697"/>
        <v xml:space="preserve">        Весы MH-267-2000</v>
      </c>
      <c r="C2972" s="29" t="s">
        <v>3994</v>
      </c>
      <c r="D2972" s="78" t="s">
        <v>4619</v>
      </c>
      <c r="E2972" s="77" t="s">
        <v>4620</v>
      </c>
      <c r="F2972" s="31" t="s">
        <v>26</v>
      </c>
      <c r="H2972" s="88">
        <f t="shared" si="690"/>
        <v>17.111999999999998</v>
      </c>
      <c r="I2972" s="99">
        <v>14.26</v>
      </c>
      <c r="J2972" s="145">
        <v>2000456681912</v>
      </c>
      <c r="K2972" s="146"/>
      <c r="M2972" s="142" t="s">
        <v>3993</v>
      </c>
      <c r="N2972"/>
      <c r="O2972"/>
      <c r="P2972"/>
    </row>
    <row r="2973" spans="2:16" ht="11.85" customHeight="1" outlineLevel="2" x14ac:dyDescent="0.2">
      <c r="B2973" s="56" t="str">
        <f t="shared" si="697"/>
        <v xml:space="preserve">        Весы WH-A08</v>
      </c>
      <c r="C2973" s="29" t="s">
        <v>3996</v>
      </c>
      <c r="D2973" s="78" t="s">
        <v>4619</v>
      </c>
      <c r="E2973" s="77" t="s">
        <v>4620</v>
      </c>
      <c r="F2973" s="31" t="s">
        <v>26</v>
      </c>
      <c r="H2973" s="88">
        <f t="shared" si="690"/>
        <v>10.368</v>
      </c>
      <c r="I2973" s="99">
        <v>8.64</v>
      </c>
      <c r="J2973" s="145">
        <v>2000456681929</v>
      </c>
      <c r="K2973" s="146"/>
      <c r="M2973" s="142" t="s">
        <v>3995</v>
      </c>
      <c r="N2973"/>
      <c r="O2973"/>
      <c r="P2973"/>
    </row>
    <row r="2974" spans="2:16" ht="11.85" customHeight="1" outlineLevel="2" x14ac:dyDescent="0.2">
      <c r="B2974" s="56" t="str">
        <f t="shared" si="697"/>
        <v xml:space="preserve">        Термометр DC-103</v>
      </c>
      <c r="C2974" s="29" t="s">
        <v>3998</v>
      </c>
      <c r="D2974" s="78" t="s">
        <v>4619</v>
      </c>
      <c r="E2974" s="77" t="s">
        <v>4620</v>
      </c>
      <c r="F2974" s="31" t="s">
        <v>26</v>
      </c>
      <c r="H2974" s="88">
        <f t="shared" si="690"/>
        <v>14.964</v>
      </c>
      <c r="I2974" s="99">
        <v>12.47</v>
      </c>
      <c r="J2974" s="145">
        <v>2000456681950</v>
      </c>
      <c r="K2974" s="146"/>
      <c r="M2974" s="142" t="s">
        <v>3997</v>
      </c>
      <c r="N2974"/>
      <c r="O2974"/>
      <c r="P2974"/>
    </row>
    <row r="2975" spans="2:16" ht="11.85" customHeight="1" outlineLevel="2" x14ac:dyDescent="0.2">
      <c r="B2975" s="56" t="str">
        <f t="shared" si="697"/>
        <v xml:space="preserve">        Термометр FY-10</v>
      </c>
      <c r="C2975" s="36">
        <v>201</v>
      </c>
      <c r="D2975" s="78" t="s">
        <v>4619</v>
      </c>
      <c r="E2975" s="77" t="s">
        <v>4620</v>
      </c>
      <c r="F2975" s="31" t="s">
        <v>26</v>
      </c>
      <c r="H2975" s="88">
        <f t="shared" si="690"/>
        <v>3.8159999999999998</v>
      </c>
      <c r="I2975" s="99">
        <v>3.18</v>
      </c>
      <c r="J2975" s="145">
        <v>2000456681967</v>
      </c>
      <c r="K2975" s="146"/>
      <c r="M2975" s="142" t="s">
        <v>3999</v>
      </c>
      <c r="N2975"/>
      <c r="O2975"/>
      <c r="P2975"/>
    </row>
    <row r="2976" spans="2:16" ht="11.85" customHeight="1" outlineLevel="2" x14ac:dyDescent="0.2">
      <c r="B2976" s="56" t="str">
        <f t="shared" si="697"/>
        <v xml:space="preserve">        Термометр FY-11</v>
      </c>
      <c r="C2976" s="29" t="s">
        <v>4001</v>
      </c>
      <c r="D2976" s="78" t="s">
        <v>4619</v>
      </c>
      <c r="E2976" s="77" t="s">
        <v>4620</v>
      </c>
      <c r="F2976" s="31"/>
      <c r="H2976" s="88">
        <f t="shared" si="690"/>
        <v>4.5359999999999996</v>
      </c>
      <c r="I2976" s="99">
        <v>3.78</v>
      </c>
      <c r="J2976" s="145">
        <v>2000456681974</v>
      </c>
      <c r="K2976" s="146"/>
      <c r="M2976" s="142" t="s">
        <v>4000</v>
      </c>
      <c r="N2976"/>
      <c r="O2976"/>
      <c r="P2976"/>
    </row>
    <row r="2977" spans="2:16" ht="11.85" customHeight="1" outlineLevel="2" x14ac:dyDescent="0.2">
      <c r="B2977" s="56" t="str">
        <f t="shared" si="697"/>
        <v xml:space="preserve">        Термометр FY-12</v>
      </c>
      <c r="C2977" s="29" t="s">
        <v>4003</v>
      </c>
      <c r="D2977" s="78" t="s">
        <v>4619</v>
      </c>
      <c r="E2977" s="77" t="s">
        <v>4620</v>
      </c>
      <c r="F2977" s="31"/>
      <c r="H2977" s="88">
        <f t="shared" si="690"/>
        <v>6.5519999999999996</v>
      </c>
      <c r="I2977" s="99">
        <v>5.46</v>
      </c>
      <c r="J2977" s="145">
        <v>2000456681981</v>
      </c>
      <c r="K2977" s="146"/>
      <c r="M2977" s="142" t="s">
        <v>4002</v>
      </c>
      <c r="N2977"/>
      <c r="O2977"/>
      <c r="P2977"/>
    </row>
    <row r="2978" spans="2:16" ht="11.85" customHeight="1" outlineLevel="2" x14ac:dyDescent="0.2">
      <c r="B2978" s="56" t="str">
        <f t="shared" si="697"/>
        <v xml:space="preserve">        Термометр HTC-1</v>
      </c>
      <c r="C2978" s="29" t="s">
        <v>4005</v>
      </c>
      <c r="D2978" s="78" t="s">
        <v>4619</v>
      </c>
      <c r="E2978" s="77" t="s">
        <v>4620</v>
      </c>
      <c r="F2978" s="31"/>
      <c r="H2978" s="88">
        <f t="shared" si="690"/>
        <v>9.1319999999999997</v>
      </c>
      <c r="I2978" s="99">
        <v>7.61</v>
      </c>
      <c r="J2978" s="145">
        <v>2000456681998</v>
      </c>
      <c r="K2978" s="146"/>
      <c r="M2978" s="142" t="s">
        <v>4004</v>
      </c>
      <c r="N2978"/>
      <c r="O2978"/>
      <c r="P2978"/>
    </row>
    <row r="2979" spans="2:16" ht="11.85" customHeight="1" outlineLevel="2" x14ac:dyDescent="0.2">
      <c r="B2979" s="56" t="str">
        <f t="shared" si="697"/>
        <v xml:space="preserve">        Термометр HTC-2</v>
      </c>
      <c r="C2979" s="29" t="s">
        <v>4007</v>
      </c>
      <c r="D2979" s="78" t="s">
        <v>4619</v>
      </c>
      <c r="E2979" s="77" t="s">
        <v>4620</v>
      </c>
      <c r="F2979" s="31"/>
      <c r="H2979" s="88">
        <f t="shared" si="690"/>
        <v>14.58</v>
      </c>
      <c r="I2979" s="99">
        <v>12.15</v>
      </c>
      <c r="J2979" s="145">
        <v>2000456682001</v>
      </c>
      <c r="K2979" s="146"/>
      <c r="M2979" s="142" t="s">
        <v>4006</v>
      </c>
      <c r="N2979"/>
      <c r="O2979"/>
      <c r="P2979"/>
    </row>
    <row r="2980" spans="2:16" ht="11.85" customHeight="1" outlineLevel="2" x14ac:dyDescent="0.2">
      <c r="B2980" s="56" t="str">
        <f t="shared" si="697"/>
        <v xml:space="preserve">        Термометр TA-298</v>
      </c>
      <c r="C2980" s="29" t="s">
        <v>4009</v>
      </c>
      <c r="D2980" s="78" t="s">
        <v>4619</v>
      </c>
      <c r="E2980" s="77" t="s">
        <v>4620</v>
      </c>
      <c r="F2980" s="31"/>
      <c r="H2980" s="88">
        <f t="shared" si="690"/>
        <v>18.143999999999998</v>
      </c>
      <c r="I2980" s="99">
        <v>15.12</v>
      </c>
      <c r="J2980" s="145">
        <v>2000456682018</v>
      </c>
      <c r="K2980" s="146"/>
      <c r="M2980" s="142" t="s">
        <v>4008</v>
      </c>
      <c r="N2980"/>
      <c r="O2980"/>
      <c r="P2980"/>
    </row>
    <row r="2981" spans="2:16" ht="11.85" customHeight="1" outlineLevel="2" x14ac:dyDescent="0.2">
      <c r="B2981" s="56" t="str">
        <f t="shared" si="697"/>
        <v xml:space="preserve">        Термометр TA-318</v>
      </c>
      <c r="C2981" s="29" t="s">
        <v>4011</v>
      </c>
      <c r="D2981" s="78" t="s">
        <v>4619</v>
      </c>
      <c r="E2981" s="77" t="s">
        <v>4620</v>
      </c>
      <c r="F2981" s="31"/>
      <c r="H2981" s="88">
        <f t="shared" si="690"/>
        <v>14.639999999999999</v>
      </c>
      <c r="I2981" s="99">
        <v>12.2</v>
      </c>
      <c r="J2981" s="145">
        <v>2000456682025</v>
      </c>
      <c r="K2981" s="146"/>
      <c r="M2981" s="142" t="s">
        <v>4010</v>
      </c>
      <c r="N2981"/>
      <c r="O2981"/>
      <c r="P2981"/>
    </row>
    <row r="2982" spans="2:16" ht="11.85" customHeight="1" outlineLevel="2" x14ac:dyDescent="0.2">
      <c r="B2982" s="56" t="str">
        <f t="shared" si="697"/>
        <v xml:space="preserve">        Термометр TA-338</v>
      </c>
      <c r="C2982" s="29" t="s">
        <v>4013</v>
      </c>
      <c r="D2982" s="78" t="s">
        <v>4619</v>
      </c>
      <c r="E2982" s="77" t="s">
        <v>4620</v>
      </c>
      <c r="F2982" s="31"/>
      <c r="H2982" s="88">
        <f t="shared" si="690"/>
        <v>13.607999999999999</v>
      </c>
      <c r="I2982" s="99">
        <v>11.34</v>
      </c>
      <c r="J2982" s="145">
        <v>2000456682032</v>
      </c>
      <c r="K2982" s="146"/>
      <c r="M2982" s="142" t="s">
        <v>4012</v>
      </c>
      <c r="N2982"/>
      <c r="O2982"/>
      <c r="P2982"/>
    </row>
    <row r="2983" spans="2:16" ht="11.85" customHeight="1" outlineLevel="2" x14ac:dyDescent="0.2">
      <c r="B2983" s="56" t="str">
        <f t="shared" si="697"/>
        <v xml:space="preserve">        Термометр TH-101C</v>
      </c>
      <c r="C2983" s="36">
        <v>195</v>
      </c>
      <c r="D2983" s="78" t="s">
        <v>4619</v>
      </c>
      <c r="E2983" s="77" t="s">
        <v>4620</v>
      </c>
      <c r="F2983" s="31"/>
      <c r="H2983" s="88">
        <f t="shared" si="690"/>
        <v>8.7719999999999985</v>
      </c>
      <c r="I2983" s="99">
        <v>7.31</v>
      </c>
      <c r="J2983" s="145">
        <v>7946851462617</v>
      </c>
      <c r="K2983" s="146"/>
      <c r="M2983" s="142" t="s">
        <v>4014</v>
      </c>
      <c r="N2983"/>
      <c r="O2983"/>
      <c r="P2983"/>
    </row>
    <row r="2984" spans="2:16" ht="11.85" customHeight="1" outlineLevel="2" x14ac:dyDescent="0.2">
      <c r="B2984" s="56" t="str">
        <f t="shared" si="697"/>
        <v xml:space="preserve">        Термометр TH-108</v>
      </c>
      <c r="C2984" s="29" t="s">
        <v>4016</v>
      </c>
      <c r="D2984" s="78" t="s">
        <v>4619</v>
      </c>
      <c r="E2984" s="77" t="s">
        <v>4620</v>
      </c>
      <c r="F2984" s="31"/>
      <c r="H2984" s="88">
        <f t="shared" si="690"/>
        <v>4.2119999999999997</v>
      </c>
      <c r="I2984" s="99">
        <v>3.51</v>
      </c>
      <c r="J2984" s="145">
        <v>2000456682056</v>
      </c>
      <c r="K2984" s="146"/>
      <c r="M2984" s="142" t="s">
        <v>4015</v>
      </c>
      <c r="N2984"/>
      <c r="O2984"/>
      <c r="P2984"/>
    </row>
    <row r="2985" spans="2:16" ht="11.85" customHeight="1" outlineLevel="2" x14ac:dyDescent="0.2">
      <c r="B2985" s="56" t="str">
        <f t="shared" si="697"/>
        <v xml:space="preserve">        Термощуп JR-1</v>
      </c>
      <c r="C2985" s="29" t="s">
        <v>4018</v>
      </c>
      <c r="D2985" s="78" t="s">
        <v>4619</v>
      </c>
      <c r="E2985" s="77" t="s">
        <v>4620</v>
      </c>
      <c r="F2985" s="31"/>
      <c r="H2985" s="88">
        <f t="shared" si="690"/>
        <v>6.48</v>
      </c>
      <c r="I2985" s="99">
        <v>5.4</v>
      </c>
      <c r="J2985" s="145">
        <v>2000456682063</v>
      </c>
      <c r="K2985" s="146"/>
      <c r="M2985" s="142" t="s">
        <v>4017</v>
      </c>
      <c r="N2985"/>
      <c r="O2985"/>
      <c r="P2985"/>
    </row>
    <row r="2986" spans="2:16" ht="11.85" customHeight="1" outlineLevel="2" x14ac:dyDescent="0.2">
      <c r="B2986" s="56" t="str">
        <f t="shared" si="697"/>
        <v xml:space="preserve">        Термощуп TA-278</v>
      </c>
      <c r="C2986" s="29" t="s">
        <v>4020</v>
      </c>
      <c r="D2986" s="78" t="s">
        <v>4619</v>
      </c>
      <c r="E2986" s="77" t="s">
        <v>4620</v>
      </c>
      <c r="F2986" s="31"/>
      <c r="H2986" s="88">
        <f t="shared" si="690"/>
        <v>18.431999999999999</v>
      </c>
      <c r="I2986" s="99">
        <v>15.36</v>
      </c>
      <c r="J2986" s="145">
        <v>2000456682070</v>
      </c>
      <c r="K2986" s="146"/>
      <c r="M2986" s="142" t="s">
        <v>4019</v>
      </c>
      <c r="N2986"/>
      <c r="O2986"/>
      <c r="P2986"/>
    </row>
    <row r="2987" spans="2:16" ht="11.85" customHeight="1" outlineLevel="2" x14ac:dyDescent="0.2">
      <c r="B2987" s="56" t="str">
        <f t="shared" si="697"/>
        <v xml:space="preserve">        Термощуп TP-300</v>
      </c>
      <c r="C2987" s="29" t="s">
        <v>4022</v>
      </c>
      <c r="D2987" s="78" t="s">
        <v>4619</v>
      </c>
      <c r="E2987" s="77" t="s">
        <v>4620</v>
      </c>
      <c r="F2987" s="31"/>
      <c r="H2987" s="88">
        <f t="shared" si="690"/>
        <v>7.1280000000000001</v>
      </c>
      <c r="I2987" s="99">
        <v>5.94</v>
      </c>
      <c r="J2987" s="145">
        <v>2000456682094</v>
      </c>
      <c r="K2987" s="146"/>
      <c r="M2987" s="142" t="s">
        <v>4021</v>
      </c>
      <c r="N2987"/>
      <c r="O2987"/>
      <c r="P2987"/>
    </row>
    <row r="2988" spans="2:16" ht="11.85" customHeight="1" outlineLevel="2" x14ac:dyDescent="0.2">
      <c r="B2988" s="56" t="str">
        <f t="shared" si="697"/>
        <v xml:space="preserve">        Термощуп TP101</v>
      </c>
      <c r="C2988" s="29" t="s">
        <v>4024</v>
      </c>
      <c r="D2988" s="78" t="s">
        <v>4619</v>
      </c>
      <c r="E2988" s="77" t="s">
        <v>4620</v>
      </c>
      <c r="F2988" s="31"/>
      <c r="H2988" s="88">
        <f t="shared" si="690"/>
        <v>5.7960000000000003</v>
      </c>
      <c r="I2988" s="99">
        <v>4.83</v>
      </c>
      <c r="J2988" s="145">
        <v>2000456682087</v>
      </c>
      <c r="K2988" s="146"/>
      <c r="M2988" s="142" t="s">
        <v>4023</v>
      </c>
      <c r="N2988"/>
      <c r="O2988"/>
      <c r="P2988"/>
    </row>
    <row r="2989" spans="2:16" ht="11.85" customHeight="1" outlineLevel="2" x14ac:dyDescent="0.2">
      <c r="B2989" s="56" t="str">
        <f t="shared" si="697"/>
        <v xml:space="preserve">        Термощуп TР-700</v>
      </c>
      <c r="C2989" s="29" t="s">
        <v>4026</v>
      </c>
      <c r="D2989" s="78" t="s">
        <v>4619</v>
      </c>
      <c r="E2989" s="77" t="s">
        <v>4620</v>
      </c>
      <c r="F2989" s="31"/>
      <c r="H2989" s="88">
        <f t="shared" si="690"/>
        <v>17.82</v>
      </c>
      <c r="I2989" s="99">
        <v>14.85</v>
      </c>
      <c r="J2989" s="145">
        <v>2000456682100</v>
      </c>
      <c r="K2989" s="146"/>
      <c r="M2989" s="142" t="s">
        <v>4025</v>
      </c>
      <c r="N2989"/>
      <c r="O2989"/>
      <c r="P2989"/>
    </row>
    <row r="2990" spans="2:16" ht="25.5" customHeight="1" outlineLevel="1" x14ac:dyDescent="0.2">
      <c r="B2990" s="60" t="s">
        <v>5060</v>
      </c>
      <c r="C2990" s="60"/>
      <c r="D2990" s="60"/>
      <c r="E2990" s="60"/>
      <c r="F2990" s="60"/>
      <c r="G2990" s="60"/>
      <c r="H2990" s="60"/>
      <c r="I2990" s="136"/>
      <c r="J2990" s="150"/>
      <c r="K2990" s="150"/>
      <c r="L2990" s="150"/>
      <c r="M2990" s="150"/>
      <c r="N2990"/>
      <c r="O2990"/>
      <c r="P2990"/>
    </row>
    <row r="2991" spans="2:16" ht="11.85" customHeight="1" outlineLevel="2" x14ac:dyDescent="0.2">
      <c r="B2991" s="56" t="str">
        <f t="shared" ref="B2991:B3009" si="698">HYPERLINK(CONCATENATE("http://belpult.by/site_search?search_term=",C2991),M2991)</f>
        <v xml:space="preserve">        Anyast  M9 Plus</v>
      </c>
      <c r="C2991" s="30">
        <v>68368</v>
      </c>
      <c r="D2991" s="78" t="s">
        <v>4619</v>
      </c>
      <c r="E2991" s="77" t="s">
        <v>4620</v>
      </c>
      <c r="F2991" s="31"/>
      <c r="H2991" s="88">
        <f t="shared" si="690"/>
        <v>24</v>
      </c>
      <c r="I2991" s="99">
        <v>20</v>
      </c>
      <c r="J2991" s="145">
        <v>6937289368368</v>
      </c>
      <c r="K2991" s="146"/>
      <c r="M2991" s="142" t="s">
        <v>4483</v>
      </c>
      <c r="N2991"/>
      <c r="O2991"/>
      <c r="P2991"/>
    </row>
    <row r="2992" spans="2:16" ht="11.85" customHeight="1" outlineLevel="2" x14ac:dyDescent="0.2">
      <c r="B2992" s="56" t="str">
        <f t="shared" si="698"/>
        <v xml:space="preserve">        Автомагнитола пионер x-top</v>
      </c>
      <c r="C2992" s="29" t="s">
        <v>3975</v>
      </c>
      <c r="D2992" s="78" t="s">
        <v>4619</v>
      </c>
      <c r="E2992" s="77" t="s">
        <v>4620</v>
      </c>
      <c r="F2992" s="31" t="s">
        <v>26</v>
      </c>
      <c r="H2992" s="88">
        <f t="shared" si="690"/>
        <v>37.199999999999996</v>
      </c>
      <c r="I2992" s="99">
        <v>31</v>
      </c>
      <c r="J2992" s="145">
        <v>4607051135147</v>
      </c>
      <c r="K2992" s="146"/>
      <c r="M2992" s="142" t="s">
        <v>3974</v>
      </c>
      <c r="N2992"/>
      <c r="O2992"/>
      <c r="P2992"/>
    </row>
    <row r="2993" spans="2:16" ht="11.85" customHeight="1" outlineLevel="2" x14ac:dyDescent="0.2">
      <c r="B2993" s="56" t="str">
        <f t="shared" si="698"/>
        <v xml:space="preserve">        Автомагнитола с экраном 7" TFT Touch Screen</v>
      </c>
      <c r="C2993" s="29" t="s">
        <v>3977</v>
      </c>
      <c r="D2993" s="78" t="s">
        <v>4619</v>
      </c>
      <c r="E2993" s="77" t="s">
        <v>4620</v>
      </c>
      <c r="F2993" s="31" t="s">
        <v>26</v>
      </c>
      <c r="H2993" s="88">
        <f t="shared" si="690"/>
        <v>99.6</v>
      </c>
      <c r="I2993" s="99">
        <v>83</v>
      </c>
      <c r="J2993" s="145">
        <v>2000456682216</v>
      </c>
      <c r="K2993" s="146"/>
      <c r="M2993" s="142" t="s">
        <v>3976</v>
      </c>
      <c r="N2993"/>
      <c r="O2993"/>
      <c r="P2993"/>
    </row>
    <row r="2994" spans="2:16" ht="22.35" customHeight="1" outlineLevel="2" x14ac:dyDescent="0.2">
      <c r="B2994" s="56" t="str">
        <f t="shared" si="698"/>
        <v xml:space="preserve">        Автомобильный видеорегистратор  H20-ATCar (3.0 дюйма)</v>
      </c>
      <c r="C2994" s="29" t="s">
        <v>4288</v>
      </c>
      <c r="D2994" s="78" t="s">
        <v>4619</v>
      </c>
      <c r="E2994" s="77" t="s">
        <v>4620</v>
      </c>
      <c r="F2994" s="31"/>
      <c r="H2994" s="88">
        <f t="shared" si="690"/>
        <v>60</v>
      </c>
      <c r="I2994" s="99">
        <v>50</v>
      </c>
      <c r="J2994" s="145">
        <v>2000456681813</v>
      </c>
      <c r="K2994" s="146"/>
      <c r="M2994" s="142" t="s">
        <v>4287</v>
      </c>
      <c r="N2994"/>
      <c r="O2994"/>
      <c r="P2994"/>
    </row>
    <row r="2995" spans="2:16" ht="22.35" customHeight="1" outlineLevel="2" x14ac:dyDescent="0.2">
      <c r="B2995" s="56" t="str">
        <f t="shared" si="698"/>
        <v xml:space="preserve">        Автомобильный видеорегистратор C3-33  с двумя камерами</v>
      </c>
      <c r="C2995" s="29" t="s">
        <v>4290</v>
      </c>
      <c r="D2995" s="78" t="s">
        <v>4619</v>
      </c>
      <c r="E2995" s="77" t="s">
        <v>4620</v>
      </c>
      <c r="F2995" s="31"/>
      <c r="H2995" s="88">
        <f t="shared" si="690"/>
        <v>110.39999999999999</v>
      </c>
      <c r="I2995" s="99">
        <v>92</v>
      </c>
      <c r="J2995" s="145">
        <v>2000456678233</v>
      </c>
      <c r="K2995" s="146"/>
      <c r="M2995" s="142" t="s">
        <v>4289</v>
      </c>
      <c r="N2995"/>
      <c r="O2995"/>
      <c r="P2995"/>
    </row>
    <row r="2996" spans="2:16" ht="11.85" customHeight="1" outlineLevel="2" x14ac:dyDescent="0.2">
      <c r="B2996" s="56" t="str">
        <f t="shared" si="698"/>
        <v xml:space="preserve">        Автомобильный видеорегистратор G30 (2.4 дюйма)</v>
      </c>
      <c r="C2996" s="30">
        <v>81790</v>
      </c>
      <c r="D2996" s="78" t="s">
        <v>4619</v>
      </c>
      <c r="E2996" s="77" t="s">
        <v>4620</v>
      </c>
      <c r="F2996" s="31" t="s">
        <v>26</v>
      </c>
      <c r="H2996" s="88">
        <f t="shared" si="690"/>
        <v>63.179999999999993</v>
      </c>
      <c r="I2996" s="99">
        <v>52.65</v>
      </c>
      <c r="J2996" s="145">
        <v>2000456681790</v>
      </c>
      <c r="K2996" s="146"/>
      <c r="M2996" s="142" t="s">
        <v>4027</v>
      </c>
      <c r="N2996"/>
      <c r="O2996"/>
      <c r="P2996"/>
    </row>
    <row r="2997" spans="2:16" ht="11.85" customHeight="1" outlineLevel="2" x14ac:dyDescent="0.2">
      <c r="B2997" s="56" t="str">
        <f t="shared" si="698"/>
        <v xml:space="preserve">        Автомобильный видеорегистратор Q1 (1.54 дюйма)</v>
      </c>
      <c r="C2997" s="30">
        <v>81745</v>
      </c>
      <c r="D2997" s="78" t="s">
        <v>4619</v>
      </c>
      <c r="E2997" s="77" t="s">
        <v>4620</v>
      </c>
      <c r="F2997" s="31" t="s">
        <v>26</v>
      </c>
      <c r="H2997" s="88">
        <f t="shared" si="690"/>
        <v>27.599999999999998</v>
      </c>
      <c r="I2997" s="99">
        <v>23</v>
      </c>
      <c r="J2997" s="145">
        <v>2000456681745</v>
      </c>
      <c r="K2997" s="146"/>
      <c r="M2997" s="142" t="s">
        <v>4028</v>
      </c>
      <c r="N2997"/>
      <c r="O2997"/>
      <c r="P2997"/>
    </row>
    <row r="2998" spans="2:16" ht="11.85" customHeight="1" outlineLevel="2" x14ac:dyDescent="0.2">
      <c r="B2998" s="56" t="str">
        <f t="shared" si="698"/>
        <v xml:space="preserve">        Автомобильный видеорегистратор Q10 (2.2 дюйма)</v>
      </c>
      <c r="C2998" s="29" t="s">
        <v>4292</v>
      </c>
      <c r="D2998" s="78" t="s">
        <v>4619</v>
      </c>
      <c r="E2998" s="77" t="s">
        <v>4620</v>
      </c>
      <c r="F2998" s="31"/>
      <c r="H2998" s="88">
        <f t="shared" si="690"/>
        <v>60</v>
      </c>
      <c r="I2998" s="99">
        <v>50</v>
      </c>
      <c r="J2998" s="145">
        <v>2000456681769</v>
      </c>
      <c r="K2998" s="146"/>
      <c r="M2998" s="142" t="s">
        <v>4291</v>
      </c>
      <c r="N2998"/>
      <c r="O2998"/>
      <c r="P2998"/>
    </row>
    <row r="2999" spans="2:16" ht="22.35" customHeight="1" outlineLevel="2" x14ac:dyDescent="0.2">
      <c r="B2999" s="56" t="str">
        <f t="shared" si="698"/>
        <v xml:space="preserve">        Автомобильный видеорегистратор Vehicle Blackbox DVR (2.4 дюйма)</v>
      </c>
      <c r="C2999" s="30">
        <v>81783</v>
      </c>
      <c r="D2999" s="78" t="s">
        <v>4619</v>
      </c>
      <c r="E2999" s="77" t="s">
        <v>4620</v>
      </c>
      <c r="F2999" s="31"/>
      <c r="H2999" s="88">
        <f t="shared" si="690"/>
        <v>57.599999999999994</v>
      </c>
      <c r="I2999" s="99">
        <v>48</v>
      </c>
      <c r="J2999" s="145">
        <v>2000456681783</v>
      </c>
      <c r="K2999" s="146"/>
      <c r="M2999" s="142" t="s">
        <v>4293</v>
      </c>
      <c r="N2999"/>
      <c r="O2999"/>
      <c r="P2999"/>
    </row>
    <row r="3000" spans="2:16" ht="11.85" customHeight="1" outlineLevel="2" x14ac:dyDescent="0.2">
      <c r="B3000" s="56" t="str">
        <f t="shared" si="698"/>
        <v xml:space="preserve">        Детский фотоаппарат X200</v>
      </c>
      <c r="C3000" s="29" t="s">
        <v>4030</v>
      </c>
      <c r="D3000" s="78" t="s">
        <v>4619</v>
      </c>
      <c r="E3000" s="77" t="s">
        <v>4620</v>
      </c>
      <c r="F3000" s="31"/>
      <c r="H3000" s="88">
        <f t="shared" si="690"/>
        <v>40.799999999999997</v>
      </c>
      <c r="I3000" s="99">
        <v>34</v>
      </c>
      <c r="J3000" s="145">
        <v>2000456682223</v>
      </c>
      <c r="K3000" s="146"/>
      <c r="M3000" s="142" t="s">
        <v>4029</v>
      </c>
      <c r="N3000"/>
      <c r="O3000"/>
      <c r="P3000"/>
    </row>
    <row r="3001" spans="2:16" ht="11.85" customHeight="1" outlineLevel="2" x14ac:dyDescent="0.2">
      <c r="B3001" s="56" t="str">
        <f t="shared" si="698"/>
        <v xml:space="preserve">        Детский фотоаппарат X300</v>
      </c>
      <c r="C3001" s="29" t="s">
        <v>4032</v>
      </c>
      <c r="D3001" s="78" t="s">
        <v>4619</v>
      </c>
      <c r="E3001" s="77" t="s">
        <v>4620</v>
      </c>
      <c r="F3001" s="31"/>
      <c r="H3001" s="88">
        <f t="shared" si="690"/>
        <v>46.8</v>
      </c>
      <c r="I3001" s="99">
        <v>39</v>
      </c>
      <c r="J3001" s="142"/>
      <c r="K3001" s="146"/>
      <c r="M3001" s="142" t="s">
        <v>4031</v>
      </c>
      <c r="N3001"/>
      <c r="O3001"/>
      <c r="P3001"/>
    </row>
    <row r="3002" spans="2:16" ht="11.85" customHeight="1" outlineLevel="2" x14ac:dyDescent="0.2">
      <c r="B3002" s="56" t="str">
        <f t="shared" si="698"/>
        <v xml:space="preserve">        Детский фотоаппарат/видеокамера A100</v>
      </c>
      <c r="C3002" s="29" t="s">
        <v>4034</v>
      </c>
      <c r="D3002" s="78" t="s">
        <v>4619</v>
      </c>
      <c r="E3002" s="77" t="s">
        <v>4620</v>
      </c>
      <c r="F3002" s="31"/>
      <c r="H3002" s="88">
        <f t="shared" si="690"/>
        <v>36</v>
      </c>
      <c r="I3002" s="99">
        <v>30</v>
      </c>
      <c r="J3002" s="142"/>
      <c r="K3002" s="146"/>
      <c r="M3002" s="142" t="s">
        <v>4033</v>
      </c>
      <c r="N3002"/>
      <c r="O3002"/>
      <c r="P3002"/>
    </row>
    <row r="3003" spans="2:16" ht="11.85" customHeight="1" outlineLevel="2" x14ac:dyDescent="0.2">
      <c r="B3003" s="56" t="str">
        <f t="shared" si="698"/>
        <v xml:space="preserve">        Камера видеонаблюдения IP Battery FV-M1</v>
      </c>
      <c r="C3003" s="29" t="s">
        <v>4295</v>
      </c>
      <c r="D3003" s="78" t="s">
        <v>4619</v>
      </c>
      <c r="E3003" s="77" t="s">
        <v>4620</v>
      </c>
      <c r="F3003" s="31"/>
      <c r="H3003" s="88">
        <f t="shared" si="690"/>
        <v>57.599999999999994</v>
      </c>
      <c r="I3003" s="99">
        <v>48</v>
      </c>
      <c r="J3003" s="145">
        <v>2000456682667</v>
      </c>
      <c r="K3003" s="146"/>
      <c r="M3003" s="142" t="s">
        <v>4294</v>
      </c>
      <c r="N3003"/>
      <c r="O3003"/>
      <c r="P3003"/>
    </row>
    <row r="3004" spans="2:16" ht="11.85" customHeight="1" outlineLevel="2" x14ac:dyDescent="0.2">
      <c r="B3004" s="56" t="str">
        <f t="shared" si="698"/>
        <v xml:space="preserve">        Камера видеонаблюдения IP QC018</v>
      </c>
      <c r="C3004" s="29" t="s">
        <v>4297</v>
      </c>
      <c r="D3004" s="78" t="s">
        <v>4619</v>
      </c>
      <c r="E3004" s="77" t="s">
        <v>4620</v>
      </c>
      <c r="F3004" s="31"/>
      <c r="H3004" s="88">
        <f t="shared" si="690"/>
        <v>62.4</v>
      </c>
      <c r="I3004" s="99">
        <v>52</v>
      </c>
      <c r="J3004" s="145">
        <v>2000456682681</v>
      </c>
      <c r="K3004" s="146"/>
      <c r="M3004" s="142" t="s">
        <v>4296</v>
      </c>
      <c r="N3004"/>
      <c r="O3004"/>
      <c r="P3004"/>
    </row>
    <row r="3005" spans="2:16" ht="11.85" customHeight="1" outlineLevel="2" x14ac:dyDescent="0.2">
      <c r="B3005" s="56" t="str">
        <f t="shared" si="698"/>
        <v xml:space="preserve">        Камера видеонаблюдения WiFi Smart net Q6XHR</v>
      </c>
      <c r="C3005" s="29" t="s">
        <v>4299</v>
      </c>
      <c r="D3005" s="78" t="s">
        <v>4619</v>
      </c>
      <c r="E3005" s="77" t="s">
        <v>4620</v>
      </c>
      <c r="F3005" s="31"/>
      <c r="H3005" s="88">
        <f t="shared" si="690"/>
        <v>58.8</v>
      </c>
      <c r="I3005" s="99">
        <v>49</v>
      </c>
      <c r="J3005" s="145">
        <v>2000456682704</v>
      </c>
      <c r="K3005" s="146"/>
      <c r="M3005" s="142" t="s">
        <v>4298</v>
      </c>
      <c r="N3005"/>
      <c r="O3005"/>
      <c r="P3005"/>
    </row>
    <row r="3006" spans="2:16" ht="11.85" customHeight="1" outlineLevel="2" x14ac:dyDescent="0.2">
      <c r="B3006" s="56" t="str">
        <f t="shared" si="698"/>
        <v xml:space="preserve">        Мини-камера A9</v>
      </c>
      <c r="C3006" s="29" t="s">
        <v>4301</v>
      </c>
      <c r="D3006" s="78" t="s">
        <v>4619</v>
      </c>
      <c r="E3006" s="77" t="s">
        <v>4620</v>
      </c>
      <c r="F3006" s="31"/>
      <c r="H3006" s="88">
        <f t="shared" ref="H3006:H3069" si="699">I3006*1.2</f>
        <v>23.4</v>
      </c>
      <c r="I3006" s="99">
        <v>19.5</v>
      </c>
      <c r="J3006" s="145">
        <v>2000456681851</v>
      </c>
      <c r="K3006" s="146"/>
      <c r="M3006" s="142" t="s">
        <v>4300</v>
      </c>
      <c r="N3006"/>
      <c r="O3006"/>
      <c r="P3006"/>
    </row>
    <row r="3007" spans="2:16" ht="11.85" customHeight="1" outlineLevel="2" x14ac:dyDescent="0.2">
      <c r="B3007" s="56" t="str">
        <f t="shared" si="698"/>
        <v xml:space="preserve">        Мини-камера BK-7252</v>
      </c>
      <c r="C3007" s="29" t="s">
        <v>4036</v>
      </c>
      <c r="D3007" s="78" t="s">
        <v>4619</v>
      </c>
      <c r="E3007" s="77" t="s">
        <v>4620</v>
      </c>
      <c r="F3007" s="31" t="s">
        <v>26</v>
      </c>
      <c r="H3007" s="88">
        <f t="shared" si="699"/>
        <v>46.8</v>
      </c>
      <c r="I3007" s="99">
        <v>39</v>
      </c>
      <c r="J3007" s="145">
        <v>2000456681868</v>
      </c>
      <c r="K3007" s="146"/>
      <c r="M3007" s="142" t="s">
        <v>4035</v>
      </c>
      <c r="N3007"/>
      <c r="O3007"/>
      <c r="P3007"/>
    </row>
    <row r="3008" spans="2:16" ht="11.85" customHeight="1" outlineLevel="2" x14ac:dyDescent="0.2">
      <c r="B3008" s="90" t="str">
        <f t="shared" si="698"/>
        <v xml:space="preserve">        Парковочная карта Mivo MZ10</v>
      </c>
      <c r="C3008" s="94" t="s">
        <v>4791</v>
      </c>
      <c r="D3008" s="93">
        <v>11.9</v>
      </c>
      <c r="E3008" s="93">
        <f t="shared" ref="E3008:E3009" si="700">D3008*1.2</f>
        <v>14.28</v>
      </c>
      <c r="F3008" s="92" t="s">
        <v>26</v>
      </c>
      <c r="H3008" s="88">
        <f t="shared" si="699"/>
        <v>11.016</v>
      </c>
      <c r="I3008" s="99">
        <v>9.18</v>
      </c>
      <c r="J3008" s="145">
        <v>4602019050104</v>
      </c>
      <c r="K3008" s="145">
        <v>18</v>
      </c>
      <c r="M3008" s="142" t="s">
        <v>4792</v>
      </c>
      <c r="N3008"/>
      <c r="O3008"/>
      <c r="P3008"/>
    </row>
    <row r="3009" spans="2:16" ht="11.85" customHeight="1" outlineLevel="2" x14ac:dyDescent="0.2">
      <c r="B3009" s="90" t="str">
        <f t="shared" si="698"/>
        <v xml:space="preserve">        Парковочная карта Mivo MZ21</v>
      </c>
      <c r="C3009" s="94" t="s">
        <v>4793</v>
      </c>
      <c r="D3009" s="93">
        <v>4.1500000000000004</v>
      </c>
      <c r="E3009" s="93">
        <f t="shared" si="700"/>
        <v>4.9800000000000004</v>
      </c>
      <c r="F3009" s="92" t="s">
        <v>26</v>
      </c>
      <c r="H3009" s="88">
        <f t="shared" si="699"/>
        <v>3.8519999999999999</v>
      </c>
      <c r="I3009" s="99">
        <v>3.21</v>
      </c>
      <c r="J3009" s="145">
        <v>4602019100212</v>
      </c>
      <c r="K3009" s="145">
        <v>47</v>
      </c>
      <c r="M3009" s="142" t="s">
        <v>4794</v>
      </c>
      <c r="N3009"/>
      <c r="O3009"/>
      <c r="P3009"/>
    </row>
    <row r="3010" spans="2:16" ht="25.5" customHeight="1" outlineLevel="1" x14ac:dyDescent="0.2">
      <c r="B3010" s="58" t="s">
        <v>3735</v>
      </c>
      <c r="C3010" s="58"/>
      <c r="D3010" s="58"/>
      <c r="E3010" s="58"/>
      <c r="F3010" s="58"/>
      <c r="G3010" s="58"/>
      <c r="H3010" s="58"/>
      <c r="I3010" s="133"/>
      <c r="J3010" s="147"/>
      <c r="K3010" s="147"/>
      <c r="L3010" s="147"/>
      <c r="M3010" s="147"/>
      <c r="N3010"/>
      <c r="O3010"/>
      <c r="P3010"/>
    </row>
    <row r="3011" spans="2:16" ht="11.85" customHeight="1" outlineLevel="2" x14ac:dyDescent="0.2">
      <c r="B3011" s="56" t="str">
        <f t="shared" ref="B3011:B3016" si="701">HYPERLINK(CONCATENATE("http://belpult.by/site_search?search_term=",C3011),M3011)</f>
        <v xml:space="preserve">        Калькулятор 9800</v>
      </c>
      <c r="C3011" s="30">
        <v>9800</v>
      </c>
      <c r="D3011" s="78" t="s">
        <v>4619</v>
      </c>
      <c r="E3011" s="77" t="s">
        <v>4620</v>
      </c>
      <c r="F3011" s="31" t="s">
        <v>26</v>
      </c>
      <c r="H3011" s="88">
        <f t="shared" si="699"/>
        <v>17.7</v>
      </c>
      <c r="I3011" s="99">
        <v>14.75</v>
      </c>
      <c r="J3011" s="145">
        <v>6925625438844</v>
      </c>
      <c r="K3011" s="146"/>
      <c r="M3011" s="142" t="s">
        <v>4482</v>
      </c>
      <c r="N3011"/>
      <c r="O3011"/>
      <c r="P3011"/>
    </row>
    <row r="3012" spans="2:16" ht="11.85" customHeight="1" outlineLevel="2" x14ac:dyDescent="0.2">
      <c r="B3012" s="90" t="str">
        <f t="shared" si="701"/>
        <v xml:space="preserve">        Калькулятор CT-200N</v>
      </c>
      <c r="C3012" s="94" t="s">
        <v>3737</v>
      </c>
      <c r="D3012" s="93">
        <v>3.05</v>
      </c>
      <c r="E3012" s="93">
        <f t="shared" ref="E3012:E3016" si="702">D3012*1.2</f>
        <v>3.6599999999999997</v>
      </c>
      <c r="F3012" s="92" t="s">
        <v>26</v>
      </c>
      <c r="H3012" s="88">
        <f t="shared" si="699"/>
        <v>3.0119999999999996</v>
      </c>
      <c r="I3012" s="99">
        <v>2.5099999999999998</v>
      </c>
      <c r="J3012" s="145">
        <v>6972614842007</v>
      </c>
      <c r="K3012" s="145">
        <v>45</v>
      </c>
      <c r="M3012" s="142" t="s">
        <v>3736</v>
      </c>
      <c r="N3012"/>
      <c r="O3012"/>
      <c r="P3012"/>
    </row>
    <row r="3013" spans="2:16" ht="11.85" customHeight="1" outlineLevel="2" x14ac:dyDescent="0.2">
      <c r="B3013" s="90" t="str">
        <f t="shared" si="701"/>
        <v xml:space="preserve">        Калькулятор DT-3000</v>
      </c>
      <c r="C3013" s="94" t="s">
        <v>5204</v>
      </c>
      <c r="D3013" s="93">
        <v>4.6500000000000004</v>
      </c>
      <c r="E3013" s="93">
        <f t="shared" si="702"/>
        <v>5.58</v>
      </c>
      <c r="F3013" s="92" t="s">
        <v>26</v>
      </c>
      <c r="H3013" s="88">
        <f t="shared" si="699"/>
        <v>4.5839999999999996</v>
      </c>
      <c r="I3013" s="99">
        <v>3.82</v>
      </c>
      <c r="J3013" s="145">
        <v>4971850127932</v>
      </c>
      <c r="K3013" s="145">
        <v>45</v>
      </c>
      <c r="M3013" s="142" t="s">
        <v>5203</v>
      </c>
      <c r="N3013"/>
      <c r="O3013"/>
      <c r="P3013"/>
    </row>
    <row r="3014" spans="2:16" ht="11.85" customHeight="1" outlineLevel="2" x14ac:dyDescent="0.2">
      <c r="B3014" s="90" t="str">
        <f t="shared" si="701"/>
        <v xml:space="preserve">        Калькулятор KK-105B</v>
      </c>
      <c r="C3014" s="94" t="s">
        <v>3847</v>
      </c>
      <c r="D3014" s="93">
        <v>5.46</v>
      </c>
      <c r="E3014" s="93">
        <f t="shared" si="702"/>
        <v>6.5519999999999996</v>
      </c>
      <c r="F3014" s="92" t="s">
        <v>26</v>
      </c>
      <c r="H3014" s="88">
        <f t="shared" si="699"/>
        <v>5.3879999999999999</v>
      </c>
      <c r="I3014" s="99">
        <v>4.49</v>
      </c>
      <c r="J3014" s="145">
        <v>6975391430054</v>
      </c>
      <c r="K3014" s="145">
        <v>25</v>
      </c>
      <c r="M3014" s="142" t="s">
        <v>5205</v>
      </c>
      <c r="N3014"/>
      <c r="O3014"/>
      <c r="P3014"/>
    </row>
    <row r="3015" spans="2:16" ht="11.85" customHeight="1" outlineLevel="2" x14ac:dyDescent="0.2">
      <c r="B3015" s="90" t="str">
        <f t="shared" si="701"/>
        <v xml:space="preserve">        Калькулятор KK-328A</v>
      </c>
      <c r="C3015" s="94" t="s">
        <v>5207</v>
      </c>
      <c r="D3015" s="93">
        <v>2.98</v>
      </c>
      <c r="E3015" s="93">
        <f t="shared" si="702"/>
        <v>3.5760000000000001</v>
      </c>
      <c r="F3015" s="92" t="s">
        <v>26</v>
      </c>
      <c r="H3015" s="88">
        <f t="shared" si="699"/>
        <v>2.94</v>
      </c>
      <c r="I3015" s="99">
        <v>2.4500000000000002</v>
      </c>
      <c r="J3015" s="145">
        <v>6925625452741</v>
      </c>
      <c r="K3015" s="145">
        <v>45</v>
      </c>
      <c r="M3015" s="142" t="s">
        <v>5206</v>
      </c>
      <c r="N3015"/>
      <c r="O3015"/>
      <c r="P3015"/>
    </row>
    <row r="3016" spans="2:16" ht="11.85" customHeight="1" outlineLevel="2" x14ac:dyDescent="0.2">
      <c r="B3016" s="90" t="str">
        <f t="shared" si="701"/>
        <v xml:space="preserve">        Калькулятор SDC-888T</v>
      </c>
      <c r="C3016" s="94" t="s">
        <v>3739</v>
      </c>
      <c r="D3016" s="93">
        <v>10.26</v>
      </c>
      <c r="E3016" s="93">
        <f t="shared" si="702"/>
        <v>12.311999999999999</v>
      </c>
      <c r="F3016" s="92" t="s">
        <v>26</v>
      </c>
      <c r="H3016" s="88">
        <f t="shared" si="699"/>
        <v>10.116</v>
      </c>
      <c r="I3016" s="99">
        <v>8.43</v>
      </c>
      <c r="J3016" s="145">
        <v>6956861508886</v>
      </c>
      <c r="K3016" s="145">
        <v>15</v>
      </c>
      <c r="M3016" s="142" t="s">
        <v>3738</v>
      </c>
      <c r="N3016"/>
      <c r="O3016"/>
      <c r="P3016"/>
    </row>
    <row r="3017" spans="2:16" ht="25.5" customHeight="1" outlineLevel="1" x14ac:dyDescent="0.2">
      <c r="B3017" s="58" t="s">
        <v>1939</v>
      </c>
      <c r="C3017" s="58"/>
      <c r="D3017" s="58"/>
      <c r="E3017" s="58"/>
      <c r="F3017" s="58"/>
      <c r="G3017" s="58"/>
      <c r="H3017" s="58"/>
      <c r="I3017" s="133"/>
      <c r="J3017" s="147"/>
      <c r="K3017" s="147"/>
      <c r="L3017" s="147"/>
      <c r="M3017" s="147"/>
      <c r="N3017"/>
      <c r="O3017"/>
      <c r="P3017"/>
    </row>
    <row r="3018" spans="2:16" ht="22.35" customHeight="1" outlineLevel="2" x14ac:dyDescent="0.2">
      <c r="B3018" s="56" t="str">
        <f t="shared" ref="B3018:B3034" si="703">HYPERLINK(CONCATENATE("http://belpult.by/site_search?search_term=",C3018),M3018)</f>
        <v xml:space="preserve">        101.01SKB.Sitil Special Крем-с/блеск в банке 60мл. с губкой, ЧЕРНЫЙ 12/96</v>
      </c>
      <c r="C3018" s="30">
        <v>8004</v>
      </c>
      <c r="D3018" s="78" t="s">
        <v>4619</v>
      </c>
      <c r="E3018" s="77" t="s">
        <v>4620</v>
      </c>
      <c r="F3018" s="31" t="s">
        <v>26</v>
      </c>
      <c r="H3018" s="88">
        <f t="shared" si="699"/>
        <v>1.728</v>
      </c>
      <c r="I3018" s="99">
        <v>1.44</v>
      </c>
      <c r="J3018" s="145">
        <v>8691206010119</v>
      </c>
      <c r="K3018" s="146"/>
      <c r="M3018" s="142" t="s">
        <v>4696</v>
      </c>
      <c r="N3018"/>
      <c r="O3018"/>
      <c r="P3018"/>
    </row>
    <row r="3019" spans="2:16" ht="22.35" customHeight="1" outlineLevel="2" x14ac:dyDescent="0.2">
      <c r="B3019" s="90" t="str">
        <f t="shared" si="703"/>
        <v xml:space="preserve">        122.01SSNS.Sitil Краска-аэрозоль для замши и нубука 250мл. ЧЕРНЫЙ 12/</v>
      </c>
      <c r="C3019" s="91">
        <v>8026</v>
      </c>
      <c r="D3019" s="93">
        <v>6.23</v>
      </c>
      <c r="E3019" s="93">
        <f t="shared" ref="E3019:E3022" si="704">D3019*1.2</f>
        <v>7.476</v>
      </c>
      <c r="F3019" s="92" t="s">
        <v>26</v>
      </c>
      <c r="H3019" s="88">
        <f t="shared" si="699"/>
        <v>6.2280000000000006</v>
      </c>
      <c r="I3019" s="99">
        <v>5.19</v>
      </c>
      <c r="J3019" s="145">
        <v>8691206080112</v>
      </c>
      <c r="K3019" s="145">
        <v>9</v>
      </c>
      <c r="M3019" s="142" t="s">
        <v>1940</v>
      </c>
      <c r="N3019"/>
      <c r="O3019"/>
      <c r="P3019"/>
    </row>
    <row r="3020" spans="2:16" ht="22.35" customHeight="1" outlineLevel="2" x14ac:dyDescent="0.2">
      <c r="B3020" s="90" t="str">
        <f t="shared" si="703"/>
        <v xml:space="preserve">        166SSIS.Sitil Пропитка водоотталкивающая универсальная, аэрозоль 200мл. 12/</v>
      </c>
      <c r="C3020" s="91">
        <v>8032</v>
      </c>
      <c r="D3020" s="93">
        <v>6.23</v>
      </c>
      <c r="E3020" s="93">
        <f t="shared" si="704"/>
        <v>7.476</v>
      </c>
      <c r="F3020" s="92" t="s">
        <v>26</v>
      </c>
      <c r="H3020" s="88">
        <f t="shared" si="699"/>
        <v>6.2280000000000006</v>
      </c>
      <c r="I3020" s="99">
        <v>5.19</v>
      </c>
      <c r="J3020" s="145">
        <v>8691206066000</v>
      </c>
      <c r="K3020" s="145">
        <v>18</v>
      </c>
      <c r="M3020" s="142" t="s">
        <v>1941</v>
      </c>
      <c r="N3020"/>
      <c r="O3020"/>
      <c r="P3020"/>
    </row>
    <row r="3021" spans="2:16" ht="11.85" customHeight="1" outlineLevel="2" x14ac:dyDescent="0.2">
      <c r="B3021" s="90" t="str">
        <f t="shared" si="703"/>
        <v xml:space="preserve">        505.Супер клей УНИВЕРСАЛЬНЫЙ пласт.туба 6г</v>
      </c>
      <c r="C3021" s="91">
        <v>505</v>
      </c>
      <c r="D3021" s="93">
        <v>0.61</v>
      </c>
      <c r="E3021" s="93">
        <f t="shared" si="704"/>
        <v>0.73199999999999998</v>
      </c>
      <c r="F3021" s="92" t="s">
        <v>26</v>
      </c>
      <c r="H3021" s="88">
        <f t="shared" si="699"/>
        <v>0.49199999999999994</v>
      </c>
      <c r="I3021" s="99">
        <v>0.41</v>
      </c>
      <c r="J3021" s="145">
        <v>6937272800172</v>
      </c>
      <c r="K3021" s="145">
        <v>500</v>
      </c>
      <c r="M3021" s="142" t="s">
        <v>2682</v>
      </c>
      <c r="N3021"/>
      <c r="O3021"/>
      <c r="P3021"/>
    </row>
    <row r="3022" spans="2:16" ht="11.85" customHeight="1" outlineLevel="2" x14ac:dyDescent="0.2">
      <c r="B3022" s="90" t="str">
        <f t="shared" si="703"/>
        <v xml:space="preserve">        506.Клей обувной ASK 506 пласт.туба. 6г</v>
      </c>
      <c r="C3022" s="91">
        <v>506</v>
      </c>
      <c r="D3022" s="93">
        <v>0.61</v>
      </c>
      <c r="E3022" s="93">
        <f t="shared" si="704"/>
        <v>0.73199999999999998</v>
      </c>
      <c r="F3022" s="92" t="s">
        <v>26</v>
      </c>
      <c r="H3022" s="88">
        <f t="shared" si="699"/>
        <v>0.49199999999999994</v>
      </c>
      <c r="I3022" s="99">
        <v>0.41</v>
      </c>
      <c r="J3022" s="145">
        <v>6930660800198</v>
      </c>
      <c r="K3022" s="145">
        <v>785</v>
      </c>
      <c r="M3022" s="142" t="s">
        <v>2683</v>
      </c>
      <c r="N3022"/>
      <c r="O3022"/>
      <c r="P3022"/>
    </row>
    <row r="3023" spans="2:16" ht="22.35" customHeight="1" outlineLevel="2" x14ac:dyDescent="0.2">
      <c r="B3023" s="56" t="str">
        <f t="shared" si="703"/>
        <v xml:space="preserve">        508.Супер клей УНИВЕРСАЛЬНЫЙ 2гр, УПАК.БЛИСТ-12ШТ</v>
      </c>
      <c r="C3023" s="30">
        <v>508</v>
      </c>
      <c r="D3023" s="78" t="s">
        <v>4619</v>
      </c>
      <c r="E3023" s="77" t="s">
        <v>4620</v>
      </c>
      <c r="F3023" s="31" t="s">
        <v>26</v>
      </c>
      <c r="H3023" s="88">
        <f t="shared" si="699"/>
        <v>0.32400000000000001</v>
      </c>
      <c r="I3023" s="99">
        <v>0.27</v>
      </c>
      <c r="J3023" s="145">
        <v>5906874418017</v>
      </c>
      <c r="K3023" s="146"/>
      <c r="M3023" s="142" t="s">
        <v>2684</v>
      </c>
      <c r="N3023"/>
      <c r="O3023"/>
      <c r="P3023"/>
    </row>
    <row r="3024" spans="2:16" ht="11.85" customHeight="1" outlineLevel="2" x14ac:dyDescent="0.2">
      <c r="B3024" s="90" t="str">
        <f t="shared" si="703"/>
        <v xml:space="preserve">        509.Клей универ-й 100%, 6 г., ПЛАСТ.ТУБА</v>
      </c>
      <c r="C3024" s="91">
        <v>509</v>
      </c>
      <c r="D3024" s="93">
        <v>0.6</v>
      </c>
      <c r="E3024" s="93">
        <f t="shared" ref="E3024" si="705">D3024*1.2</f>
        <v>0.72</v>
      </c>
      <c r="F3024" s="92" t="s">
        <v>26</v>
      </c>
      <c r="H3024" s="88">
        <f t="shared" si="699"/>
        <v>0.49199999999999994</v>
      </c>
      <c r="I3024" s="99">
        <v>0.41</v>
      </c>
      <c r="J3024" s="145">
        <v>5906874418109</v>
      </c>
      <c r="K3024" s="145">
        <v>235</v>
      </c>
      <c r="M3024" s="142" t="s">
        <v>4037</v>
      </c>
      <c r="N3024"/>
      <c r="O3024"/>
      <c r="P3024"/>
    </row>
    <row r="3025" spans="2:16" ht="11.85" customHeight="1" outlineLevel="2" x14ac:dyDescent="0.2">
      <c r="B3025" s="56" t="str">
        <f t="shared" si="703"/>
        <v xml:space="preserve">        510.Клей-гель универ-й  100%, 6 г., ПЛАСТ.ТУБА</v>
      </c>
      <c r="C3025" s="30">
        <v>500</v>
      </c>
      <c r="D3025" s="78" t="s">
        <v>4619</v>
      </c>
      <c r="E3025" s="77" t="s">
        <v>4620</v>
      </c>
      <c r="F3025" s="31" t="s">
        <v>26</v>
      </c>
      <c r="H3025" s="88">
        <f t="shared" si="699"/>
        <v>0.55200000000000005</v>
      </c>
      <c r="I3025" s="99">
        <v>0.46</v>
      </c>
      <c r="J3025" s="145">
        <v>6959386401403</v>
      </c>
      <c r="K3025" s="146"/>
      <c r="M3025" s="142" t="s">
        <v>4038</v>
      </c>
      <c r="N3025"/>
      <c r="O3025"/>
      <c r="P3025"/>
    </row>
    <row r="3026" spans="2:16" ht="11.85" customHeight="1" outlineLevel="2" x14ac:dyDescent="0.2">
      <c r="B3026" s="90" t="str">
        <f t="shared" si="703"/>
        <v xml:space="preserve">        А01.Дихлофос-НЕО 190см3</v>
      </c>
      <c r="C3026" s="94" t="s">
        <v>3860</v>
      </c>
      <c r="D3026" s="93">
        <v>4.93</v>
      </c>
      <c r="E3026" s="93">
        <f t="shared" ref="E3026:E3027" si="706">D3026*1.2</f>
        <v>5.9159999999999995</v>
      </c>
      <c r="F3026" s="92" t="s">
        <v>26</v>
      </c>
      <c r="H3026" s="88">
        <f t="shared" si="699"/>
        <v>3.9839999999999995</v>
      </c>
      <c r="I3026" s="99">
        <v>3.32</v>
      </c>
      <c r="J3026" s="145">
        <v>4600104027215</v>
      </c>
      <c r="K3026" s="145">
        <v>37</v>
      </c>
      <c r="M3026" s="142" t="s">
        <v>4039</v>
      </c>
      <c r="N3026"/>
      <c r="O3026"/>
      <c r="P3026"/>
    </row>
    <row r="3027" spans="2:16" ht="22.35" customHeight="1" outlineLevel="2" x14ac:dyDescent="0.2">
      <c r="B3027" s="90" t="str">
        <f t="shared" si="703"/>
        <v xml:space="preserve">        Клеевой стержень 11/270мм прозрачный (1упак=10шт)</v>
      </c>
      <c r="C3027" s="91">
        <v>15935</v>
      </c>
      <c r="D3027" s="93">
        <v>8.82</v>
      </c>
      <c r="E3027" s="93">
        <f t="shared" si="706"/>
        <v>10.584</v>
      </c>
      <c r="F3027" s="92" t="s">
        <v>1627</v>
      </c>
      <c r="H3027" s="88">
        <f t="shared" si="699"/>
        <v>8.8199999999999985</v>
      </c>
      <c r="I3027" s="99">
        <v>7.35</v>
      </c>
      <c r="J3027" s="145">
        <v>4660008010973</v>
      </c>
      <c r="K3027" s="145">
        <v>7</v>
      </c>
      <c r="M3027" s="142" t="s">
        <v>1942</v>
      </c>
      <c r="N3027"/>
      <c r="O3027"/>
      <c r="P3027"/>
    </row>
    <row r="3028" spans="2:16" ht="11.85" customHeight="1" outlineLevel="2" x14ac:dyDescent="0.2">
      <c r="B3028" s="56" t="str">
        <f t="shared" si="703"/>
        <v xml:space="preserve">        Клей Монолит-1 40мл.</v>
      </c>
      <c r="C3028" s="30">
        <v>16</v>
      </c>
      <c r="D3028" s="78" t="s">
        <v>4619</v>
      </c>
      <c r="E3028" s="77" t="s">
        <v>4620</v>
      </c>
      <c r="F3028" s="31" t="s">
        <v>26</v>
      </c>
      <c r="H3028" s="88">
        <f t="shared" si="699"/>
        <v>0.94799999999999995</v>
      </c>
      <c r="I3028" s="99">
        <v>0.79</v>
      </c>
      <c r="J3028" s="145">
        <v>5906197589142</v>
      </c>
      <c r="K3028" s="146"/>
      <c r="M3028" s="142" t="s">
        <v>5208</v>
      </c>
      <c r="N3028"/>
      <c r="O3028"/>
      <c r="P3028"/>
    </row>
    <row r="3029" spans="2:16" ht="11.85" customHeight="1" outlineLevel="2" x14ac:dyDescent="0.2">
      <c r="B3029" s="56" t="str">
        <f t="shared" si="703"/>
        <v xml:space="preserve">        Клей Супер КЛЕЙ-ГЕЛЬ "ХОФУ"  6гр. [50]</v>
      </c>
      <c r="C3029" s="29" t="s">
        <v>2313</v>
      </c>
      <c r="D3029" s="78" t="s">
        <v>4619</v>
      </c>
      <c r="E3029" s="77" t="s">
        <v>4620</v>
      </c>
      <c r="F3029" s="31" t="s">
        <v>26</v>
      </c>
      <c r="H3029" s="88">
        <f t="shared" si="699"/>
        <v>0.58799999999999997</v>
      </c>
      <c r="I3029" s="99">
        <v>0.49</v>
      </c>
      <c r="J3029" s="145">
        <v>5906874418086</v>
      </c>
      <c r="K3029" s="146"/>
      <c r="M3029" s="142" t="s">
        <v>4697</v>
      </c>
      <c r="N3029"/>
      <c r="O3029"/>
      <c r="P3029"/>
    </row>
    <row r="3030" spans="2:16" ht="11.85" customHeight="1" outlineLevel="2" x14ac:dyDescent="0.2">
      <c r="B3030" s="56" t="str">
        <f t="shared" si="703"/>
        <v xml:space="preserve">        Клей Супер Монолит 40мл.</v>
      </c>
      <c r="C3030" s="30">
        <v>13</v>
      </c>
      <c r="D3030" s="78" t="s">
        <v>4619</v>
      </c>
      <c r="E3030" s="77" t="s">
        <v>4620</v>
      </c>
      <c r="F3030" s="31" t="s">
        <v>26</v>
      </c>
      <c r="H3030" s="88">
        <f t="shared" si="699"/>
        <v>0.94799999999999995</v>
      </c>
      <c r="I3030" s="99">
        <v>0.79</v>
      </c>
      <c r="J3030" s="145">
        <v>5906197589104</v>
      </c>
      <c r="K3030" s="146"/>
      <c r="M3030" s="142" t="s">
        <v>1943</v>
      </c>
      <c r="N3030"/>
      <c r="O3030"/>
      <c r="P3030"/>
    </row>
    <row r="3031" spans="2:16" ht="11.85" customHeight="1" outlineLevel="2" x14ac:dyDescent="0.2">
      <c r="B3031" s="56" t="str">
        <f t="shared" si="703"/>
        <v xml:space="preserve">        Пистолет клеевой  60W (АС 54-008)</v>
      </c>
      <c r="C3031" s="29" t="s">
        <v>2199</v>
      </c>
      <c r="D3031" s="78" t="s">
        <v>4619</v>
      </c>
      <c r="E3031" s="77" t="s">
        <v>4620</v>
      </c>
      <c r="F3031" s="31" t="s">
        <v>26</v>
      </c>
      <c r="H3031" s="88">
        <f t="shared" si="699"/>
        <v>10.943999999999999</v>
      </c>
      <c r="I3031" s="99">
        <v>9.1199999999999992</v>
      </c>
      <c r="J3031" s="142" t="s">
        <v>2906</v>
      </c>
      <c r="K3031" s="146"/>
      <c r="M3031" s="142" t="s">
        <v>2198</v>
      </c>
      <c r="N3031"/>
      <c r="O3031"/>
      <c r="P3031"/>
    </row>
    <row r="3032" spans="2:16" ht="11.85" customHeight="1" outlineLevel="2" x14ac:dyDescent="0.2">
      <c r="B3032" s="56" t="str">
        <f t="shared" si="703"/>
        <v xml:space="preserve">        Термоклей O.D.  7 мм*100мм*6шт прозрачный (54-001)</v>
      </c>
      <c r="C3032" s="29" t="s">
        <v>2201</v>
      </c>
      <c r="D3032" s="78" t="s">
        <v>4619</v>
      </c>
      <c r="E3032" s="77" t="s">
        <v>4620</v>
      </c>
      <c r="F3032" s="31" t="s">
        <v>1627</v>
      </c>
      <c r="H3032" s="88">
        <f t="shared" si="699"/>
        <v>2.3039999999999998</v>
      </c>
      <c r="I3032" s="99">
        <v>1.92</v>
      </c>
      <c r="J3032" s="145">
        <v>6930010013674</v>
      </c>
      <c r="K3032" s="146"/>
      <c r="M3032" s="142" t="s">
        <v>2200</v>
      </c>
      <c r="N3032"/>
      <c r="O3032"/>
      <c r="P3032"/>
    </row>
    <row r="3033" spans="2:16" ht="11.85" customHeight="1" outlineLevel="2" x14ac:dyDescent="0.2">
      <c r="B3033" s="90" t="str">
        <f t="shared" si="703"/>
        <v xml:space="preserve">        Термоклей O.D. 11 мм*250мм*6шт желтый (АС 012)</v>
      </c>
      <c r="C3033" s="91">
        <v>94343</v>
      </c>
      <c r="D3033" s="93">
        <v>4.68</v>
      </c>
      <c r="E3033" s="93">
        <f t="shared" ref="E3033:E3034" si="707">D3033*1.2</f>
        <v>5.6159999999999997</v>
      </c>
      <c r="F3033" s="92" t="s">
        <v>1627</v>
      </c>
      <c r="H3033" s="88">
        <f t="shared" si="699"/>
        <v>4.68</v>
      </c>
      <c r="I3033" s="99">
        <v>3.9</v>
      </c>
      <c r="J3033" s="145">
        <v>4620007094343</v>
      </c>
      <c r="K3033" s="145">
        <v>20</v>
      </c>
      <c r="M3033" s="142" t="s">
        <v>2202</v>
      </c>
      <c r="N3033"/>
      <c r="O3033"/>
      <c r="P3033"/>
    </row>
    <row r="3034" spans="2:16" ht="22.35" customHeight="1" outlineLevel="2" x14ac:dyDescent="0.2">
      <c r="B3034" s="90" t="str">
        <f t="shared" si="703"/>
        <v xml:space="preserve">        Термоклей O.D. 11 мм*250мм*6шт прозрачный (АС 011)</v>
      </c>
      <c r="C3034" s="91">
        <v>94329</v>
      </c>
      <c r="D3034" s="93">
        <v>4.68</v>
      </c>
      <c r="E3034" s="93">
        <f t="shared" si="707"/>
        <v>5.6159999999999997</v>
      </c>
      <c r="F3034" s="92" t="s">
        <v>1627</v>
      </c>
      <c r="H3034" s="88">
        <f t="shared" si="699"/>
        <v>4.68</v>
      </c>
      <c r="I3034" s="99">
        <v>3.9</v>
      </c>
      <c r="J3034" s="145">
        <v>4620007094329</v>
      </c>
      <c r="K3034" s="145">
        <v>21</v>
      </c>
      <c r="M3034" s="142" t="s">
        <v>2203</v>
      </c>
      <c r="N3034"/>
      <c r="O3034"/>
      <c r="P3034"/>
    </row>
    <row r="3035" spans="2:16" ht="25.5" customHeight="1" outlineLevel="1" x14ac:dyDescent="0.2">
      <c r="B3035" s="58" t="s">
        <v>2907</v>
      </c>
      <c r="C3035" s="58"/>
      <c r="D3035" s="58"/>
      <c r="E3035" s="58"/>
      <c r="F3035" s="58"/>
      <c r="G3035" s="58"/>
      <c r="H3035" s="58"/>
      <c r="I3035" s="133"/>
      <c r="J3035" s="147"/>
      <c r="K3035" s="147"/>
      <c r="L3035" s="147"/>
      <c r="M3035" s="147"/>
      <c r="O3035"/>
      <c r="P3035"/>
    </row>
    <row r="3036" spans="2:16" ht="11.85" customHeight="1" outlineLevel="2" x14ac:dyDescent="0.2">
      <c r="B3036" s="56" t="str">
        <f t="shared" ref="B3036:B3041" si="708">HYPERLINK(CONCATENATE("http://belpult.by/site_search?search_term=",C3036),M3036)</f>
        <v xml:space="preserve">        Изолента 0,13*19*25 белая</v>
      </c>
      <c r="C3036" s="29" t="s">
        <v>4699</v>
      </c>
      <c r="D3036" s="78" t="s">
        <v>4619</v>
      </c>
      <c r="E3036" s="77" t="s">
        <v>4620</v>
      </c>
      <c r="F3036" s="31" t="s">
        <v>26</v>
      </c>
      <c r="H3036" s="88">
        <f t="shared" si="699"/>
        <v>1.5840000000000001</v>
      </c>
      <c r="I3036" s="99">
        <v>1.32</v>
      </c>
      <c r="J3036" s="142" t="s">
        <v>4883</v>
      </c>
      <c r="K3036" s="146"/>
      <c r="M3036" s="142" t="s">
        <v>4698</v>
      </c>
      <c r="O3036"/>
      <c r="P3036"/>
    </row>
    <row r="3037" spans="2:16" ht="11.85" customHeight="1" outlineLevel="2" x14ac:dyDescent="0.2">
      <c r="B3037" s="56" t="str">
        <f t="shared" si="708"/>
        <v xml:space="preserve">        Изолента 0,13*19*25 красная</v>
      </c>
      <c r="C3037" s="29" t="s">
        <v>4701</v>
      </c>
      <c r="D3037" s="78" t="s">
        <v>4619</v>
      </c>
      <c r="E3037" s="77" t="s">
        <v>4620</v>
      </c>
      <c r="F3037" s="31" t="s">
        <v>26</v>
      </c>
      <c r="H3037" s="88">
        <f t="shared" si="699"/>
        <v>1.5840000000000001</v>
      </c>
      <c r="I3037" s="99">
        <v>1.32</v>
      </c>
      <c r="J3037" s="145">
        <v>4606400002727</v>
      </c>
      <c r="K3037" s="146"/>
      <c r="M3037" s="142" t="s">
        <v>4700</v>
      </c>
      <c r="O3037"/>
      <c r="P3037"/>
    </row>
    <row r="3038" spans="2:16" ht="11.85" customHeight="1" outlineLevel="2" x14ac:dyDescent="0.2">
      <c r="B3038" s="90" t="str">
        <f t="shared" si="708"/>
        <v xml:space="preserve">        Изолента 0,13*19*25 синяя (АС-Т-001Bl)</v>
      </c>
      <c r="C3038" s="94" t="s">
        <v>3752</v>
      </c>
      <c r="D3038" s="93">
        <v>1.8</v>
      </c>
      <c r="E3038" s="93">
        <f t="shared" ref="E3038" si="709">D3038*1.2</f>
        <v>2.16</v>
      </c>
      <c r="F3038" s="92" t="s">
        <v>26</v>
      </c>
      <c r="H3038" s="88">
        <f t="shared" si="699"/>
        <v>1.7999999999999998</v>
      </c>
      <c r="I3038" s="99">
        <v>1.5</v>
      </c>
      <c r="J3038" s="145">
        <v>4607051135451</v>
      </c>
      <c r="K3038" s="145">
        <v>80</v>
      </c>
      <c r="M3038" s="142" t="s">
        <v>3751</v>
      </c>
      <c r="O3038"/>
      <c r="P3038"/>
    </row>
    <row r="3039" spans="2:16" ht="11.85" customHeight="1" outlineLevel="2" x14ac:dyDescent="0.2">
      <c r="B3039" s="56" t="str">
        <f t="shared" si="708"/>
        <v xml:space="preserve">        Изолента 0,13*19*25 черная </v>
      </c>
      <c r="C3039" s="29" t="s">
        <v>4703</v>
      </c>
      <c r="D3039" s="78" t="s">
        <v>4619</v>
      </c>
      <c r="E3039" s="77" t="s">
        <v>4620</v>
      </c>
      <c r="F3039" s="31" t="s">
        <v>26</v>
      </c>
      <c r="H3039" s="88">
        <f t="shared" si="699"/>
        <v>1.9079999999999999</v>
      </c>
      <c r="I3039" s="99">
        <v>1.59</v>
      </c>
      <c r="J3039" s="145">
        <v>8954654106804</v>
      </c>
      <c r="K3039" s="146"/>
      <c r="M3039" s="142" t="s">
        <v>4702</v>
      </c>
      <c r="O3039"/>
      <c r="P3039"/>
    </row>
    <row r="3040" spans="2:16" ht="22.35" customHeight="1" outlineLevel="2" x14ac:dyDescent="0.2">
      <c r="B3040" s="56" t="str">
        <f t="shared" si="708"/>
        <v xml:space="preserve">        Лента изоляционная  ПВХ 10М*15ММ*0,13ММ СИНЯЯ, самозатухающая (1рол./уп.,10рол./уп.)(АРБАКОМ)</v>
      </c>
      <c r="C3040" s="29" t="s">
        <v>1763</v>
      </c>
      <c r="D3040" s="78" t="s">
        <v>4619</v>
      </c>
      <c r="E3040" s="77" t="s">
        <v>4620</v>
      </c>
      <c r="F3040" s="31" t="s">
        <v>26</v>
      </c>
      <c r="H3040" s="88">
        <f t="shared" si="699"/>
        <v>0.79200000000000004</v>
      </c>
      <c r="I3040" s="99">
        <v>0.66</v>
      </c>
      <c r="J3040" s="142" t="s">
        <v>2909</v>
      </c>
      <c r="K3040" s="146"/>
      <c r="M3040" s="142" t="s">
        <v>2908</v>
      </c>
      <c r="O3040"/>
      <c r="P3040"/>
    </row>
    <row r="3041" spans="2:16" ht="22.35" customHeight="1" outlineLevel="2" x14ac:dyDescent="0.2">
      <c r="B3041" s="56" t="str">
        <f t="shared" si="708"/>
        <v xml:space="preserve">        Лента изоляционная  ПВХ 10М*15ММ*0,13ММ ЧЕРНАЯ, самозатухающая (1рол./уп.,10рол./уп.)(АРБАКОМ)</v>
      </c>
      <c r="C3041" s="29" t="s">
        <v>1764</v>
      </c>
      <c r="D3041" s="78" t="s">
        <v>4619</v>
      </c>
      <c r="E3041" s="77" t="s">
        <v>4620</v>
      </c>
      <c r="F3041" s="31" t="s">
        <v>26</v>
      </c>
      <c r="H3041" s="88">
        <f t="shared" si="699"/>
        <v>0.75600000000000001</v>
      </c>
      <c r="I3041" s="99">
        <v>0.63</v>
      </c>
      <c r="J3041" s="145">
        <v>4607051135420</v>
      </c>
      <c r="K3041" s="146"/>
      <c r="M3041" s="142" t="s">
        <v>2910</v>
      </c>
      <c r="O3041"/>
      <c r="P3041"/>
    </row>
    <row r="3042" spans="2:16" ht="25.5" customHeight="1" outlineLevel="1" x14ac:dyDescent="0.2">
      <c r="B3042" s="58" t="s">
        <v>4595</v>
      </c>
      <c r="C3042" s="58"/>
      <c r="D3042" s="58"/>
      <c r="E3042" s="58"/>
      <c r="F3042" s="58"/>
      <c r="G3042" s="58"/>
      <c r="H3042" s="58"/>
      <c r="I3042" s="133"/>
      <c r="J3042" s="147"/>
      <c r="K3042" s="147"/>
      <c r="L3042" s="147"/>
      <c r="M3042" s="147"/>
      <c r="O3042"/>
      <c r="P3042"/>
    </row>
    <row r="3043" spans="2:16" ht="11.85" customHeight="1" outlineLevel="2" x14ac:dyDescent="0.2">
      <c r="B3043" s="56" t="str">
        <f t="shared" ref="B3043:B3045" si="710">HYPERLINK(CONCATENATE("http://belpult.by/site_search?search_term=",C3043),M3043)</f>
        <v xml:space="preserve">        Роутер 4G SUPER MICRO GOLDMASTER</v>
      </c>
      <c r="C3043" s="29" t="s">
        <v>4597</v>
      </c>
      <c r="D3043" s="78" t="s">
        <v>4619</v>
      </c>
      <c r="E3043" s="77" t="s">
        <v>4620</v>
      </c>
      <c r="F3043" s="31" t="s">
        <v>26</v>
      </c>
      <c r="H3043" s="88">
        <f t="shared" si="699"/>
        <v>169.2</v>
      </c>
      <c r="I3043" s="99">
        <v>141</v>
      </c>
      <c r="J3043" s="145">
        <v>2000240440640</v>
      </c>
      <c r="K3043" s="146"/>
      <c r="M3043" s="142" t="s">
        <v>4596</v>
      </c>
      <c r="O3043"/>
      <c r="P3043"/>
    </row>
    <row r="3044" spans="2:16" ht="22.35" customHeight="1" outlineLevel="2" x14ac:dyDescent="0.2">
      <c r="B3044" s="56" t="str">
        <f t="shared" si="710"/>
        <v xml:space="preserve">        Роутер 4G ZLT P21 GOLDMASTER ( с резервным аккумулятором)</v>
      </c>
      <c r="C3044" s="29" t="s">
        <v>4599</v>
      </c>
      <c r="D3044" s="78" t="s">
        <v>4619</v>
      </c>
      <c r="E3044" s="77" t="s">
        <v>4620</v>
      </c>
      <c r="F3044" s="31" t="s">
        <v>26</v>
      </c>
      <c r="H3044" s="88">
        <f t="shared" si="699"/>
        <v>226.79999999999998</v>
      </c>
      <c r="I3044" s="99">
        <v>189</v>
      </c>
      <c r="J3044" s="145">
        <v>2000240440633</v>
      </c>
      <c r="K3044" s="146"/>
      <c r="M3044" s="142" t="s">
        <v>4598</v>
      </c>
      <c r="O3044"/>
      <c r="P3044"/>
    </row>
    <row r="3045" spans="2:16" ht="11.85" customHeight="1" outlineLevel="2" x14ac:dyDescent="0.2">
      <c r="B3045" s="56" t="str">
        <f t="shared" si="710"/>
        <v xml:space="preserve">        Роутер KEENETIC HERO 4G</v>
      </c>
      <c r="C3045" s="30">
        <v>20267</v>
      </c>
      <c r="D3045" s="78" t="s">
        <v>4619</v>
      </c>
      <c r="E3045" s="77" t="s">
        <v>4620</v>
      </c>
      <c r="F3045" s="31" t="s">
        <v>26</v>
      </c>
      <c r="H3045" s="88">
        <f t="shared" si="699"/>
        <v>456</v>
      </c>
      <c r="I3045" s="99">
        <v>380</v>
      </c>
      <c r="J3045" s="145">
        <v>4897082920267</v>
      </c>
      <c r="K3045" s="146"/>
      <c r="M3045" s="142" t="s">
        <v>4600</v>
      </c>
      <c r="O3045"/>
      <c r="P3045"/>
    </row>
    <row r="3046" spans="2:16" ht="25.5" customHeight="1" outlineLevel="1" x14ac:dyDescent="0.2">
      <c r="B3046" s="58" t="s">
        <v>1944</v>
      </c>
      <c r="C3046" s="58"/>
      <c r="D3046" s="58"/>
      <c r="E3046" s="58"/>
      <c r="F3046" s="58"/>
      <c r="G3046" s="58"/>
      <c r="H3046" s="58"/>
      <c r="I3046" s="133"/>
      <c r="J3046" s="147"/>
      <c r="K3046" s="147"/>
      <c r="L3046" s="147"/>
      <c r="M3046" s="147"/>
      <c r="O3046"/>
      <c r="P3046"/>
    </row>
    <row r="3047" spans="2:16" ht="11.85" customHeight="1" outlineLevel="2" x14ac:dyDescent="0.2">
      <c r="B3047" s="56" t="str">
        <f t="shared" ref="B3047:B3051" si="711">HYPERLINK(CONCATENATE("http://belpult.by/site_search?search_term=",C3047),M3047)</f>
        <v xml:space="preserve">        Радиоприемник  GOLON RX-608ACW</v>
      </c>
      <c r="C3047" s="29" t="s">
        <v>1946</v>
      </c>
      <c r="D3047" s="78" t="s">
        <v>4619</v>
      </c>
      <c r="E3047" s="77" t="s">
        <v>4620</v>
      </c>
      <c r="F3047" s="31" t="s">
        <v>26</v>
      </c>
      <c r="H3047" s="88">
        <f t="shared" si="699"/>
        <v>27</v>
      </c>
      <c r="I3047" s="99">
        <v>22.5</v>
      </c>
      <c r="J3047" s="145">
        <v>2000456682278</v>
      </c>
      <c r="K3047" s="146"/>
      <c r="M3047" s="142" t="s">
        <v>1945</v>
      </c>
      <c r="O3047"/>
      <c r="P3047"/>
    </row>
    <row r="3048" spans="2:16" ht="11.85" customHeight="1" outlineLevel="2" x14ac:dyDescent="0.2">
      <c r="B3048" s="56" t="str">
        <f t="shared" si="711"/>
        <v xml:space="preserve">        Радиоприемник  KIPO 408/409 AC</v>
      </c>
      <c r="C3048" s="29" t="s">
        <v>2740</v>
      </c>
      <c r="D3048" s="78" t="s">
        <v>4619</v>
      </c>
      <c r="E3048" s="77" t="s">
        <v>4620</v>
      </c>
      <c r="F3048" s="31" t="s">
        <v>26</v>
      </c>
      <c r="H3048" s="88">
        <f t="shared" si="699"/>
        <v>30.599999999999998</v>
      </c>
      <c r="I3048" s="99">
        <v>25.5</v>
      </c>
      <c r="J3048" s="145">
        <v>5432821624090</v>
      </c>
      <c r="K3048" s="146"/>
      <c r="M3048" s="142" t="s">
        <v>5061</v>
      </c>
      <c r="O3048"/>
      <c r="P3048"/>
    </row>
    <row r="3049" spans="2:16" ht="11.85" customHeight="1" outlineLevel="2" x14ac:dyDescent="0.2">
      <c r="B3049" s="56" t="str">
        <f t="shared" si="711"/>
        <v xml:space="preserve">        Радиоприемник  MEIER M-1925BT</v>
      </c>
      <c r="C3049" s="29" t="s">
        <v>3849</v>
      </c>
      <c r="D3049" s="78" t="s">
        <v>4619</v>
      </c>
      <c r="E3049" s="77" t="s">
        <v>4620</v>
      </c>
      <c r="F3049" s="31" t="s">
        <v>26</v>
      </c>
      <c r="H3049" s="88">
        <f t="shared" si="699"/>
        <v>55.199999999999996</v>
      </c>
      <c r="I3049" s="99">
        <v>46</v>
      </c>
      <c r="J3049" s="145">
        <v>6874415119251</v>
      </c>
      <c r="K3049" s="146"/>
      <c r="M3049" s="142" t="s">
        <v>3848</v>
      </c>
      <c r="O3049"/>
      <c r="P3049"/>
    </row>
    <row r="3050" spans="2:16" ht="11.85" customHeight="1" outlineLevel="2" x14ac:dyDescent="0.2">
      <c r="B3050" s="56" t="str">
        <f t="shared" si="711"/>
        <v xml:space="preserve">        Радиоприемник  MEIER M-1926BT</v>
      </c>
      <c r="C3050" s="29" t="s">
        <v>3851</v>
      </c>
      <c r="D3050" s="78" t="s">
        <v>4619</v>
      </c>
      <c r="E3050" s="77" t="s">
        <v>4620</v>
      </c>
      <c r="F3050" s="31" t="s">
        <v>26</v>
      </c>
      <c r="H3050" s="88">
        <f t="shared" si="699"/>
        <v>55.199999999999996</v>
      </c>
      <c r="I3050" s="99">
        <v>46</v>
      </c>
      <c r="J3050" s="145">
        <v>6874415119268</v>
      </c>
      <c r="K3050" s="146"/>
      <c r="M3050" s="142" t="s">
        <v>3850</v>
      </c>
      <c r="O3050"/>
      <c r="P3050"/>
    </row>
    <row r="3051" spans="2:16" ht="11.85" customHeight="1" outlineLevel="2" x14ac:dyDescent="0.2">
      <c r="B3051" s="56" t="str">
        <f t="shared" si="711"/>
        <v xml:space="preserve">        Радиоприемник  MEIER M-1927BT</v>
      </c>
      <c r="C3051" s="29" t="s">
        <v>3853</v>
      </c>
      <c r="D3051" s="78" t="s">
        <v>4619</v>
      </c>
      <c r="E3051" s="77" t="s">
        <v>4620</v>
      </c>
      <c r="F3051" s="31" t="s">
        <v>26</v>
      </c>
      <c r="H3051" s="88">
        <f t="shared" si="699"/>
        <v>55.199999999999996</v>
      </c>
      <c r="I3051" s="99">
        <v>46</v>
      </c>
      <c r="J3051" s="145">
        <v>6874415119275</v>
      </c>
      <c r="K3051" s="146"/>
      <c r="M3051" s="142" t="s">
        <v>3852</v>
      </c>
      <c r="O3051"/>
      <c r="P3051"/>
    </row>
    <row r="3052" spans="2:16" ht="25.5" customHeight="1" outlineLevel="1" x14ac:dyDescent="0.2">
      <c r="B3052" s="58" t="s">
        <v>1947</v>
      </c>
      <c r="C3052" s="58"/>
      <c r="D3052" s="58"/>
      <c r="E3052" s="58"/>
      <c r="F3052" s="58"/>
      <c r="G3052" s="58"/>
      <c r="H3052" s="58"/>
      <c r="I3052" s="133"/>
      <c r="J3052" s="147"/>
      <c r="K3052" s="147"/>
      <c r="L3052" s="147"/>
      <c r="M3052" s="147"/>
      <c r="O3052"/>
      <c r="P3052"/>
    </row>
    <row r="3053" spans="2:16" ht="22.35" customHeight="1" outlineLevel="2" x14ac:dyDescent="0.2">
      <c r="B3053" s="56" t="str">
        <f t="shared" ref="B3053:B3065" si="712">HYPERLINK(CONCATENATE("http://belpult.by/site_search?search_term=",C3053),M3053)</f>
        <v xml:space="preserve">        Двусторонняя лента  19мм х 10м полипропилен Klebebander/96/24</v>
      </c>
      <c r="C3053" s="29" t="s">
        <v>1949</v>
      </c>
      <c r="D3053" s="78" t="s">
        <v>4619</v>
      </c>
      <c r="E3053" s="77" t="s">
        <v>4620</v>
      </c>
      <c r="F3053" s="31" t="s">
        <v>26</v>
      </c>
      <c r="H3053" s="88">
        <f t="shared" si="699"/>
        <v>2.4</v>
      </c>
      <c r="I3053" s="99">
        <v>2</v>
      </c>
      <c r="J3053" s="145">
        <v>2000230096833</v>
      </c>
      <c r="K3053" s="146"/>
      <c r="M3053" s="142" t="s">
        <v>1948</v>
      </c>
      <c r="O3053"/>
      <c r="P3053"/>
    </row>
    <row r="3054" spans="2:16" ht="22.35" customHeight="1" outlineLevel="2" x14ac:dyDescent="0.2">
      <c r="B3054" s="56" t="str">
        <f t="shared" si="712"/>
        <v xml:space="preserve">        Двусторонняя лента  38мм х 5м полипропилен Klebebander KPP305T/48/1</v>
      </c>
      <c r="C3054" s="29" t="s">
        <v>1951</v>
      </c>
      <c r="D3054" s="78" t="s">
        <v>4619</v>
      </c>
      <c r="E3054" s="77" t="s">
        <v>4620</v>
      </c>
      <c r="F3054" s="31" t="s">
        <v>26</v>
      </c>
      <c r="H3054" s="88">
        <f t="shared" si="699"/>
        <v>2.4</v>
      </c>
      <c r="I3054" s="99">
        <v>2</v>
      </c>
      <c r="J3054" s="145">
        <v>2000230096840</v>
      </c>
      <c r="K3054" s="146"/>
      <c r="M3054" s="142" t="s">
        <v>1950</v>
      </c>
      <c r="O3054"/>
      <c r="P3054"/>
    </row>
    <row r="3055" spans="2:16" ht="22.35" customHeight="1" outlineLevel="2" x14ac:dyDescent="0.2">
      <c r="B3055" s="56" t="str">
        <f t="shared" si="712"/>
        <v xml:space="preserve">        Канцелярская лента 12 х 20 Klebebander арт.TSK109T/300/12</v>
      </c>
      <c r="C3055" s="29" t="s">
        <v>1953</v>
      </c>
      <c r="D3055" s="78" t="s">
        <v>4619</v>
      </c>
      <c r="E3055" s="77" t="s">
        <v>4620</v>
      </c>
      <c r="F3055" s="31" t="s">
        <v>26</v>
      </c>
      <c r="H3055" s="88">
        <f t="shared" si="699"/>
        <v>0.36</v>
      </c>
      <c r="I3055" s="99">
        <v>0.3</v>
      </c>
      <c r="J3055" s="145">
        <v>7630014901692</v>
      </c>
      <c r="K3055" s="146"/>
      <c r="M3055" s="142" t="s">
        <v>1952</v>
      </c>
      <c r="O3055"/>
      <c r="P3055"/>
    </row>
    <row r="3056" spans="2:16" ht="22.35" customHeight="1" outlineLevel="2" x14ac:dyDescent="0.2">
      <c r="B3056" s="56" t="str">
        <f t="shared" si="712"/>
        <v xml:space="preserve">        Канцелярская лента 15 х 20 Klebebander арт.TSK209T/300/12</v>
      </c>
      <c r="C3056" s="29" t="s">
        <v>1955</v>
      </c>
      <c r="D3056" s="78" t="s">
        <v>4619</v>
      </c>
      <c r="E3056" s="77" t="s">
        <v>4620</v>
      </c>
      <c r="F3056" s="31" t="s">
        <v>26</v>
      </c>
      <c r="H3056" s="88">
        <f t="shared" si="699"/>
        <v>0.504</v>
      </c>
      <c r="I3056" s="99">
        <v>0.42</v>
      </c>
      <c r="J3056" s="145">
        <v>7630014901722</v>
      </c>
      <c r="K3056" s="146"/>
      <c r="M3056" s="142" t="s">
        <v>1954</v>
      </c>
      <c r="O3056"/>
      <c r="P3056"/>
    </row>
    <row r="3057" spans="2:16" ht="22.35" customHeight="1" outlineLevel="2" x14ac:dyDescent="0.2">
      <c r="B3057" s="56" t="str">
        <f t="shared" si="712"/>
        <v xml:space="preserve">        Канцелярская лента 19 х 20 Klebebander арт.TSK309T/300/12</v>
      </c>
      <c r="C3057" s="29" t="s">
        <v>1957</v>
      </c>
      <c r="D3057" s="78" t="s">
        <v>4619</v>
      </c>
      <c r="E3057" s="77" t="s">
        <v>4620</v>
      </c>
      <c r="F3057" s="31" t="s">
        <v>26</v>
      </c>
      <c r="H3057" s="88">
        <f t="shared" si="699"/>
        <v>0.61199999999999999</v>
      </c>
      <c r="I3057" s="99">
        <v>0.51</v>
      </c>
      <c r="J3057" s="145">
        <v>7630014901753</v>
      </c>
      <c r="K3057" s="146"/>
      <c r="M3057" s="142" t="s">
        <v>1956</v>
      </c>
      <c r="O3057"/>
      <c r="P3057"/>
    </row>
    <row r="3058" spans="2:16" ht="11.85" customHeight="1" outlineLevel="2" x14ac:dyDescent="0.2">
      <c r="B3058" s="56" t="str">
        <f t="shared" si="712"/>
        <v xml:space="preserve">        Крепп 50*20*160 Ostenorf 6/36</v>
      </c>
      <c r="C3058" s="29" t="s">
        <v>1959</v>
      </c>
      <c r="D3058" s="78" t="s">
        <v>4619</v>
      </c>
      <c r="E3058" s="77" t="s">
        <v>4620</v>
      </c>
      <c r="F3058" s="31" t="s">
        <v>26</v>
      </c>
      <c r="H3058" s="88">
        <f t="shared" si="699"/>
        <v>1.3919999999999999</v>
      </c>
      <c r="I3058" s="99">
        <v>1.1599999999999999</v>
      </c>
      <c r="J3058" s="145">
        <v>2000230096802</v>
      </c>
      <c r="K3058" s="146"/>
      <c r="M3058" s="142" t="s">
        <v>1958</v>
      </c>
      <c r="O3058"/>
      <c r="P3058"/>
    </row>
    <row r="3059" spans="2:16" ht="11.85" customHeight="1" outlineLevel="2" x14ac:dyDescent="0.2">
      <c r="B3059" s="56" t="str">
        <f t="shared" si="712"/>
        <v xml:space="preserve">        Крепп 50*40*160 Ostenorf 6/36</v>
      </c>
      <c r="C3059" s="29" t="s">
        <v>1961</v>
      </c>
      <c r="D3059" s="78" t="s">
        <v>4619</v>
      </c>
      <c r="E3059" s="77" t="s">
        <v>4620</v>
      </c>
      <c r="F3059" s="31" t="s">
        <v>26</v>
      </c>
      <c r="H3059" s="88">
        <f t="shared" si="699"/>
        <v>2.5559999999999996</v>
      </c>
      <c r="I3059" s="99">
        <v>2.13</v>
      </c>
      <c r="J3059" s="145">
        <v>2000230096819</v>
      </c>
      <c r="K3059" s="146"/>
      <c r="M3059" s="142" t="s">
        <v>1960</v>
      </c>
      <c r="O3059"/>
      <c r="P3059"/>
    </row>
    <row r="3060" spans="2:16" ht="11.85" customHeight="1" outlineLevel="2" x14ac:dyDescent="0.2">
      <c r="B3060" s="56" t="str">
        <f t="shared" si="712"/>
        <v xml:space="preserve">        Крепп 50*80*160 Ostenorf 6/36</v>
      </c>
      <c r="C3060" s="29" t="s">
        <v>1963</v>
      </c>
      <c r="D3060" s="78" t="s">
        <v>4619</v>
      </c>
      <c r="E3060" s="77" t="s">
        <v>4620</v>
      </c>
      <c r="F3060" s="31" t="s">
        <v>26</v>
      </c>
      <c r="H3060" s="88">
        <f t="shared" si="699"/>
        <v>5.0280000000000005</v>
      </c>
      <c r="I3060" s="99">
        <v>4.1900000000000004</v>
      </c>
      <c r="J3060" s="145">
        <v>2000230096826</v>
      </c>
      <c r="K3060" s="146"/>
      <c r="M3060" s="142" t="s">
        <v>1962</v>
      </c>
      <c r="O3060"/>
      <c r="P3060"/>
    </row>
    <row r="3061" spans="2:16" ht="11.85" customHeight="1" outlineLevel="2" x14ac:dyDescent="0.2">
      <c r="B3061" s="56" t="str">
        <f t="shared" si="712"/>
        <v xml:space="preserve">        Пакет с замком ZIP LOCK  8*12см*100шт (78-001)</v>
      </c>
      <c r="C3061" s="29" t="s">
        <v>2205</v>
      </c>
      <c r="D3061" s="78" t="s">
        <v>4619</v>
      </c>
      <c r="E3061" s="77" t="s">
        <v>4620</v>
      </c>
      <c r="F3061" s="31" t="s">
        <v>1627</v>
      </c>
      <c r="H3061" s="88">
        <f t="shared" si="699"/>
        <v>3.8159999999999998</v>
      </c>
      <c r="I3061" s="99">
        <v>3.18</v>
      </c>
      <c r="J3061" s="145">
        <v>2000240441005</v>
      </c>
      <c r="K3061" s="146"/>
      <c r="M3061" s="142" t="s">
        <v>2204</v>
      </c>
      <c r="O3061"/>
      <c r="P3061"/>
    </row>
    <row r="3062" spans="2:16" ht="11.85" customHeight="1" outlineLevel="2" x14ac:dyDescent="0.2">
      <c r="B3062" s="90" t="str">
        <f t="shared" si="712"/>
        <v xml:space="preserve">        Пакет с замком ZIP LOCK 10*15см*100шт (78-002)</v>
      </c>
      <c r="C3062" s="94" t="s">
        <v>2207</v>
      </c>
      <c r="D3062" s="93">
        <v>5.4</v>
      </c>
      <c r="E3062" s="93">
        <f t="shared" ref="E3062:E3065" si="713">D3062*1.2</f>
        <v>6.48</v>
      </c>
      <c r="F3062" s="92" t="s">
        <v>1627</v>
      </c>
      <c r="H3062" s="88">
        <f t="shared" si="699"/>
        <v>5.3999999999999995</v>
      </c>
      <c r="I3062" s="99">
        <v>4.5</v>
      </c>
      <c r="J3062" s="145">
        <v>2000240441012</v>
      </c>
      <c r="K3062" s="145">
        <v>1</v>
      </c>
      <c r="M3062" s="142" t="s">
        <v>2206</v>
      </c>
      <c r="O3062"/>
      <c r="P3062"/>
    </row>
    <row r="3063" spans="2:16" ht="11.85" customHeight="1" outlineLevel="2" x14ac:dyDescent="0.2">
      <c r="B3063" s="90" t="str">
        <f t="shared" si="712"/>
        <v xml:space="preserve">        Пакет с замком ZIP LOCK 12*17см*100шт (78-003)</v>
      </c>
      <c r="C3063" s="94" t="s">
        <v>2209</v>
      </c>
      <c r="D3063" s="93">
        <v>8.75</v>
      </c>
      <c r="E3063" s="93">
        <f t="shared" si="713"/>
        <v>10.5</v>
      </c>
      <c r="F3063" s="92" t="s">
        <v>1627</v>
      </c>
      <c r="H3063" s="88">
        <f t="shared" si="699"/>
        <v>8.7479999999999993</v>
      </c>
      <c r="I3063" s="99">
        <v>7.29</v>
      </c>
      <c r="J3063" s="145">
        <v>2000240441029</v>
      </c>
      <c r="K3063" s="145">
        <v>1</v>
      </c>
      <c r="M3063" s="142" t="s">
        <v>2208</v>
      </c>
      <c r="O3063"/>
      <c r="P3063"/>
    </row>
    <row r="3064" spans="2:16" ht="11.85" customHeight="1" outlineLevel="2" x14ac:dyDescent="0.2">
      <c r="B3064" s="90" t="str">
        <f t="shared" si="712"/>
        <v xml:space="preserve">        Пакет с замком ZIP LOCK 15*22см*100шт (78-004)</v>
      </c>
      <c r="C3064" s="94" t="s">
        <v>2211</v>
      </c>
      <c r="D3064" s="93">
        <v>11.09</v>
      </c>
      <c r="E3064" s="93">
        <f t="shared" si="713"/>
        <v>13.308</v>
      </c>
      <c r="F3064" s="92" t="s">
        <v>1627</v>
      </c>
      <c r="H3064" s="88">
        <f t="shared" si="699"/>
        <v>11.087999999999999</v>
      </c>
      <c r="I3064" s="99">
        <v>9.24</v>
      </c>
      <c r="J3064" s="145">
        <v>2000240441036</v>
      </c>
      <c r="K3064" s="145">
        <v>3</v>
      </c>
      <c r="M3064" s="142" t="s">
        <v>2210</v>
      </c>
      <c r="O3064"/>
      <c r="P3064"/>
    </row>
    <row r="3065" spans="2:16" ht="11.85" customHeight="1" outlineLevel="2" x14ac:dyDescent="0.2">
      <c r="B3065" s="90" t="str">
        <f t="shared" si="712"/>
        <v xml:space="preserve">        Пакет с замком ZIP LOCK 17*25см*100шт (78-005)</v>
      </c>
      <c r="C3065" s="94" t="s">
        <v>2213</v>
      </c>
      <c r="D3065" s="93">
        <v>13.5</v>
      </c>
      <c r="E3065" s="93">
        <f t="shared" si="713"/>
        <v>16.2</v>
      </c>
      <c r="F3065" s="92" t="s">
        <v>1627</v>
      </c>
      <c r="H3065" s="88">
        <f t="shared" si="699"/>
        <v>13.5</v>
      </c>
      <c r="I3065" s="99">
        <v>11.25</v>
      </c>
      <c r="J3065" s="145">
        <v>2000240441043</v>
      </c>
      <c r="K3065" s="145">
        <v>2</v>
      </c>
      <c r="M3065" s="142" t="s">
        <v>2212</v>
      </c>
      <c r="O3065"/>
      <c r="P3065"/>
    </row>
    <row r="3066" spans="2:16" ht="25.5" customHeight="1" outlineLevel="1" x14ac:dyDescent="0.2">
      <c r="B3066" s="127" t="s">
        <v>4302</v>
      </c>
      <c r="C3066" s="127"/>
      <c r="D3066" s="127"/>
      <c r="E3066" s="127"/>
      <c r="F3066" s="127"/>
      <c r="G3066" s="127"/>
      <c r="H3066" s="127"/>
      <c r="I3066" s="138"/>
      <c r="J3066" s="153"/>
      <c r="K3066" s="153"/>
      <c r="L3066" s="153"/>
      <c r="M3066" s="153"/>
      <c r="O3066"/>
      <c r="P3066"/>
    </row>
    <row r="3067" spans="2:16" ht="11.85" customHeight="1" outlineLevel="2" x14ac:dyDescent="0.2">
      <c r="B3067" s="56" t="str">
        <f t="shared" ref="B3067:B3119" si="714">HYPERLINK(CONCATENATE("http://belpult.by/site_search?search_term=",C3067),M3067)</f>
        <v xml:space="preserve">        Массажер #716 grey</v>
      </c>
      <c r="C3067" s="29" t="s">
        <v>4304</v>
      </c>
      <c r="D3067" s="78" t="s">
        <v>4619</v>
      </c>
      <c r="E3067" s="77" t="s">
        <v>4620</v>
      </c>
      <c r="F3067" s="31"/>
      <c r="H3067" s="88">
        <f t="shared" si="699"/>
        <v>80.399999999999991</v>
      </c>
      <c r="I3067" s="99">
        <v>67</v>
      </c>
      <c r="J3067" s="145">
        <v>2000456677236</v>
      </c>
      <c r="K3067" s="146"/>
      <c r="M3067" s="142" t="s">
        <v>4303</v>
      </c>
      <c r="O3067"/>
      <c r="P3067"/>
    </row>
    <row r="3068" spans="2:16" ht="11.85" customHeight="1" outlineLevel="2" x14ac:dyDescent="0.2">
      <c r="B3068" s="56" t="str">
        <f t="shared" si="714"/>
        <v xml:space="preserve">        Массажер SK168 gray</v>
      </c>
      <c r="C3068" s="29" t="s">
        <v>4306</v>
      </c>
      <c r="D3068" s="78" t="s">
        <v>4619</v>
      </c>
      <c r="E3068" s="77" t="s">
        <v>4620</v>
      </c>
      <c r="F3068" s="31"/>
      <c r="H3068" s="88">
        <f t="shared" si="699"/>
        <v>61.199999999999996</v>
      </c>
      <c r="I3068" s="99">
        <v>51</v>
      </c>
      <c r="J3068" s="145">
        <v>2000456675652</v>
      </c>
      <c r="K3068" s="146"/>
      <c r="M3068" s="142" t="s">
        <v>4305</v>
      </c>
      <c r="O3068"/>
      <c r="P3068"/>
    </row>
    <row r="3069" spans="2:16" ht="11.85" customHeight="1" outlineLevel="2" x14ac:dyDescent="0.2">
      <c r="B3069" s="56" t="str">
        <f t="shared" si="714"/>
        <v xml:space="preserve">        Триммер 666-12</v>
      </c>
      <c r="C3069" s="29" t="s">
        <v>4088</v>
      </c>
      <c r="D3069" s="78" t="s">
        <v>4619</v>
      </c>
      <c r="E3069" s="77" t="s">
        <v>4620</v>
      </c>
      <c r="F3069" s="31"/>
      <c r="H3069" s="88">
        <f t="shared" si="699"/>
        <v>26.244</v>
      </c>
      <c r="I3069" s="99">
        <v>21.87</v>
      </c>
      <c r="J3069" s="142"/>
      <c r="K3069" s="146"/>
      <c r="M3069" s="142" t="s">
        <v>4050</v>
      </c>
      <c r="O3069"/>
      <c r="P3069"/>
    </row>
    <row r="3070" spans="2:16" ht="11.85" customHeight="1" outlineLevel="2" x14ac:dyDescent="0.2">
      <c r="B3070" s="56" t="str">
        <f t="shared" si="714"/>
        <v xml:space="preserve">        Триммер 666-13</v>
      </c>
      <c r="C3070" s="29" t="s">
        <v>4089</v>
      </c>
      <c r="D3070" s="78" t="s">
        <v>4619</v>
      </c>
      <c r="E3070" s="77" t="s">
        <v>4620</v>
      </c>
      <c r="F3070" s="31"/>
      <c r="H3070" s="88">
        <f t="shared" ref="H3070:H3133" si="715">I3070*1.2</f>
        <v>23.975999999999999</v>
      </c>
      <c r="I3070" s="99">
        <v>19.98</v>
      </c>
      <c r="J3070" s="145">
        <v>7891688566130</v>
      </c>
      <c r="K3070" s="146"/>
      <c r="M3070" s="142" t="s">
        <v>4051</v>
      </c>
      <c r="O3070"/>
      <c r="P3070"/>
    </row>
    <row r="3071" spans="2:16" ht="11.85" customHeight="1" outlineLevel="2" x14ac:dyDescent="0.2">
      <c r="B3071" s="56" t="str">
        <f t="shared" si="714"/>
        <v xml:space="preserve">        Триммер 666-14</v>
      </c>
      <c r="C3071" s="29" t="s">
        <v>4090</v>
      </c>
      <c r="D3071" s="78" t="s">
        <v>4619</v>
      </c>
      <c r="E3071" s="77" t="s">
        <v>4620</v>
      </c>
      <c r="F3071" s="31"/>
      <c r="H3071" s="88">
        <f t="shared" si="715"/>
        <v>23.975999999999999</v>
      </c>
      <c r="I3071" s="99">
        <v>19.98</v>
      </c>
      <c r="J3071" s="145">
        <v>7891688566147</v>
      </c>
      <c r="K3071" s="146"/>
      <c r="M3071" s="142" t="s">
        <v>4052</v>
      </c>
      <c r="O3071"/>
      <c r="P3071"/>
    </row>
    <row r="3072" spans="2:16" ht="11.85" customHeight="1" outlineLevel="2" x14ac:dyDescent="0.2">
      <c r="B3072" s="56" t="str">
        <f t="shared" si="714"/>
        <v xml:space="preserve">        Триммер 666-15</v>
      </c>
      <c r="C3072" s="29" t="s">
        <v>4091</v>
      </c>
      <c r="D3072" s="78" t="s">
        <v>4619</v>
      </c>
      <c r="E3072" s="77" t="s">
        <v>4620</v>
      </c>
      <c r="F3072" s="31"/>
      <c r="H3072" s="88">
        <f t="shared" si="715"/>
        <v>18.756</v>
      </c>
      <c r="I3072" s="99">
        <v>15.63</v>
      </c>
      <c r="J3072" s="145">
        <v>7891688566154</v>
      </c>
      <c r="K3072" s="146"/>
      <c r="M3072" s="142" t="s">
        <v>4053</v>
      </c>
      <c r="O3072"/>
      <c r="P3072"/>
    </row>
    <row r="3073" spans="2:16" ht="11.85" customHeight="1" outlineLevel="2" x14ac:dyDescent="0.2">
      <c r="B3073" s="56" t="str">
        <f t="shared" si="714"/>
        <v xml:space="preserve">        Триммер 666-18</v>
      </c>
      <c r="C3073" s="29" t="s">
        <v>4092</v>
      </c>
      <c r="D3073" s="78" t="s">
        <v>4619</v>
      </c>
      <c r="E3073" s="77" t="s">
        <v>4620</v>
      </c>
      <c r="F3073" s="31"/>
      <c r="H3073" s="88">
        <f t="shared" si="715"/>
        <v>25.92</v>
      </c>
      <c r="I3073" s="99">
        <v>21.6</v>
      </c>
      <c r="J3073" s="145">
        <v>7891688566185</v>
      </c>
      <c r="K3073" s="146"/>
      <c r="M3073" s="142" t="s">
        <v>4054</v>
      </c>
      <c r="O3073"/>
      <c r="P3073"/>
    </row>
    <row r="3074" spans="2:16" ht="11.85" customHeight="1" outlineLevel="2" x14ac:dyDescent="0.2">
      <c r="B3074" s="56" t="str">
        <f t="shared" si="714"/>
        <v xml:space="preserve">        Триммер 666-19</v>
      </c>
      <c r="C3074" s="29" t="s">
        <v>4093</v>
      </c>
      <c r="D3074" s="78" t="s">
        <v>4619</v>
      </c>
      <c r="E3074" s="77" t="s">
        <v>4620</v>
      </c>
      <c r="F3074" s="31"/>
      <c r="H3074" s="88">
        <f t="shared" si="715"/>
        <v>25.92</v>
      </c>
      <c r="I3074" s="99">
        <v>21.6</v>
      </c>
      <c r="J3074" s="145">
        <v>7891688566192</v>
      </c>
      <c r="K3074" s="146"/>
      <c r="M3074" s="142" t="s">
        <v>4055</v>
      </c>
      <c r="O3074"/>
      <c r="P3074"/>
    </row>
    <row r="3075" spans="2:16" ht="11.85" customHeight="1" outlineLevel="2" x14ac:dyDescent="0.2">
      <c r="B3075" s="56" t="str">
        <f t="shared" si="714"/>
        <v xml:space="preserve">        Триммер 666-20</v>
      </c>
      <c r="C3075" s="29" t="s">
        <v>4094</v>
      </c>
      <c r="D3075" s="78" t="s">
        <v>4619</v>
      </c>
      <c r="E3075" s="77" t="s">
        <v>4620</v>
      </c>
      <c r="F3075" s="31"/>
      <c r="H3075" s="88">
        <f t="shared" si="715"/>
        <v>35.771999999999998</v>
      </c>
      <c r="I3075" s="99">
        <v>29.81</v>
      </c>
      <c r="J3075" s="145">
        <v>7891688566208</v>
      </c>
      <c r="K3075" s="146"/>
      <c r="M3075" s="142" t="s">
        <v>4056</v>
      </c>
      <c r="O3075"/>
      <c r="P3075"/>
    </row>
    <row r="3076" spans="2:16" ht="11.85" customHeight="1" outlineLevel="2" x14ac:dyDescent="0.2">
      <c r="B3076" s="56" t="str">
        <f t="shared" si="714"/>
        <v xml:space="preserve">        Триммер 666-21</v>
      </c>
      <c r="C3076" s="36">
        <v>122</v>
      </c>
      <c r="D3076" s="78" t="s">
        <v>4619</v>
      </c>
      <c r="E3076" s="77" t="s">
        <v>4620</v>
      </c>
      <c r="F3076" s="31"/>
      <c r="H3076" s="88">
        <f t="shared" si="715"/>
        <v>32.136000000000003</v>
      </c>
      <c r="I3076" s="99">
        <v>26.78</v>
      </c>
      <c r="J3076" s="145">
        <v>7891688566215</v>
      </c>
      <c r="K3076" s="146"/>
      <c r="M3076" s="142" t="s">
        <v>4057</v>
      </c>
      <c r="O3076"/>
      <c r="P3076"/>
    </row>
    <row r="3077" spans="2:16" ht="11.85" customHeight="1" outlineLevel="2" x14ac:dyDescent="0.2">
      <c r="B3077" s="56" t="str">
        <f t="shared" si="714"/>
        <v xml:space="preserve">        Триммер 666-22</v>
      </c>
      <c r="C3077" s="36">
        <v>123</v>
      </c>
      <c r="D3077" s="78" t="s">
        <v>4619</v>
      </c>
      <c r="E3077" s="77" t="s">
        <v>4620</v>
      </c>
      <c r="F3077" s="31"/>
      <c r="H3077" s="88">
        <f t="shared" si="715"/>
        <v>32.136000000000003</v>
      </c>
      <c r="I3077" s="99">
        <v>26.78</v>
      </c>
      <c r="J3077" s="145">
        <v>7891688566222</v>
      </c>
      <c r="K3077" s="146"/>
      <c r="M3077" s="142" t="s">
        <v>4058</v>
      </c>
      <c r="O3077"/>
      <c r="P3077"/>
    </row>
    <row r="3078" spans="2:16" ht="11.85" customHeight="1" outlineLevel="2" x14ac:dyDescent="0.2">
      <c r="B3078" s="56" t="str">
        <f t="shared" si="714"/>
        <v xml:space="preserve">        Триммер 666-23</v>
      </c>
      <c r="C3078" s="36">
        <v>128</v>
      </c>
      <c r="D3078" s="78" t="s">
        <v>4619</v>
      </c>
      <c r="E3078" s="77" t="s">
        <v>4620</v>
      </c>
      <c r="F3078" s="31"/>
      <c r="H3078" s="88">
        <f t="shared" si="715"/>
        <v>28.055999999999997</v>
      </c>
      <c r="I3078" s="99">
        <v>23.38</v>
      </c>
      <c r="J3078" s="145">
        <v>7891688566239</v>
      </c>
      <c r="K3078" s="146"/>
      <c r="M3078" s="142" t="s">
        <v>4059</v>
      </c>
      <c r="O3078"/>
      <c r="P3078"/>
    </row>
    <row r="3079" spans="2:16" ht="11.85" customHeight="1" outlineLevel="2" x14ac:dyDescent="0.2">
      <c r="B3079" s="56" t="str">
        <f t="shared" si="714"/>
        <v xml:space="preserve">        Триммер 666-24</v>
      </c>
      <c r="C3079" s="36">
        <v>124</v>
      </c>
      <c r="D3079" s="78" t="s">
        <v>4619</v>
      </c>
      <c r="E3079" s="77" t="s">
        <v>4620</v>
      </c>
      <c r="F3079" s="31"/>
      <c r="H3079" s="88">
        <f t="shared" si="715"/>
        <v>29.231999999999999</v>
      </c>
      <c r="I3079" s="99">
        <v>24.36</v>
      </c>
      <c r="J3079" s="145">
        <v>7891688566246</v>
      </c>
      <c r="K3079" s="146"/>
      <c r="M3079" s="142" t="s">
        <v>4060</v>
      </c>
      <c r="O3079"/>
      <c r="P3079"/>
    </row>
    <row r="3080" spans="2:16" ht="11.85" customHeight="1" outlineLevel="2" x14ac:dyDescent="0.2">
      <c r="B3080" s="56" t="str">
        <f t="shared" si="714"/>
        <v xml:space="preserve">        Триммер 666-25</v>
      </c>
      <c r="C3080" s="29" t="s">
        <v>4095</v>
      </c>
      <c r="D3080" s="78" t="s">
        <v>4619</v>
      </c>
      <c r="E3080" s="77" t="s">
        <v>4620</v>
      </c>
      <c r="F3080" s="31"/>
      <c r="H3080" s="88">
        <f t="shared" si="715"/>
        <v>30.96</v>
      </c>
      <c r="I3080" s="99">
        <v>25.8</v>
      </c>
      <c r="J3080" s="145">
        <v>7891688566253</v>
      </c>
      <c r="K3080" s="146"/>
      <c r="M3080" s="142" t="s">
        <v>4061</v>
      </c>
      <c r="O3080"/>
      <c r="P3080"/>
    </row>
    <row r="3081" spans="2:16" ht="11.85" customHeight="1" outlineLevel="2" x14ac:dyDescent="0.2">
      <c r="B3081" s="56" t="str">
        <f t="shared" si="714"/>
        <v xml:space="preserve">        Триммер 666-26</v>
      </c>
      <c r="C3081" s="29" t="s">
        <v>4096</v>
      </c>
      <c r="D3081" s="78" t="s">
        <v>4619</v>
      </c>
      <c r="E3081" s="77" t="s">
        <v>4620</v>
      </c>
      <c r="F3081" s="31"/>
      <c r="H3081" s="88">
        <f t="shared" si="715"/>
        <v>32.112000000000002</v>
      </c>
      <c r="I3081" s="99">
        <v>26.76</v>
      </c>
      <c r="J3081" s="145">
        <v>7891688566260</v>
      </c>
      <c r="K3081" s="146"/>
      <c r="M3081" s="142" t="s">
        <v>4062</v>
      </c>
      <c r="O3081"/>
      <c r="P3081"/>
    </row>
    <row r="3082" spans="2:16" ht="11.85" customHeight="1" outlineLevel="2" x14ac:dyDescent="0.2">
      <c r="B3082" s="56" t="str">
        <f t="shared" si="714"/>
        <v xml:space="preserve">        Триммер 666-27</v>
      </c>
      <c r="C3082" s="29" t="s">
        <v>4097</v>
      </c>
      <c r="D3082" s="78" t="s">
        <v>4619</v>
      </c>
      <c r="E3082" s="77" t="s">
        <v>4620</v>
      </c>
      <c r="F3082" s="31"/>
      <c r="H3082" s="88">
        <f t="shared" si="715"/>
        <v>32.112000000000002</v>
      </c>
      <c r="I3082" s="99">
        <v>26.76</v>
      </c>
      <c r="J3082" s="145">
        <v>7891688566277</v>
      </c>
      <c r="K3082" s="146"/>
      <c r="M3082" s="142" t="s">
        <v>4063</v>
      </c>
      <c r="O3082"/>
      <c r="P3082"/>
    </row>
    <row r="3083" spans="2:16" ht="11.85" customHeight="1" outlineLevel="2" x14ac:dyDescent="0.2">
      <c r="B3083" s="56" t="str">
        <f t="shared" si="714"/>
        <v xml:space="preserve">        Триммер 666-28</v>
      </c>
      <c r="C3083" s="29" t="s">
        <v>4098</v>
      </c>
      <c r="D3083" s="78" t="s">
        <v>4619</v>
      </c>
      <c r="E3083" s="77" t="s">
        <v>4620</v>
      </c>
      <c r="F3083" s="31"/>
      <c r="H3083" s="88">
        <f t="shared" si="715"/>
        <v>18.72</v>
      </c>
      <c r="I3083" s="99">
        <v>15.6</v>
      </c>
      <c r="J3083" s="145">
        <v>7891688566284</v>
      </c>
      <c r="K3083" s="146"/>
      <c r="M3083" s="142" t="s">
        <v>4064</v>
      </c>
      <c r="O3083"/>
      <c r="P3083"/>
    </row>
    <row r="3084" spans="2:16" ht="11.85" customHeight="1" outlineLevel="2" x14ac:dyDescent="0.2">
      <c r="B3084" s="56" t="str">
        <f t="shared" si="714"/>
        <v xml:space="preserve">        Триммер 666-29</v>
      </c>
      <c r="C3084" s="29" t="s">
        <v>4099</v>
      </c>
      <c r="D3084" s="78" t="s">
        <v>4619</v>
      </c>
      <c r="E3084" s="77" t="s">
        <v>4620</v>
      </c>
      <c r="F3084" s="31"/>
      <c r="H3084" s="88">
        <f t="shared" si="715"/>
        <v>19.475999999999999</v>
      </c>
      <c r="I3084" s="99">
        <v>16.23</v>
      </c>
      <c r="J3084" s="145">
        <v>7891688566291</v>
      </c>
      <c r="K3084" s="146"/>
      <c r="M3084" s="142" t="s">
        <v>4065</v>
      </c>
      <c r="O3084"/>
      <c r="P3084"/>
    </row>
    <row r="3085" spans="2:16" ht="11.85" customHeight="1" outlineLevel="2" x14ac:dyDescent="0.2">
      <c r="B3085" s="56" t="str">
        <f t="shared" si="714"/>
        <v xml:space="preserve">        Триммер 666-3</v>
      </c>
      <c r="C3085" s="36">
        <v>94</v>
      </c>
      <c r="D3085" s="78" t="s">
        <v>4619</v>
      </c>
      <c r="E3085" s="77" t="s">
        <v>4620</v>
      </c>
      <c r="F3085" s="31"/>
      <c r="H3085" s="88">
        <f t="shared" si="715"/>
        <v>18.72</v>
      </c>
      <c r="I3085" s="99">
        <v>15.6</v>
      </c>
      <c r="J3085" s="145">
        <v>7891688566635</v>
      </c>
      <c r="K3085" s="146"/>
      <c r="M3085" s="142" t="s">
        <v>4066</v>
      </c>
      <c r="O3085"/>
      <c r="P3085"/>
    </row>
    <row r="3086" spans="2:16" ht="11.85" customHeight="1" outlineLevel="2" x14ac:dyDescent="0.2">
      <c r="B3086" s="56" t="str">
        <f t="shared" si="714"/>
        <v xml:space="preserve">        Триммер 666-30</v>
      </c>
      <c r="C3086" s="36">
        <v>110</v>
      </c>
      <c r="D3086" s="78" t="s">
        <v>4619</v>
      </c>
      <c r="E3086" s="77" t="s">
        <v>4620</v>
      </c>
      <c r="F3086" s="31"/>
      <c r="H3086" s="88">
        <f t="shared" si="715"/>
        <v>16.356000000000002</v>
      </c>
      <c r="I3086" s="99">
        <v>13.63</v>
      </c>
      <c r="J3086" s="145">
        <v>7891688566307</v>
      </c>
      <c r="K3086" s="146"/>
      <c r="M3086" s="142" t="s">
        <v>4067</v>
      </c>
      <c r="O3086"/>
      <c r="P3086"/>
    </row>
    <row r="3087" spans="2:16" ht="11.85" customHeight="1" outlineLevel="2" x14ac:dyDescent="0.2">
      <c r="B3087" s="56" t="str">
        <f t="shared" si="714"/>
        <v xml:space="preserve">        Триммер 666-31</v>
      </c>
      <c r="C3087" s="29" t="s">
        <v>4100</v>
      </c>
      <c r="D3087" s="78" t="s">
        <v>4619</v>
      </c>
      <c r="E3087" s="77" t="s">
        <v>4620</v>
      </c>
      <c r="F3087" s="31"/>
      <c r="H3087" s="88">
        <f t="shared" si="715"/>
        <v>28.704000000000001</v>
      </c>
      <c r="I3087" s="99">
        <v>23.92</v>
      </c>
      <c r="J3087" s="145">
        <v>7891688566314</v>
      </c>
      <c r="K3087" s="146"/>
      <c r="M3087" s="142" t="s">
        <v>4068</v>
      </c>
      <c r="O3087"/>
      <c r="P3087"/>
    </row>
    <row r="3088" spans="2:16" ht="11.85" customHeight="1" outlineLevel="2" x14ac:dyDescent="0.2">
      <c r="B3088" s="56" t="str">
        <f t="shared" si="714"/>
        <v xml:space="preserve">        Триммер 666-32</v>
      </c>
      <c r="C3088" s="29" t="s">
        <v>4101</v>
      </c>
      <c r="D3088" s="78" t="s">
        <v>4619</v>
      </c>
      <c r="E3088" s="77" t="s">
        <v>4620</v>
      </c>
      <c r="F3088" s="31"/>
      <c r="H3088" s="88">
        <f t="shared" si="715"/>
        <v>29.808</v>
      </c>
      <c r="I3088" s="99">
        <v>24.84</v>
      </c>
      <c r="J3088" s="145">
        <v>7891688566321</v>
      </c>
      <c r="K3088" s="146"/>
      <c r="M3088" s="142" t="s">
        <v>4069</v>
      </c>
      <c r="O3088"/>
      <c r="P3088"/>
    </row>
    <row r="3089" spans="2:16" ht="11.85" customHeight="1" outlineLevel="2" x14ac:dyDescent="0.2">
      <c r="B3089" s="56" t="str">
        <f t="shared" si="714"/>
        <v xml:space="preserve">        Триммер 666-33</v>
      </c>
      <c r="C3089" s="36">
        <v>109</v>
      </c>
      <c r="D3089" s="78" t="s">
        <v>4619</v>
      </c>
      <c r="E3089" s="77" t="s">
        <v>4620</v>
      </c>
      <c r="F3089" s="31"/>
      <c r="H3089" s="88">
        <f t="shared" si="715"/>
        <v>16.356000000000002</v>
      </c>
      <c r="I3089" s="99">
        <v>13.63</v>
      </c>
      <c r="J3089" s="145">
        <v>7891688566338</v>
      </c>
      <c r="K3089" s="146"/>
      <c r="M3089" s="142" t="s">
        <v>4070</v>
      </c>
      <c r="O3089"/>
      <c r="P3089"/>
    </row>
    <row r="3090" spans="2:16" ht="11.85" customHeight="1" outlineLevel="2" x14ac:dyDescent="0.2">
      <c r="B3090" s="56" t="str">
        <f t="shared" si="714"/>
        <v xml:space="preserve">        Триммер 666-34</v>
      </c>
      <c r="C3090" s="29" t="s">
        <v>4102</v>
      </c>
      <c r="D3090" s="78" t="s">
        <v>4619</v>
      </c>
      <c r="E3090" s="77" t="s">
        <v>4620</v>
      </c>
      <c r="F3090" s="31"/>
      <c r="H3090" s="88">
        <f t="shared" si="715"/>
        <v>34.32</v>
      </c>
      <c r="I3090" s="99">
        <v>28.6</v>
      </c>
      <c r="J3090" s="145">
        <v>7891688566345</v>
      </c>
      <c r="K3090" s="146"/>
      <c r="M3090" s="142" t="s">
        <v>4071</v>
      </c>
      <c r="O3090"/>
      <c r="P3090"/>
    </row>
    <row r="3091" spans="2:16" ht="11.85" customHeight="1" outlineLevel="2" x14ac:dyDescent="0.2">
      <c r="B3091" s="56" t="str">
        <f t="shared" si="714"/>
        <v xml:space="preserve">        Триммер 666-35</v>
      </c>
      <c r="C3091" s="36">
        <v>105</v>
      </c>
      <c r="D3091" s="78" t="s">
        <v>4619</v>
      </c>
      <c r="E3091" s="77" t="s">
        <v>4620</v>
      </c>
      <c r="F3091" s="31"/>
      <c r="H3091" s="88">
        <f t="shared" si="715"/>
        <v>29.231999999999999</v>
      </c>
      <c r="I3091" s="99">
        <v>24.36</v>
      </c>
      <c r="J3091" s="145">
        <v>7891688566352</v>
      </c>
      <c r="K3091" s="146"/>
      <c r="M3091" s="142" t="s">
        <v>4072</v>
      </c>
      <c r="O3091"/>
      <c r="P3091"/>
    </row>
    <row r="3092" spans="2:16" ht="11.85" customHeight="1" outlineLevel="2" x14ac:dyDescent="0.2">
      <c r="B3092" s="56" t="str">
        <f t="shared" si="714"/>
        <v xml:space="preserve">        Триммер 666-36</v>
      </c>
      <c r="C3092" s="29" t="s">
        <v>4103</v>
      </c>
      <c r="D3092" s="78" t="s">
        <v>4619</v>
      </c>
      <c r="E3092" s="77" t="s">
        <v>4620</v>
      </c>
      <c r="F3092" s="31"/>
      <c r="H3092" s="88">
        <f t="shared" si="715"/>
        <v>41.795999999999999</v>
      </c>
      <c r="I3092" s="99">
        <v>34.83</v>
      </c>
      <c r="J3092" s="145">
        <v>7891688566369</v>
      </c>
      <c r="K3092" s="146"/>
      <c r="M3092" s="142" t="s">
        <v>4073</v>
      </c>
      <c r="O3092"/>
      <c r="P3092"/>
    </row>
    <row r="3093" spans="2:16" ht="11.85" customHeight="1" outlineLevel="2" x14ac:dyDescent="0.2">
      <c r="B3093" s="56" t="str">
        <f t="shared" si="714"/>
        <v xml:space="preserve">        Триммер 666-37</v>
      </c>
      <c r="C3093" s="36">
        <v>126</v>
      </c>
      <c r="D3093" s="78" t="s">
        <v>4619</v>
      </c>
      <c r="E3093" s="77" t="s">
        <v>4620</v>
      </c>
      <c r="F3093" s="31"/>
      <c r="H3093" s="88">
        <f t="shared" si="715"/>
        <v>32.136000000000003</v>
      </c>
      <c r="I3093" s="99">
        <v>26.78</v>
      </c>
      <c r="J3093" s="145">
        <v>7891688566376</v>
      </c>
      <c r="K3093" s="146"/>
      <c r="M3093" s="142" t="s">
        <v>5062</v>
      </c>
      <c r="O3093"/>
      <c r="P3093"/>
    </row>
    <row r="3094" spans="2:16" ht="11.85" customHeight="1" outlineLevel="2" x14ac:dyDescent="0.2">
      <c r="B3094" s="56" t="str">
        <f t="shared" si="714"/>
        <v xml:space="preserve">        Триммер 666-38</v>
      </c>
      <c r="C3094" s="29" t="s">
        <v>4104</v>
      </c>
      <c r="D3094" s="78" t="s">
        <v>4619</v>
      </c>
      <c r="E3094" s="77" t="s">
        <v>4620</v>
      </c>
      <c r="F3094" s="31"/>
      <c r="H3094" s="88">
        <f t="shared" si="715"/>
        <v>36.503999999999998</v>
      </c>
      <c r="I3094" s="99">
        <v>30.42</v>
      </c>
      <c r="J3094" s="145">
        <v>7891688566383</v>
      </c>
      <c r="K3094" s="146"/>
      <c r="M3094" s="142" t="s">
        <v>4074</v>
      </c>
      <c r="O3094"/>
      <c r="P3094"/>
    </row>
    <row r="3095" spans="2:16" ht="11.85" customHeight="1" outlineLevel="2" x14ac:dyDescent="0.2">
      <c r="B3095" s="56" t="str">
        <f t="shared" si="714"/>
        <v xml:space="preserve">        Триммер 666-39</v>
      </c>
      <c r="C3095" s="29" t="s">
        <v>4105</v>
      </c>
      <c r="D3095" s="78" t="s">
        <v>4619</v>
      </c>
      <c r="E3095" s="77" t="s">
        <v>4620</v>
      </c>
      <c r="F3095" s="31"/>
      <c r="H3095" s="88">
        <f t="shared" si="715"/>
        <v>20.04</v>
      </c>
      <c r="I3095" s="99">
        <v>16.7</v>
      </c>
      <c r="J3095" s="145">
        <v>7891688566390</v>
      </c>
      <c r="K3095" s="146"/>
      <c r="M3095" s="142" t="s">
        <v>4075</v>
      </c>
      <c r="O3095"/>
      <c r="P3095"/>
    </row>
    <row r="3096" spans="2:16" ht="11.85" customHeight="1" outlineLevel="2" x14ac:dyDescent="0.2">
      <c r="B3096" s="56" t="str">
        <f t="shared" si="714"/>
        <v xml:space="preserve">        Триммер 666-4</v>
      </c>
      <c r="C3096" s="29" t="s">
        <v>4106</v>
      </c>
      <c r="D3096" s="78" t="s">
        <v>4619</v>
      </c>
      <c r="E3096" s="77" t="s">
        <v>4620</v>
      </c>
      <c r="F3096" s="31"/>
      <c r="H3096" s="88">
        <f t="shared" si="715"/>
        <v>24.66</v>
      </c>
      <c r="I3096" s="99">
        <v>20.55</v>
      </c>
      <c r="J3096" s="145">
        <v>7891688566642</v>
      </c>
      <c r="K3096" s="146"/>
      <c r="M3096" s="142" t="s">
        <v>4076</v>
      </c>
      <c r="O3096"/>
      <c r="P3096"/>
    </row>
    <row r="3097" spans="2:16" ht="11.85" customHeight="1" outlineLevel="2" x14ac:dyDescent="0.2">
      <c r="B3097" s="56" t="str">
        <f t="shared" si="714"/>
        <v xml:space="preserve">        Триммер 666-40</v>
      </c>
      <c r="C3097" s="29" t="s">
        <v>4107</v>
      </c>
      <c r="D3097" s="78" t="s">
        <v>4619</v>
      </c>
      <c r="E3097" s="77" t="s">
        <v>4620</v>
      </c>
      <c r="F3097" s="31"/>
      <c r="H3097" s="88">
        <f t="shared" si="715"/>
        <v>38.003999999999998</v>
      </c>
      <c r="I3097" s="99">
        <v>31.67</v>
      </c>
      <c r="J3097" s="145">
        <v>7891688566406</v>
      </c>
      <c r="K3097" s="146"/>
      <c r="M3097" s="142" t="s">
        <v>4077</v>
      </c>
      <c r="O3097"/>
      <c r="P3097"/>
    </row>
    <row r="3098" spans="2:16" ht="11.85" customHeight="1" outlineLevel="2" x14ac:dyDescent="0.2">
      <c r="B3098" s="56" t="str">
        <f t="shared" si="714"/>
        <v xml:space="preserve">        Триммер 666-41</v>
      </c>
      <c r="C3098" s="29" t="s">
        <v>4108</v>
      </c>
      <c r="D3098" s="78" t="s">
        <v>4619</v>
      </c>
      <c r="E3098" s="77" t="s">
        <v>4620</v>
      </c>
      <c r="F3098" s="31"/>
      <c r="H3098" s="88">
        <f t="shared" si="715"/>
        <v>35.64</v>
      </c>
      <c r="I3098" s="99">
        <v>29.7</v>
      </c>
      <c r="J3098" s="145">
        <v>7891688566413</v>
      </c>
      <c r="K3098" s="146"/>
      <c r="M3098" s="142" t="s">
        <v>4078</v>
      </c>
      <c r="O3098"/>
      <c r="P3098"/>
    </row>
    <row r="3099" spans="2:16" ht="11.85" customHeight="1" outlineLevel="2" x14ac:dyDescent="0.2">
      <c r="B3099" s="56" t="str">
        <f t="shared" si="714"/>
        <v xml:space="preserve">        Триммер 666-43</v>
      </c>
      <c r="C3099" s="29" t="s">
        <v>4109</v>
      </c>
      <c r="D3099" s="78" t="s">
        <v>4619</v>
      </c>
      <c r="E3099" s="77" t="s">
        <v>4620</v>
      </c>
      <c r="F3099" s="31"/>
      <c r="H3099" s="88">
        <f t="shared" si="715"/>
        <v>19.475999999999999</v>
      </c>
      <c r="I3099" s="99">
        <v>16.23</v>
      </c>
      <c r="J3099" s="145">
        <v>7891688566437</v>
      </c>
      <c r="K3099" s="146"/>
      <c r="M3099" s="142" t="s">
        <v>4079</v>
      </c>
      <c r="O3099"/>
      <c r="P3099"/>
    </row>
    <row r="3100" spans="2:16" ht="11.85" customHeight="1" outlineLevel="2" x14ac:dyDescent="0.2">
      <c r="B3100" s="56" t="str">
        <f t="shared" si="714"/>
        <v xml:space="preserve">        Триммер 666-46</v>
      </c>
      <c r="C3100" s="29" t="s">
        <v>4110</v>
      </c>
      <c r="D3100" s="78" t="s">
        <v>4619</v>
      </c>
      <c r="E3100" s="77" t="s">
        <v>4620</v>
      </c>
      <c r="F3100" s="31"/>
      <c r="H3100" s="88">
        <f t="shared" si="715"/>
        <v>38.003999999999998</v>
      </c>
      <c r="I3100" s="99">
        <v>31.67</v>
      </c>
      <c r="J3100" s="145">
        <v>7891688566468</v>
      </c>
      <c r="K3100" s="146"/>
      <c r="M3100" s="142" t="s">
        <v>4080</v>
      </c>
      <c r="O3100"/>
      <c r="P3100"/>
    </row>
    <row r="3101" spans="2:16" ht="11.85" customHeight="1" outlineLevel="2" x14ac:dyDescent="0.2">
      <c r="B3101" s="56" t="str">
        <f t="shared" si="714"/>
        <v xml:space="preserve">        Триммер 666-47</v>
      </c>
      <c r="C3101" s="29" t="s">
        <v>4111</v>
      </c>
      <c r="D3101" s="78" t="s">
        <v>4619</v>
      </c>
      <c r="E3101" s="77" t="s">
        <v>4620</v>
      </c>
      <c r="F3101" s="31"/>
      <c r="H3101" s="88">
        <f t="shared" si="715"/>
        <v>34.32</v>
      </c>
      <c r="I3101" s="99">
        <v>28.6</v>
      </c>
      <c r="J3101" s="145">
        <v>7891688566475</v>
      </c>
      <c r="K3101" s="146"/>
      <c r="M3101" s="142" t="s">
        <v>4081</v>
      </c>
      <c r="O3101"/>
      <c r="P3101"/>
    </row>
    <row r="3102" spans="2:16" ht="11.85" customHeight="1" outlineLevel="2" x14ac:dyDescent="0.2">
      <c r="B3102" s="56" t="str">
        <f t="shared" si="714"/>
        <v xml:space="preserve">        Триммер 666-49</v>
      </c>
      <c r="C3102" s="36">
        <v>266</v>
      </c>
      <c r="D3102" s="78" t="s">
        <v>4619</v>
      </c>
      <c r="E3102" s="77" t="s">
        <v>4620</v>
      </c>
      <c r="F3102" s="31"/>
      <c r="H3102" s="88">
        <f t="shared" si="715"/>
        <v>19.86</v>
      </c>
      <c r="I3102" s="99">
        <v>16.55</v>
      </c>
      <c r="J3102" s="145">
        <v>6945234552670</v>
      </c>
      <c r="K3102" s="146"/>
      <c r="M3102" s="142" t="s">
        <v>4082</v>
      </c>
      <c r="O3102"/>
      <c r="P3102"/>
    </row>
    <row r="3103" spans="2:16" ht="11.85" customHeight="1" outlineLevel="2" x14ac:dyDescent="0.2">
      <c r="B3103" s="56" t="str">
        <f t="shared" si="714"/>
        <v xml:space="preserve">        Триммер 666-5</v>
      </c>
      <c r="C3103" s="29" t="s">
        <v>4112</v>
      </c>
      <c r="D3103" s="78" t="s">
        <v>4619</v>
      </c>
      <c r="E3103" s="77" t="s">
        <v>4620</v>
      </c>
      <c r="F3103" s="31"/>
      <c r="H3103" s="88">
        <f t="shared" si="715"/>
        <v>18.72</v>
      </c>
      <c r="I3103" s="99">
        <v>15.6</v>
      </c>
      <c r="J3103" s="145">
        <v>7891688566659</v>
      </c>
      <c r="K3103" s="146"/>
      <c r="M3103" s="142" t="s">
        <v>4083</v>
      </c>
      <c r="O3103"/>
      <c r="P3103"/>
    </row>
    <row r="3104" spans="2:16" ht="11.85" customHeight="1" outlineLevel="2" x14ac:dyDescent="0.2">
      <c r="B3104" s="56" t="str">
        <f t="shared" si="714"/>
        <v xml:space="preserve">        Триммер 666-50</v>
      </c>
      <c r="C3104" s="29" t="s">
        <v>4113</v>
      </c>
      <c r="D3104" s="78" t="s">
        <v>4619</v>
      </c>
      <c r="E3104" s="77" t="s">
        <v>4620</v>
      </c>
      <c r="F3104" s="31"/>
      <c r="H3104" s="88">
        <f t="shared" si="715"/>
        <v>22.032</v>
      </c>
      <c r="I3104" s="99">
        <v>18.36</v>
      </c>
      <c r="J3104" s="142" t="s">
        <v>2859</v>
      </c>
      <c r="K3104" s="146"/>
      <c r="M3104" s="142" t="s">
        <v>4084</v>
      </c>
      <c r="O3104"/>
      <c r="P3104"/>
    </row>
    <row r="3105" spans="2:16" ht="11.85" customHeight="1" outlineLevel="2" x14ac:dyDescent="0.2">
      <c r="B3105" s="56" t="str">
        <f t="shared" si="714"/>
        <v xml:space="preserve">        Триммер 666-54</v>
      </c>
      <c r="C3105" s="36">
        <v>819</v>
      </c>
      <c r="D3105" s="78" t="s">
        <v>4619</v>
      </c>
      <c r="E3105" s="77" t="s">
        <v>4620</v>
      </c>
      <c r="F3105" s="31"/>
      <c r="H3105" s="88">
        <f t="shared" si="715"/>
        <v>20.471999999999998</v>
      </c>
      <c r="I3105" s="99">
        <v>17.059999999999999</v>
      </c>
      <c r="J3105" s="142"/>
      <c r="K3105" s="146"/>
      <c r="M3105" s="142" t="s">
        <v>5063</v>
      </c>
      <c r="O3105"/>
      <c r="P3105"/>
    </row>
    <row r="3106" spans="2:16" ht="11.85" customHeight="1" outlineLevel="2" x14ac:dyDescent="0.2">
      <c r="B3106" s="56" t="str">
        <f t="shared" si="714"/>
        <v xml:space="preserve">        Триммер 666-55</v>
      </c>
      <c r="C3106" s="36">
        <v>821</v>
      </c>
      <c r="D3106" s="78" t="s">
        <v>4619</v>
      </c>
      <c r="E3106" s="77" t="s">
        <v>4620</v>
      </c>
      <c r="F3106" s="31"/>
      <c r="H3106" s="88">
        <f t="shared" si="715"/>
        <v>20.471999999999998</v>
      </c>
      <c r="I3106" s="99">
        <v>17.059999999999999</v>
      </c>
      <c r="J3106" s="145">
        <v>7891688566550</v>
      </c>
      <c r="K3106" s="146"/>
      <c r="M3106" s="142" t="s">
        <v>5064</v>
      </c>
      <c r="O3106"/>
      <c r="P3106"/>
    </row>
    <row r="3107" spans="2:16" ht="11.85" customHeight="1" outlineLevel="2" x14ac:dyDescent="0.2">
      <c r="B3107" s="56" t="str">
        <f t="shared" si="714"/>
        <v xml:space="preserve">        Триммер 666-56</v>
      </c>
      <c r="C3107" s="36">
        <v>822</v>
      </c>
      <c r="D3107" s="78" t="s">
        <v>4619</v>
      </c>
      <c r="E3107" s="77" t="s">
        <v>4620</v>
      </c>
      <c r="F3107" s="31"/>
      <c r="H3107" s="88">
        <f t="shared" si="715"/>
        <v>34.187999999999995</v>
      </c>
      <c r="I3107" s="99">
        <v>28.49</v>
      </c>
      <c r="J3107" s="142"/>
      <c r="K3107" s="146"/>
      <c r="M3107" s="142" t="s">
        <v>5065</v>
      </c>
      <c r="O3107"/>
      <c r="P3107"/>
    </row>
    <row r="3108" spans="2:16" ht="11.85" customHeight="1" outlineLevel="2" x14ac:dyDescent="0.2">
      <c r="B3108" s="56" t="str">
        <f t="shared" si="714"/>
        <v xml:space="preserve">        Триммер 666-62</v>
      </c>
      <c r="C3108" s="29" t="s">
        <v>4602</v>
      </c>
      <c r="D3108" s="78" t="s">
        <v>4619</v>
      </c>
      <c r="E3108" s="77" t="s">
        <v>4620</v>
      </c>
      <c r="F3108" s="31" t="s">
        <v>26</v>
      </c>
      <c r="H3108" s="88">
        <f t="shared" si="715"/>
        <v>78</v>
      </c>
      <c r="I3108" s="99">
        <v>65</v>
      </c>
      <c r="J3108" s="145">
        <v>7891688566628</v>
      </c>
      <c r="K3108" s="146"/>
      <c r="M3108" s="142" t="s">
        <v>4601</v>
      </c>
      <c r="O3108"/>
      <c r="P3108"/>
    </row>
    <row r="3109" spans="2:16" ht="11.85" customHeight="1" outlineLevel="2" x14ac:dyDescent="0.2">
      <c r="B3109" s="56" t="str">
        <f t="shared" si="714"/>
        <v xml:space="preserve">        Триммер 666-63</v>
      </c>
      <c r="C3109" s="29" t="s">
        <v>4604</v>
      </c>
      <c r="D3109" s="78" t="s">
        <v>4619</v>
      </c>
      <c r="E3109" s="77" t="s">
        <v>4620</v>
      </c>
      <c r="F3109" s="31" t="s">
        <v>26</v>
      </c>
      <c r="H3109" s="88">
        <f t="shared" si="715"/>
        <v>78</v>
      </c>
      <c r="I3109" s="99">
        <v>65</v>
      </c>
      <c r="J3109" s="145">
        <v>6954284075152</v>
      </c>
      <c r="K3109" s="146"/>
      <c r="M3109" s="142" t="s">
        <v>4603</v>
      </c>
      <c r="O3109"/>
      <c r="P3109"/>
    </row>
    <row r="3110" spans="2:16" ht="11.85" customHeight="1" outlineLevel="2" x14ac:dyDescent="0.2">
      <c r="B3110" s="56" t="str">
        <f t="shared" si="714"/>
        <v xml:space="preserve">        Триммер 666-64</v>
      </c>
      <c r="C3110" s="29" t="s">
        <v>4711</v>
      </c>
      <c r="D3110" s="78" t="s">
        <v>4619</v>
      </c>
      <c r="E3110" s="77" t="s">
        <v>4620</v>
      </c>
      <c r="F3110" s="31"/>
      <c r="H3110" s="88">
        <f t="shared" si="715"/>
        <v>30.24</v>
      </c>
      <c r="I3110" s="99">
        <v>25.2</v>
      </c>
      <c r="J3110" s="145">
        <v>2000456685804</v>
      </c>
      <c r="K3110" s="146"/>
      <c r="M3110" s="142" t="s">
        <v>4710</v>
      </c>
      <c r="O3110"/>
      <c r="P3110"/>
    </row>
    <row r="3111" spans="2:16" ht="11.85" customHeight="1" outlineLevel="2" x14ac:dyDescent="0.2">
      <c r="B3111" s="56" t="str">
        <f t="shared" si="714"/>
        <v xml:space="preserve">        Триммер 666-65</v>
      </c>
      <c r="C3111" s="29" t="s">
        <v>4884</v>
      </c>
      <c r="D3111" s="78" t="s">
        <v>4619</v>
      </c>
      <c r="E3111" s="77" t="s">
        <v>4620</v>
      </c>
      <c r="F3111" s="31"/>
      <c r="H3111" s="88">
        <f t="shared" si="715"/>
        <v>30.24</v>
      </c>
      <c r="I3111" s="99">
        <v>25.2</v>
      </c>
      <c r="J3111" s="145">
        <v>2000456685811</v>
      </c>
      <c r="K3111" s="146"/>
      <c r="M3111" s="142" t="s">
        <v>4885</v>
      </c>
      <c r="O3111"/>
      <c r="P3111"/>
    </row>
    <row r="3112" spans="2:16" ht="11.85" customHeight="1" outlineLevel="2" x14ac:dyDescent="0.2">
      <c r="B3112" s="56" t="str">
        <f t="shared" si="714"/>
        <v xml:space="preserve">        Триммер 666-66</v>
      </c>
      <c r="C3112" s="36">
        <v>962</v>
      </c>
      <c r="D3112" s="78" t="s">
        <v>4619</v>
      </c>
      <c r="E3112" s="77" t="s">
        <v>4620</v>
      </c>
      <c r="F3112" s="31"/>
      <c r="H3112" s="88">
        <f t="shared" si="715"/>
        <v>27.479999999999997</v>
      </c>
      <c r="I3112" s="99">
        <v>22.9</v>
      </c>
      <c r="J3112" s="142"/>
      <c r="K3112" s="146"/>
      <c r="M3112" s="142" t="s">
        <v>5066</v>
      </c>
      <c r="O3112"/>
      <c r="P3112"/>
    </row>
    <row r="3113" spans="2:16" ht="11.85" customHeight="1" outlineLevel="2" x14ac:dyDescent="0.2">
      <c r="B3113" s="56" t="str">
        <f t="shared" si="714"/>
        <v xml:space="preserve">        Триммер 666-68</v>
      </c>
      <c r="C3113" s="36">
        <v>1025</v>
      </c>
      <c r="D3113" s="78" t="s">
        <v>4619</v>
      </c>
      <c r="E3113" s="77" t="s">
        <v>4620</v>
      </c>
      <c r="F3113" s="31"/>
      <c r="H3113" s="88">
        <f t="shared" si="715"/>
        <v>17.532</v>
      </c>
      <c r="I3113" s="99">
        <v>14.61</v>
      </c>
      <c r="J3113" s="142"/>
      <c r="K3113" s="146"/>
      <c r="M3113" s="142" t="s">
        <v>5067</v>
      </c>
      <c r="O3113"/>
      <c r="P3113"/>
    </row>
    <row r="3114" spans="2:16" ht="11.85" customHeight="1" outlineLevel="2" x14ac:dyDescent="0.2">
      <c r="B3114" s="56" t="str">
        <f t="shared" si="714"/>
        <v xml:space="preserve">        Триммер 666-7</v>
      </c>
      <c r="C3114" s="29" t="s">
        <v>4114</v>
      </c>
      <c r="D3114" s="78" t="s">
        <v>4619</v>
      </c>
      <c r="E3114" s="77" t="s">
        <v>4620</v>
      </c>
      <c r="F3114" s="31"/>
      <c r="H3114" s="88">
        <f t="shared" si="715"/>
        <v>22.644000000000002</v>
      </c>
      <c r="I3114" s="99">
        <v>18.87</v>
      </c>
      <c r="J3114" s="145">
        <v>7891688566673</v>
      </c>
      <c r="K3114" s="146"/>
      <c r="M3114" s="142" t="s">
        <v>4085</v>
      </c>
      <c r="O3114"/>
      <c r="P3114"/>
    </row>
    <row r="3115" spans="2:16" ht="11.85" customHeight="1" outlineLevel="2" x14ac:dyDescent="0.2">
      <c r="B3115" s="56" t="str">
        <f t="shared" si="714"/>
        <v xml:space="preserve">        Триммер 666-75</v>
      </c>
      <c r="C3115" s="36">
        <v>1082</v>
      </c>
      <c r="D3115" s="78" t="s">
        <v>4619</v>
      </c>
      <c r="E3115" s="77" t="s">
        <v>4620</v>
      </c>
      <c r="F3115" s="31"/>
      <c r="H3115" s="88">
        <f t="shared" si="715"/>
        <v>32.136000000000003</v>
      </c>
      <c r="I3115" s="99">
        <v>26.78</v>
      </c>
      <c r="J3115" s="142"/>
      <c r="K3115" s="146"/>
      <c r="M3115" s="142" t="s">
        <v>5068</v>
      </c>
      <c r="O3115"/>
      <c r="P3115"/>
    </row>
    <row r="3116" spans="2:16" ht="11.85" customHeight="1" outlineLevel="2" x14ac:dyDescent="0.2">
      <c r="B3116" s="56" t="str">
        <f t="shared" si="714"/>
        <v xml:space="preserve">        Триммер 666-8</v>
      </c>
      <c r="C3116" s="29" t="s">
        <v>4115</v>
      </c>
      <c r="D3116" s="78" t="s">
        <v>4619</v>
      </c>
      <c r="E3116" s="77" t="s">
        <v>4620</v>
      </c>
      <c r="F3116" s="31"/>
      <c r="H3116" s="88">
        <f t="shared" si="715"/>
        <v>22.644000000000002</v>
      </c>
      <c r="I3116" s="99">
        <v>18.87</v>
      </c>
      <c r="J3116" s="145">
        <v>7891688566680</v>
      </c>
      <c r="K3116" s="146"/>
      <c r="M3116" s="142" t="s">
        <v>4086</v>
      </c>
      <c r="O3116"/>
      <c r="P3116"/>
    </row>
    <row r="3117" spans="2:16" ht="11.85" customHeight="1" outlineLevel="2" x14ac:dyDescent="0.2">
      <c r="B3117" s="56" t="str">
        <f t="shared" si="714"/>
        <v xml:space="preserve">        Триммер 666-9</v>
      </c>
      <c r="C3117" s="29" t="s">
        <v>4116</v>
      </c>
      <c r="D3117" s="78" t="s">
        <v>4619</v>
      </c>
      <c r="E3117" s="77" t="s">
        <v>4620</v>
      </c>
      <c r="F3117" s="31"/>
      <c r="H3117" s="88">
        <f t="shared" si="715"/>
        <v>26.568000000000001</v>
      </c>
      <c r="I3117" s="99">
        <v>22.14</v>
      </c>
      <c r="J3117" s="145">
        <v>7891688566697</v>
      </c>
      <c r="K3117" s="146"/>
      <c r="M3117" s="142" t="s">
        <v>4087</v>
      </c>
      <c r="O3117"/>
      <c r="P3117"/>
    </row>
    <row r="3118" spans="2:16" ht="11.85" customHeight="1" outlineLevel="2" x14ac:dyDescent="0.2">
      <c r="B3118" s="56" t="str">
        <f t="shared" si="714"/>
        <v xml:space="preserve">        Триммер VGR 030</v>
      </c>
      <c r="C3118" s="36">
        <v>456</v>
      </c>
      <c r="D3118" s="78" t="s">
        <v>4619</v>
      </c>
      <c r="E3118" s="77" t="s">
        <v>4620</v>
      </c>
      <c r="F3118" s="31"/>
      <c r="H3118" s="88">
        <f t="shared" si="715"/>
        <v>35.64</v>
      </c>
      <c r="I3118" s="99">
        <v>29.7</v>
      </c>
      <c r="J3118" s="142"/>
      <c r="K3118" s="146"/>
      <c r="M3118" s="142" t="s">
        <v>5069</v>
      </c>
      <c r="O3118"/>
      <c r="P3118"/>
    </row>
    <row r="3119" spans="2:16" ht="11.85" customHeight="1" outlineLevel="2" x14ac:dyDescent="0.2">
      <c r="B3119" s="56" t="str">
        <f t="shared" si="714"/>
        <v xml:space="preserve">        Триммер VGR 071</v>
      </c>
      <c r="C3119" s="36">
        <v>457</v>
      </c>
      <c r="D3119" s="78" t="s">
        <v>4619</v>
      </c>
      <c r="E3119" s="77" t="s">
        <v>4620</v>
      </c>
      <c r="F3119" s="31"/>
      <c r="H3119" s="88">
        <f t="shared" si="715"/>
        <v>35.64</v>
      </c>
      <c r="I3119" s="99">
        <v>29.7</v>
      </c>
      <c r="J3119" s="142"/>
      <c r="K3119" s="146"/>
      <c r="M3119" s="142" t="s">
        <v>5070</v>
      </c>
      <c r="O3119"/>
      <c r="P3119"/>
    </row>
    <row r="3120" spans="2:16" ht="25.5" customHeight="1" outlineLevel="1" x14ac:dyDescent="0.2">
      <c r="B3120" s="127" t="s">
        <v>1964</v>
      </c>
      <c r="C3120" s="127"/>
      <c r="D3120" s="127"/>
      <c r="E3120" s="127"/>
      <c r="F3120" s="127"/>
      <c r="G3120" s="127"/>
      <c r="H3120" s="127"/>
      <c r="I3120" s="138"/>
      <c r="J3120" s="153"/>
      <c r="K3120" s="153"/>
      <c r="L3120" s="153"/>
      <c r="M3120" s="153"/>
      <c r="O3120"/>
      <c r="P3120"/>
    </row>
    <row r="3121" spans="2:16" ht="12.6" customHeight="1" outlineLevel="2" x14ac:dyDescent="0.2">
      <c r="B3121" s="27" t="s">
        <v>1965</v>
      </c>
      <c r="C3121" s="28"/>
      <c r="D3121" s="28"/>
      <c r="E3121" s="28"/>
      <c r="F3121" s="28"/>
      <c r="G3121" s="28"/>
      <c r="H3121" s="28"/>
      <c r="I3121" s="130"/>
      <c r="J3121" s="144"/>
      <c r="K3121" s="144"/>
      <c r="L3121" s="144"/>
      <c r="M3121" s="144"/>
      <c r="O3121"/>
      <c r="P3121"/>
    </row>
    <row r="3122" spans="2:16" ht="22.35" customHeight="1" outlineLevel="3" x14ac:dyDescent="0.2">
      <c r="B3122" s="56" t="str">
        <f t="shared" ref="B3122:B3133" si="716">HYPERLINK(CONCATENATE("http://belpult.by/site_search?search_term=",C3122),M3122)</f>
        <v xml:space="preserve">            Сетевой фильтр  DEFENDER  ES  1,8 m   5 розеток    БЕЛЫЙ    # 99481 (45) !!!!!</v>
      </c>
      <c r="C3122" s="30">
        <v>99481</v>
      </c>
      <c r="D3122" s="78" t="s">
        <v>4619</v>
      </c>
      <c r="E3122" s="77" t="s">
        <v>4620</v>
      </c>
      <c r="F3122" s="31" t="s">
        <v>26</v>
      </c>
      <c r="H3122" s="88">
        <f t="shared" si="715"/>
        <v>13.092000000000001</v>
      </c>
      <c r="I3122" s="99">
        <v>10.91</v>
      </c>
      <c r="J3122" s="145">
        <v>4712279994848</v>
      </c>
      <c r="K3122" s="146"/>
      <c r="M3122" s="142" t="s">
        <v>4350</v>
      </c>
      <c r="O3122"/>
      <c r="P3122"/>
    </row>
    <row r="3123" spans="2:16" ht="22.35" customHeight="1" outlineLevel="3" x14ac:dyDescent="0.2">
      <c r="B3123" s="56" t="str">
        <f t="shared" si="716"/>
        <v xml:space="preserve">            Сетевой фильтр  DEFENDER  ES  3.0 m   5 розеток    БЕЛЫЙ    # 99482   (45)</v>
      </c>
      <c r="C3123" s="29" t="s">
        <v>4484</v>
      </c>
      <c r="D3123" s="78" t="s">
        <v>4619</v>
      </c>
      <c r="E3123" s="77" t="s">
        <v>4620</v>
      </c>
      <c r="F3123" s="31"/>
      <c r="H3123" s="88">
        <f t="shared" si="715"/>
        <v>14.399999999999999</v>
      </c>
      <c r="I3123" s="99">
        <v>12</v>
      </c>
      <c r="J3123" s="145">
        <v>4712279994824</v>
      </c>
      <c r="K3123" s="146"/>
      <c r="M3123" s="142" t="s">
        <v>4351</v>
      </c>
      <c r="O3123"/>
      <c r="P3123"/>
    </row>
    <row r="3124" spans="2:16" ht="22.35" customHeight="1" outlineLevel="3" x14ac:dyDescent="0.2">
      <c r="B3124" s="56" t="str">
        <f t="shared" si="716"/>
        <v xml:space="preserve">            Сетевой фильтр  DEFENDER  ES  3.0 m   5 розеток    ЧЕРНЫЙ    # 99485   (45)</v>
      </c>
      <c r="C3124" s="30">
        <v>99485</v>
      </c>
      <c r="D3124" s="78" t="s">
        <v>4619</v>
      </c>
      <c r="E3124" s="77" t="s">
        <v>4620</v>
      </c>
      <c r="F3124" s="31" t="s">
        <v>26</v>
      </c>
      <c r="H3124" s="88">
        <f t="shared" si="715"/>
        <v>15.552</v>
      </c>
      <c r="I3124" s="99">
        <v>12.96</v>
      </c>
      <c r="J3124" s="145">
        <v>4712279994855</v>
      </c>
      <c r="K3124" s="146"/>
      <c r="M3124" s="142" t="s">
        <v>4605</v>
      </c>
      <c r="O3124"/>
      <c r="P3124"/>
    </row>
    <row r="3125" spans="2:16" ht="22.35" customHeight="1" outlineLevel="3" x14ac:dyDescent="0.2">
      <c r="B3125" s="56" t="str">
        <f t="shared" si="716"/>
        <v xml:space="preserve">            Сетевой фильтр  DEFENDER  ES  5.0 m   5 розеток    БЕЛЫЙ      # 99483   (35)</v>
      </c>
      <c r="C3125" s="30">
        <v>99483</v>
      </c>
      <c r="D3125" s="78" t="s">
        <v>4619</v>
      </c>
      <c r="E3125" s="77" t="s">
        <v>4620</v>
      </c>
      <c r="F3125" s="31"/>
      <c r="H3125" s="88">
        <f t="shared" si="715"/>
        <v>17.399999999999999</v>
      </c>
      <c r="I3125" s="99">
        <v>14.5</v>
      </c>
      <c r="J3125" s="145">
        <v>4712279994831</v>
      </c>
      <c r="K3125" s="146"/>
      <c r="M3125" s="142" t="s">
        <v>4352</v>
      </c>
      <c r="O3125"/>
      <c r="P3125"/>
    </row>
    <row r="3126" spans="2:16" ht="22.35" customHeight="1" outlineLevel="3" x14ac:dyDescent="0.2">
      <c r="B3126" s="56" t="str">
        <f t="shared" si="716"/>
        <v xml:space="preserve">            Сетевой фильтр  DEFENDER  ES largo 1.8, 1.8m  черный, 5 розеток   # 99497   1/30</v>
      </c>
      <c r="C3126" s="30">
        <v>99497</v>
      </c>
      <c r="D3126" s="78" t="s">
        <v>4619</v>
      </c>
      <c r="E3126" s="77" t="s">
        <v>4620</v>
      </c>
      <c r="F3126" s="31" t="s">
        <v>26</v>
      </c>
      <c r="H3126" s="88">
        <f t="shared" si="715"/>
        <v>12.54</v>
      </c>
      <c r="I3126" s="99">
        <v>10.45</v>
      </c>
      <c r="J3126" s="145">
        <v>4714033994972</v>
      </c>
      <c r="K3126" s="146"/>
      <c r="M3126" s="142" t="s">
        <v>4723</v>
      </c>
      <c r="O3126"/>
      <c r="P3126"/>
    </row>
    <row r="3127" spans="2:16" ht="22.35" customHeight="1" outlineLevel="3" x14ac:dyDescent="0.2">
      <c r="B3127" s="56" t="str">
        <f t="shared" si="716"/>
        <v xml:space="preserve">            Сетевой фильтр  DEFENDER  ES largo 5.0 5,0 м, черный, 5 розеток  #  99499   1/30</v>
      </c>
      <c r="C3127" s="29" t="s">
        <v>4485</v>
      </c>
      <c r="D3127" s="78" t="s">
        <v>4619</v>
      </c>
      <c r="E3127" s="77" t="s">
        <v>4620</v>
      </c>
      <c r="F3127" s="31"/>
      <c r="H3127" s="88">
        <f t="shared" si="715"/>
        <v>16.079999999999998</v>
      </c>
      <c r="I3127" s="99">
        <v>13.4</v>
      </c>
      <c r="J3127" s="145">
        <v>4714033994996</v>
      </c>
      <c r="K3127" s="146"/>
      <c r="M3127" s="142" t="s">
        <v>4353</v>
      </c>
      <c r="O3127"/>
      <c r="P3127"/>
    </row>
    <row r="3128" spans="2:16" ht="22.35" customHeight="1" outlineLevel="3" x14ac:dyDescent="0.2">
      <c r="B3128" s="56" t="str">
        <f t="shared" si="716"/>
        <v xml:space="preserve">            Сетевой фильтр DEFENDER   ES  1,8 m   5 розеток   ЧЕРНЫЙ   # 99484    (45)</v>
      </c>
      <c r="C3128" s="30">
        <v>99484</v>
      </c>
      <c r="D3128" s="78" t="s">
        <v>4619</v>
      </c>
      <c r="E3128" s="77" t="s">
        <v>4620</v>
      </c>
      <c r="F3128" s="31"/>
      <c r="H3128" s="88">
        <f t="shared" si="715"/>
        <v>12.12</v>
      </c>
      <c r="I3128" s="99">
        <v>10.1</v>
      </c>
      <c r="J3128" s="145">
        <v>2000456684067</v>
      </c>
      <c r="K3128" s="146"/>
      <c r="M3128" s="142" t="s">
        <v>4354</v>
      </c>
      <c r="O3128"/>
      <c r="P3128"/>
    </row>
    <row r="3129" spans="2:16" ht="11.85" customHeight="1" outlineLevel="3" x14ac:dyDescent="0.2">
      <c r="B3129" s="56" t="str">
        <f t="shared" si="716"/>
        <v xml:space="preserve">            Удлинитель U-03USB / CX-E103</v>
      </c>
      <c r="C3129" s="36">
        <v>880</v>
      </c>
      <c r="D3129" s="78" t="s">
        <v>4619</v>
      </c>
      <c r="E3129" s="77" t="s">
        <v>4620</v>
      </c>
      <c r="F3129" s="31"/>
      <c r="H3129" s="88">
        <f t="shared" si="715"/>
        <v>17.231999999999999</v>
      </c>
      <c r="I3129" s="99">
        <v>14.36</v>
      </c>
      <c r="J3129" s="145">
        <v>6957909820328</v>
      </c>
      <c r="K3129" s="146"/>
      <c r="M3129" s="142" t="s">
        <v>5209</v>
      </c>
      <c r="O3129"/>
      <c r="P3129"/>
    </row>
    <row r="3130" spans="2:16" ht="11.85" customHeight="1" outlineLevel="3" x14ac:dyDescent="0.2">
      <c r="B3130" s="56" t="str">
        <f t="shared" si="716"/>
        <v xml:space="preserve">            Удлинитель U-04USB</v>
      </c>
      <c r="C3130" s="36">
        <v>881</v>
      </c>
      <c r="D3130" s="78" t="s">
        <v>4619</v>
      </c>
      <c r="E3130" s="77" t="s">
        <v>4620</v>
      </c>
      <c r="F3130" s="31"/>
      <c r="H3130" s="88">
        <f t="shared" si="715"/>
        <v>19.283999999999999</v>
      </c>
      <c r="I3130" s="99">
        <v>16.07</v>
      </c>
      <c r="J3130" s="142"/>
      <c r="K3130" s="146"/>
      <c r="M3130" s="142" t="s">
        <v>5071</v>
      </c>
      <c r="O3130"/>
      <c r="P3130"/>
    </row>
    <row r="3131" spans="2:16" ht="11.85" customHeight="1" outlineLevel="3" x14ac:dyDescent="0.2">
      <c r="B3131" s="56" t="str">
        <f t="shared" si="716"/>
        <v xml:space="preserve">            Удлинитель U-05USB</v>
      </c>
      <c r="C3131" s="36">
        <v>988</v>
      </c>
      <c r="D3131" s="78" t="s">
        <v>4619</v>
      </c>
      <c r="E3131" s="77" t="s">
        <v>4620</v>
      </c>
      <c r="F3131" s="31"/>
      <c r="H3131" s="88">
        <f t="shared" si="715"/>
        <v>22.584</v>
      </c>
      <c r="I3131" s="99">
        <v>18.82</v>
      </c>
      <c r="J3131" s="145">
        <v>6957909820526</v>
      </c>
      <c r="K3131" s="146"/>
      <c r="M3131" s="142" t="s">
        <v>5072</v>
      </c>
      <c r="O3131"/>
      <c r="P3131"/>
    </row>
    <row r="3132" spans="2:16" ht="11.85" customHeight="1" outlineLevel="3" x14ac:dyDescent="0.2">
      <c r="B3132" s="56" t="str">
        <f t="shared" si="716"/>
        <v xml:space="preserve">            Удлинитель U-613 / 6 USB</v>
      </c>
      <c r="C3132" s="36">
        <v>755</v>
      </c>
      <c r="D3132" s="78" t="s">
        <v>4619</v>
      </c>
      <c r="E3132" s="77" t="s">
        <v>4620</v>
      </c>
      <c r="F3132" s="31"/>
      <c r="H3132" s="88">
        <f t="shared" si="715"/>
        <v>23.099999999999998</v>
      </c>
      <c r="I3132" s="99">
        <v>19.25</v>
      </c>
      <c r="J3132" s="142"/>
      <c r="K3132" s="146"/>
      <c r="M3132" s="142" t="s">
        <v>4364</v>
      </c>
      <c r="O3132"/>
      <c r="P3132"/>
    </row>
    <row r="3133" spans="2:16" ht="11.85" customHeight="1" outlineLevel="3" x14ac:dyDescent="0.2">
      <c r="B3133" s="56" t="str">
        <f t="shared" si="716"/>
        <v xml:space="preserve">            Удлинитель U-TU08</v>
      </c>
      <c r="C3133" s="36">
        <v>1093</v>
      </c>
      <c r="D3133" s="78" t="s">
        <v>4619</v>
      </c>
      <c r="E3133" s="77" t="s">
        <v>4620</v>
      </c>
      <c r="F3133" s="31"/>
      <c r="H3133" s="88">
        <f t="shared" si="715"/>
        <v>36</v>
      </c>
      <c r="I3133" s="99">
        <v>30</v>
      </c>
      <c r="J3133" s="145">
        <v>5432821626087</v>
      </c>
      <c r="K3133" s="146"/>
      <c r="M3133" s="142" t="s">
        <v>5073</v>
      </c>
      <c r="O3133"/>
      <c r="P3133"/>
    </row>
    <row r="3134" spans="2:16" ht="12.6" customHeight="1" outlineLevel="2" x14ac:dyDescent="0.2">
      <c r="B3134" s="27" t="s">
        <v>1966</v>
      </c>
      <c r="C3134" s="28"/>
      <c r="D3134" s="28"/>
      <c r="E3134" s="28"/>
      <c r="F3134" s="28"/>
      <c r="G3134" s="28"/>
      <c r="H3134" s="28"/>
      <c r="I3134" s="130"/>
      <c r="J3134" s="144"/>
      <c r="K3134" s="144"/>
      <c r="L3134" s="144"/>
      <c r="M3134" s="144"/>
      <c r="O3134"/>
      <c r="P3134"/>
    </row>
    <row r="3135" spans="2:16" ht="12.6" customHeight="1" outlineLevel="3" x14ac:dyDescent="0.2">
      <c r="B3135" s="32" t="s">
        <v>1967</v>
      </c>
      <c r="C3135" s="33"/>
      <c r="D3135" s="33"/>
      <c r="E3135" s="33"/>
      <c r="F3135" s="33"/>
      <c r="G3135" s="33"/>
      <c r="H3135" s="33"/>
      <c r="I3135" s="131"/>
      <c r="J3135" s="144"/>
      <c r="K3135" s="144"/>
      <c r="L3135" s="144"/>
      <c r="M3135" s="144"/>
      <c r="O3135"/>
      <c r="P3135"/>
    </row>
    <row r="3136" spans="2:16" ht="12.6" customHeight="1" outlineLevel="4" x14ac:dyDescent="0.2">
      <c r="B3136" s="34" t="s">
        <v>2360</v>
      </c>
      <c r="C3136" s="35"/>
      <c r="D3136" s="35"/>
      <c r="E3136" s="35"/>
      <c r="F3136" s="35"/>
      <c r="G3136" s="35"/>
      <c r="H3136" s="35"/>
      <c r="I3136" s="132"/>
      <c r="J3136" s="144"/>
      <c r="K3136" s="144"/>
      <c r="L3136" s="144"/>
      <c r="M3136" s="144"/>
      <c r="O3136"/>
      <c r="P3136"/>
    </row>
    <row r="3137" spans="2:16" ht="22.35" customHeight="1" outlineLevel="5" x14ac:dyDescent="0.2">
      <c r="B3137" s="56" t="str">
        <f t="shared" ref="B3137:B3141" si="717">HYPERLINK(CONCATENATE("http://belpult.by/site_search?search_term=",C3137),M3137)</f>
        <v xml:space="preserve">                    Электрический удлинитель "ДЖЕТТ" РС-3 с заземлением (ПВС 3*0,75) 1,5м  16А [40]</v>
      </c>
      <c r="C3137" s="29" t="s">
        <v>2697</v>
      </c>
      <c r="D3137" s="78" t="s">
        <v>4619</v>
      </c>
      <c r="E3137" s="77" t="s">
        <v>4620</v>
      </c>
      <c r="F3137" s="31" t="s">
        <v>26</v>
      </c>
      <c r="H3137" s="88">
        <f t="shared" ref="H3137:H3147" si="718">I3137*1.2</f>
        <v>7.56</v>
      </c>
      <c r="I3137" s="99">
        <v>6.3</v>
      </c>
      <c r="J3137" s="145">
        <v>4610010000172</v>
      </c>
      <c r="K3137" s="146"/>
      <c r="M3137" s="142" t="s">
        <v>1968</v>
      </c>
      <c r="O3137"/>
      <c r="P3137"/>
    </row>
    <row r="3138" spans="2:16" ht="22.35" customHeight="1" outlineLevel="5" x14ac:dyDescent="0.2">
      <c r="B3138" s="56" t="str">
        <f t="shared" si="717"/>
        <v xml:space="preserve">                    Электрический удлинитель "ДЖЕТТ" РС-3 с заземлением (ПВС 3*0,75) 10м  16А [20]</v>
      </c>
      <c r="C3138" s="29" t="s">
        <v>2698</v>
      </c>
      <c r="D3138" s="78" t="s">
        <v>4619</v>
      </c>
      <c r="E3138" s="77" t="s">
        <v>4620</v>
      </c>
      <c r="F3138" s="31" t="s">
        <v>26</v>
      </c>
      <c r="H3138" s="88">
        <f t="shared" si="718"/>
        <v>19.559999999999999</v>
      </c>
      <c r="I3138" s="99">
        <v>16.3</v>
      </c>
      <c r="J3138" s="145">
        <v>4610010000219</v>
      </c>
      <c r="K3138" s="146"/>
      <c r="M3138" s="142" t="s">
        <v>1969</v>
      </c>
      <c r="O3138"/>
      <c r="P3138"/>
    </row>
    <row r="3139" spans="2:16" ht="22.35" customHeight="1" outlineLevel="5" x14ac:dyDescent="0.2">
      <c r="B3139" s="56" t="str">
        <f t="shared" si="717"/>
        <v xml:space="preserve">                    Электрический удлинитель "ДЖЕТТ" РС-3 с заземлением (ПВС 3*0,75) 3,0м  16А [35]</v>
      </c>
      <c r="C3139" s="29" t="s">
        <v>2699</v>
      </c>
      <c r="D3139" s="78" t="s">
        <v>4619</v>
      </c>
      <c r="E3139" s="77" t="s">
        <v>4620</v>
      </c>
      <c r="F3139" s="31" t="s">
        <v>26</v>
      </c>
      <c r="H3139" s="88">
        <f t="shared" si="718"/>
        <v>9.48</v>
      </c>
      <c r="I3139" s="99">
        <v>7.9</v>
      </c>
      <c r="J3139" s="145">
        <v>4610010000189</v>
      </c>
      <c r="K3139" s="146"/>
      <c r="M3139" s="142" t="s">
        <v>2314</v>
      </c>
      <c r="O3139"/>
      <c r="P3139"/>
    </row>
    <row r="3140" spans="2:16" ht="22.35" customHeight="1" outlineLevel="5" x14ac:dyDescent="0.2">
      <c r="B3140" s="56" t="str">
        <f t="shared" si="717"/>
        <v xml:space="preserve">                    Электрический удлинитель "ДЖЕТТ" РС-3 с заземлением (ПВС 3*0,75) 5,0м  16А [30]</v>
      </c>
      <c r="C3140" s="29" t="s">
        <v>2700</v>
      </c>
      <c r="D3140" s="78" t="s">
        <v>4619</v>
      </c>
      <c r="E3140" s="77" t="s">
        <v>4620</v>
      </c>
      <c r="F3140" s="31" t="s">
        <v>26</v>
      </c>
      <c r="H3140" s="88">
        <f t="shared" si="718"/>
        <v>12.239999999999998</v>
      </c>
      <c r="I3140" s="99">
        <v>10.199999999999999</v>
      </c>
      <c r="J3140" s="145">
        <v>4610010000196</v>
      </c>
      <c r="K3140" s="146"/>
      <c r="M3140" s="142" t="s">
        <v>2315</v>
      </c>
      <c r="O3140"/>
      <c r="P3140"/>
    </row>
    <row r="3141" spans="2:16" ht="22.35" customHeight="1" outlineLevel="5" x14ac:dyDescent="0.2">
      <c r="B3141" s="56" t="str">
        <f t="shared" si="717"/>
        <v xml:space="preserve">                    Электрический удлинитель "ДЖЕТТ" РС-3 с заземлением (ПВС 3*0,75) 7,0м  16А [25]</v>
      </c>
      <c r="C3141" s="29" t="s">
        <v>2701</v>
      </c>
      <c r="D3141" s="78" t="s">
        <v>4619</v>
      </c>
      <c r="E3141" s="77" t="s">
        <v>4620</v>
      </c>
      <c r="F3141" s="31" t="s">
        <v>26</v>
      </c>
      <c r="H3141" s="88">
        <f t="shared" si="718"/>
        <v>15.239999999999998</v>
      </c>
      <c r="I3141" s="99">
        <v>12.7</v>
      </c>
      <c r="J3141" s="145">
        <v>4610010000202</v>
      </c>
      <c r="K3141" s="146"/>
      <c r="M3141" s="142" t="s">
        <v>2214</v>
      </c>
      <c r="O3141"/>
      <c r="P3141"/>
    </row>
    <row r="3142" spans="2:16" ht="12.6" customHeight="1" outlineLevel="4" x14ac:dyDescent="0.2">
      <c r="B3142" s="34" t="s">
        <v>1970</v>
      </c>
      <c r="C3142" s="35"/>
      <c r="D3142" s="35"/>
      <c r="E3142" s="35"/>
      <c r="F3142" s="35"/>
      <c r="G3142" s="35"/>
      <c r="H3142" s="35"/>
      <c r="I3142" s="132"/>
      <c r="J3142" s="144"/>
      <c r="K3142" s="144"/>
      <c r="L3142" s="144"/>
      <c r="M3142" s="144"/>
      <c r="O3142"/>
      <c r="P3142"/>
    </row>
    <row r="3143" spans="2:16" ht="22.35" customHeight="1" outlineLevel="5" x14ac:dyDescent="0.2">
      <c r="B3143" s="56" t="str">
        <f t="shared" ref="B3143:B3147" si="719">HYPERLINK(CONCATENATE("http://belpult.by/site_search?search_term=",C3143),M3143)</f>
        <v xml:space="preserve">                    Сетевой удлинитель "ОБИХОД" РС-3 (ШВВП) 1,5м [60]</v>
      </c>
      <c r="C3143" s="29" t="s">
        <v>2702</v>
      </c>
      <c r="D3143" s="78" t="s">
        <v>4619</v>
      </c>
      <c r="E3143" s="77" t="s">
        <v>4620</v>
      </c>
      <c r="F3143" s="31" t="s">
        <v>26</v>
      </c>
      <c r="H3143" s="88">
        <f t="shared" si="718"/>
        <v>3.12</v>
      </c>
      <c r="I3143" s="99">
        <v>2.6</v>
      </c>
      <c r="J3143" s="145">
        <v>4610010000417</v>
      </c>
      <c r="K3143" s="146"/>
      <c r="M3143" s="142" t="s">
        <v>2436</v>
      </c>
      <c r="O3143"/>
      <c r="P3143"/>
    </row>
    <row r="3144" spans="2:16" ht="22.35" customHeight="1" outlineLevel="5" x14ac:dyDescent="0.2">
      <c r="B3144" s="56" t="str">
        <f t="shared" si="719"/>
        <v xml:space="preserve">                    Сетевой удлинитель "ОБИХОД" РС-3 (ШВВП) 10м [50]</v>
      </c>
      <c r="C3144" s="29" t="s">
        <v>2703</v>
      </c>
      <c r="D3144" s="78" t="s">
        <v>4619</v>
      </c>
      <c r="E3144" s="77" t="s">
        <v>4620</v>
      </c>
      <c r="F3144" s="31" t="s">
        <v>26</v>
      </c>
      <c r="H3144" s="88">
        <f t="shared" si="718"/>
        <v>7.68</v>
      </c>
      <c r="I3144" s="99">
        <v>6.4</v>
      </c>
      <c r="J3144" s="145">
        <v>4610010000455</v>
      </c>
      <c r="K3144" s="146"/>
      <c r="M3144" s="142" t="s">
        <v>4606</v>
      </c>
      <c r="O3144"/>
      <c r="P3144"/>
    </row>
    <row r="3145" spans="2:16" ht="22.35" customHeight="1" outlineLevel="5" x14ac:dyDescent="0.2">
      <c r="B3145" s="56" t="str">
        <f t="shared" si="719"/>
        <v xml:space="preserve">                    Сетевой удлинитель "ОБИХОД" РС-3 (ШВВП) 3м [60]</v>
      </c>
      <c r="C3145" s="29" t="s">
        <v>2704</v>
      </c>
      <c r="D3145" s="78" t="s">
        <v>4619</v>
      </c>
      <c r="E3145" s="77" t="s">
        <v>4620</v>
      </c>
      <c r="F3145" s="31" t="s">
        <v>26</v>
      </c>
      <c r="H3145" s="88">
        <f t="shared" si="718"/>
        <v>3.9599999999999995</v>
      </c>
      <c r="I3145" s="99">
        <v>3.3</v>
      </c>
      <c r="J3145" s="145">
        <v>4610010000424</v>
      </c>
      <c r="K3145" s="146"/>
      <c r="M3145" s="142" t="s">
        <v>1971</v>
      </c>
      <c r="O3145"/>
      <c r="P3145"/>
    </row>
    <row r="3146" spans="2:16" ht="22.35" customHeight="1" outlineLevel="5" x14ac:dyDescent="0.2">
      <c r="B3146" s="56" t="str">
        <f t="shared" si="719"/>
        <v xml:space="preserve">                    Сетевой удлинитель "ОБИХОД" РС-3 (ШВВП) 5м [60]</v>
      </c>
      <c r="C3146" s="29" t="s">
        <v>2705</v>
      </c>
      <c r="D3146" s="78" t="s">
        <v>4619</v>
      </c>
      <c r="E3146" s="77" t="s">
        <v>4620</v>
      </c>
      <c r="F3146" s="31" t="s">
        <v>26</v>
      </c>
      <c r="H3146" s="88">
        <f t="shared" si="718"/>
        <v>5.1599999999999993</v>
      </c>
      <c r="I3146" s="99">
        <v>4.3</v>
      </c>
      <c r="J3146" s="145">
        <v>4610010000431</v>
      </c>
      <c r="K3146" s="146"/>
      <c r="M3146" s="142" t="s">
        <v>1972</v>
      </c>
      <c r="O3146"/>
      <c r="P3146"/>
    </row>
    <row r="3147" spans="2:16" ht="22.35" customHeight="1" outlineLevel="5" x14ac:dyDescent="0.2">
      <c r="B3147" s="56" t="str">
        <f t="shared" si="719"/>
        <v xml:space="preserve">                    Сетевой удлинитель "ОБИХОД" РС-3 (ШВВП) 7м [50]</v>
      </c>
      <c r="C3147" s="29" t="s">
        <v>2706</v>
      </c>
      <c r="D3147" s="78" t="s">
        <v>4619</v>
      </c>
      <c r="E3147" s="77" t="s">
        <v>4620</v>
      </c>
      <c r="F3147" s="31" t="s">
        <v>26</v>
      </c>
      <c r="H3147" s="88">
        <f t="shared" si="718"/>
        <v>6.1199999999999992</v>
      </c>
      <c r="I3147" s="99">
        <v>5.0999999999999996</v>
      </c>
      <c r="J3147" s="145">
        <v>4610010000448</v>
      </c>
      <c r="K3147" s="146"/>
      <c r="M3147" s="142" t="s">
        <v>1973</v>
      </c>
      <c r="O3147"/>
      <c r="P3147"/>
    </row>
    <row r="3148" spans="2:16" ht="23.85" customHeight="1" outlineLevel="2" x14ac:dyDescent="0.2">
      <c r="B3148" s="27" t="s">
        <v>4162</v>
      </c>
      <c r="C3148" s="28"/>
      <c r="D3148" s="28"/>
      <c r="E3148" s="28"/>
      <c r="F3148" s="28"/>
      <c r="G3148" s="28"/>
      <c r="H3148" s="28"/>
      <c r="I3148" s="130"/>
      <c r="J3148" s="144"/>
      <c r="K3148" s="144"/>
      <c r="L3148" s="144"/>
      <c r="M3148" s="144"/>
      <c r="O3148"/>
      <c r="P3148"/>
    </row>
    <row r="3149" spans="2:16" ht="11.85" customHeight="1" outlineLevel="3" x14ac:dyDescent="0.2">
      <c r="B3149" s="56" t="str">
        <f t="shared" ref="B3149:B3161" si="720">HYPERLINK(CONCATENATE("http://belpult.by/site_search?search_term=",C3149),M3149)</f>
        <v xml:space="preserve">            ДИОДНАЯ ЛЕНТА 5050-BLT-3M</v>
      </c>
      <c r="C3149" s="29" t="s">
        <v>4365</v>
      </c>
      <c r="D3149" s="78" t="s">
        <v>4619</v>
      </c>
      <c r="E3149" s="77" t="s">
        <v>4620</v>
      </c>
      <c r="F3149" s="31"/>
      <c r="H3149" s="88">
        <f t="shared" ref="H3149:H3193" si="721">I3149*1.2</f>
        <v>12.839999999999998</v>
      </c>
      <c r="I3149" s="99">
        <v>10.7</v>
      </c>
      <c r="J3149" s="145">
        <v>7891688550306</v>
      </c>
      <c r="K3149" s="146"/>
      <c r="M3149" s="142" t="s">
        <v>4486</v>
      </c>
      <c r="O3149"/>
      <c r="P3149"/>
    </row>
    <row r="3150" spans="2:16" ht="11.85" customHeight="1" outlineLevel="3" x14ac:dyDescent="0.2">
      <c r="B3150" s="56" t="str">
        <f t="shared" si="720"/>
        <v xml:space="preserve">            ДИОДНАЯ ЛЕНТА 5050-BLT-4M</v>
      </c>
      <c r="C3150" s="29" t="s">
        <v>4366</v>
      </c>
      <c r="D3150" s="78" t="s">
        <v>4619</v>
      </c>
      <c r="E3150" s="77" t="s">
        <v>4620</v>
      </c>
      <c r="F3150" s="31"/>
      <c r="H3150" s="88">
        <f t="shared" si="721"/>
        <v>15.239999999999998</v>
      </c>
      <c r="I3150" s="99">
        <v>12.7</v>
      </c>
      <c r="J3150" s="145">
        <v>7891688550405</v>
      </c>
      <c r="K3150" s="146"/>
      <c r="M3150" s="142" t="s">
        <v>4487</v>
      </c>
      <c r="O3150"/>
      <c r="P3150"/>
    </row>
    <row r="3151" spans="2:16" ht="11.85" customHeight="1" outlineLevel="3" x14ac:dyDescent="0.2">
      <c r="B3151" s="56" t="str">
        <f t="shared" si="720"/>
        <v xml:space="preserve">            ДИОДНАЯ ЛЕНТА 5050-BLT-5M</v>
      </c>
      <c r="C3151" s="29" t="s">
        <v>4707</v>
      </c>
      <c r="D3151" s="78" t="s">
        <v>4619</v>
      </c>
      <c r="E3151" s="77" t="s">
        <v>4620</v>
      </c>
      <c r="F3151" s="31"/>
      <c r="H3151" s="88">
        <f t="shared" si="721"/>
        <v>17.7</v>
      </c>
      <c r="I3151" s="99">
        <v>14.75</v>
      </c>
      <c r="J3151" s="145">
        <v>7891688550504</v>
      </c>
      <c r="K3151" s="146"/>
      <c r="M3151" s="142" t="s">
        <v>4706</v>
      </c>
      <c r="O3151"/>
      <c r="P3151"/>
    </row>
    <row r="3152" spans="2:16" ht="11.85" customHeight="1" outlineLevel="3" x14ac:dyDescent="0.2">
      <c r="B3152" s="56" t="str">
        <f t="shared" si="720"/>
        <v xml:space="preserve">            ДИОДНАЯ ЛЕНТА 5050-RCB-10M</v>
      </c>
      <c r="C3152" s="29" t="s">
        <v>4125</v>
      </c>
      <c r="D3152" s="78" t="s">
        <v>4619</v>
      </c>
      <c r="E3152" s="77" t="s">
        <v>4620</v>
      </c>
      <c r="F3152" s="31"/>
      <c r="H3152" s="88">
        <f t="shared" si="721"/>
        <v>28.799999999999997</v>
      </c>
      <c r="I3152" s="99">
        <v>24</v>
      </c>
      <c r="J3152" s="145">
        <v>7891688505009</v>
      </c>
      <c r="K3152" s="146"/>
      <c r="M3152" s="142" t="s">
        <v>4886</v>
      </c>
      <c r="O3152"/>
      <c r="P3152"/>
    </row>
    <row r="3153" spans="2:16" ht="11.85" customHeight="1" outlineLevel="3" x14ac:dyDescent="0.2">
      <c r="B3153" s="56" t="str">
        <f t="shared" si="720"/>
        <v xml:space="preserve">            ДИОДНАЯ ЛЕНТА FA-10M</v>
      </c>
      <c r="C3153" s="29" t="s">
        <v>4709</v>
      </c>
      <c r="D3153" s="78" t="s">
        <v>4619</v>
      </c>
      <c r="E3153" s="77" t="s">
        <v>4620</v>
      </c>
      <c r="F3153" s="31"/>
      <c r="H3153" s="88">
        <f t="shared" si="721"/>
        <v>33.6</v>
      </c>
      <c r="I3153" s="99">
        <v>28</v>
      </c>
      <c r="J3153" s="145">
        <v>2000456685798</v>
      </c>
      <c r="K3153" s="146"/>
      <c r="M3153" s="142" t="s">
        <v>4708</v>
      </c>
      <c r="O3153"/>
      <c r="P3153"/>
    </row>
    <row r="3154" spans="2:16" ht="22.35" customHeight="1" outlineLevel="3" x14ac:dyDescent="0.2">
      <c r="B3154" s="90" t="str">
        <f t="shared" si="720"/>
        <v xml:space="preserve">            Линейный светильник Ultraflash LWL-5029-02 LED 40Вт, 6500К, 220В, NEW /30</v>
      </c>
      <c r="C3154" s="91">
        <v>14110</v>
      </c>
      <c r="D3154" s="93">
        <v>31.57</v>
      </c>
      <c r="E3154" s="93">
        <f t="shared" ref="E3154" si="722">D3154*1.2</f>
        <v>37.884</v>
      </c>
      <c r="F3154" s="92" t="s">
        <v>26</v>
      </c>
      <c r="H3154" s="88">
        <f t="shared" si="721"/>
        <v>27</v>
      </c>
      <c r="I3154" s="99">
        <v>22.5</v>
      </c>
      <c r="J3154" s="145">
        <v>4895117889596</v>
      </c>
      <c r="K3154" s="145">
        <v>9</v>
      </c>
      <c r="M3154" s="142" t="s">
        <v>3376</v>
      </c>
      <c r="O3154"/>
      <c r="P3154"/>
    </row>
    <row r="3155" spans="2:16" ht="11.85" customHeight="1" outlineLevel="3" x14ac:dyDescent="0.2">
      <c r="B3155" s="56" t="str">
        <f t="shared" si="720"/>
        <v xml:space="preserve">            СВЕТОДИОДНАЯ ЛЕНТА 2835-RGB-5м</v>
      </c>
      <c r="C3155" s="29" t="s">
        <v>4124</v>
      </c>
      <c r="D3155" s="78" t="s">
        <v>4619</v>
      </c>
      <c r="E3155" s="77" t="s">
        <v>4620</v>
      </c>
      <c r="F3155" s="31"/>
      <c r="H3155" s="88">
        <f t="shared" si="721"/>
        <v>13.415999999999999</v>
      </c>
      <c r="I3155" s="99">
        <v>11.18</v>
      </c>
      <c r="J3155" s="145">
        <v>5900201979998</v>
      </c>
      <c r="K3155" s="146"/>
      <c r="M3155" s="142" t="s">
        <v>4117</v>
      </c>
      <c r="O3155"/>
      <c r="P3155"/>
    </row>
    <row r="3156" spans="2:16" ht="11.85" customHeight="1" outlineLevel="3" x14ac:dyDescent="0.2">
      <c r="B3156" s="56" t="str">
        <f t="shared" si="720"/>
        <v xml:space="preserve">            СВЕТОДИОДНАЯ ЛЕНТА 5050-RCB-10M</v>
      </c>
      <c r="C3156" s="29" t="s">
        <v>4125</v>
      </c>
      <c r="D3156" s="78" t="s">
        <v>4619</v>
      </c>
      <c r="E3156" s="77" t="s">
        <v>4620</v>
      </c>
      <c r="F3156" s="31"/>
      <c r="H3156" s="88">
        <f t="shared" si="721"/>
        <v>30.455999999999996</v>
      </c>
      <c r="I3156" s="99">
        <v>25.38</v>
      </c>
      <c r="J3156" s="142"/>
      <c r="K3156" s="146"/>
      <c r="M3156" s="142" t="s">
        <v>4118</v>
      </c>
      <c r="O3156"/>
      <c r="P3156"/>
    </row>
    <row r="3157" spans="2:16" ht="11.85" customHeight="1" outlineLevel="3" x14ac:dyDescent="0.2">
      <c r="B3157" s="56" t="str">
        <f t="shared" si="720"/>
        <v xml:space="preserve">            СВЕТОДИОДНАЯ ЛЕНТА 5050-RCB-2M</v>
      </c>
      <c r="C3157" s="29" t="s">
        <v>4126</v>
      </c>
      <c r="D3157" s="78" t="s">
        <v>4619</v>
      </c>
      <c r="E3157" s="77" t="s">
        <v>4620</v>
      </c>
      <c r="F3157" s="31"/>
      <c r="H3157" s="88">
        <f t="shared" si="721"/>
        <v>10.607999999999999</v>
      </c>
      <c r="I3157" s="99">
        <v>8.84</v>
      </c>
      <c r="J3157" s="145">
        <v>9618383417172</v>
      </c>
      <c r="K3157" s="146"/>
      <c r="M3157" s="142" t="s">
        <v>4119</v>
      </c>
      <c r="O3157"/>
      <c r="P3157"/>
    </row>
    <row r="3158" spans="2:16" ht="11.85" customHeight="1" outlineLevel="3" x14ac:dyDescent="0.2">
      <c r="B3158" s="56" t="str">
        <f t="shared" si="720"/>
        <v xml:space="preserve">            СВЕТОДИОДНАЯ ЛЕНТА 5050-RCB-3M</v>
      </c>
      <c r="C3158" s="29" t="s">
        <v>4127</v>
      </c>
      <c r="D3158" s="78" t="s">
        <v>4619</v>
      </c>
      <c r="E3158" s="77" t="s">
        <v>4620</v>
      </c>
      <c r="F3158" s="31"/>
      <c r="H3158" s="88">
        <f t="shared" si="721"/>
        <v>14.04</v>
      </c>
      <c r="I3158" s="99">
        <v>11.7</v>
      </c>
      <c r="J3158" s="145">
        <v>9618383417189</v>
      </c>
      <c r="K3158" s="146"/>
      <c r="M3158" s="142" t="s">
        <v>4120</v>
      </c>
      <c r="O3158"/>
      <c r="P3158"/>
    </row>
    <row r="3159" spans="2:16" ht="11.85" customHeight="1" outlineLevel="3" x14ac:dyDescent="0.2">
      <c r="B3159" s="56" t="str">
        <f t="shared" si="720"/>
        <v xml:space="preserve">            СВЕТОДИОДНАЯ ЛЕНТА 5050-RCB-4M</v>
      </c>
      <c r="C3159" s="29" t="s">
        <v>4128</v>
      </c>
      <c r="D3159" s="78" t="s">
        <v>4619</v>
      </c>
      <c r="E3159" s="77" t="s">
        <v>4620</v>
      </c>
      <c r="F3159" s="31"/>
      <c r="H3159" s="88">
        <f t="shared" si="721"/>
        <v>16.391999999999999</v>
      </c>
      <c r="I3159" s="99">
        <v>13.66</v>
      </c>
      <c r="J3159" s="145">
        <v>9618383417271</v>
      </c>
      <c r="K3159" s="146"/>
      <c r="M3159" s="142" t="s">
        <v>4121</v>
      </c>
      <c r="O3159"/>
      <c r="P3159"/>
    </row>
    <row r="3160" spans="2:16" ht="11.85" customHeight="1" outlineLevel="3" x14ac:dyDescent="0.2">
      <c r="B3160" s="56" t="str">
        <f t="shared" si="720"/>
        <v xml:space="preserve">            СВЕТОДИОДНАЯ ЛЕНТА 5050-RCB-5M</v>
      </c>
      <c r="C3160" s="29" t="s">
        <v>4129</v>
      </c>
      <c r="D3160" s="78" t="s">
        <v>4619</v>
      </c>
      <c r="E3160" s="77" t="s">
        <v>4620</v>
      </c>
      <c r="F3160" s="31"/>
      <c r="H3160" s="88">
        <f t="shared" si="721"/>
        <v>19.559999999999999</v>
      </c>
      <c r="I3160" s="99">
        <v>16.3</v>
      </c>
      <c r="J3160" s="145">
        <v>9618383417288</v>
      </c>
      <c r="K3160" s="146"/>
      <c r="M3160" s="142" t="s">
        <v>4122</v>
      </c>
      <c r="O3160"/>
      <c r="P3160"/>
    </row>
    <row r="3161" spans="2:16" ht="11.85" customHeight="1" outlineLevel="3" x14ac:dyDescent="0.2">
      <c r="B3161" s="56" t="str">
        <f t="shared" si="720"/>
        <v xml:space="preserve">            СВЕТОДИОДНАЯ ЛЕНТА 5050-RCB-6BT</v>
      </c>
      <c r="C3161" s="29" t="s">
        <v>4130</v>
      </c>
      <c r="D3161" s="78" t="s">
        <v>4619</v>
      </c>
      <c r="E3161" s="77" t="s">
        <v>4620</v>
      </c>
      <c r="F3161" s="31"/>
      <c r="H3161" s="88">
        <f t="shared" si="721"/>
        <v>25.679999999999996</v>
      </c>
      <c r="I3161" s="99">
        <v>21.4</v>
      </c>
      <c r="J3161" s="145">
        <v>7891688505061</v>
      </c>
      <c r="K3161" s="146"/>
      <c r="M3161" s="142" t="s">
        <v>4123</v>
      </c>
      <c r="O3161"/>
      <c r="P3161"/>
    </row>
    <row r="3162" spans="2:16" ht="12.6" customHeight="1" outlineLevel="2" x14ac:dyDescent="0.2">
      <c r="B3162" s="27" t="s">
        <v>2798</v>
      </c>
      <c r="C3162" s="28"/>
      <c r="D3162" s="28"/>
      <c r="E3162" s="28"/>
      <c r="F3162" s="28"/>
      <c r="G3162" s="28"/>
      <c r="H3162" s="28"/>
      <c r="I3162" s="130"/>
      <c r="J3162" s="144"/>
      <c r="K3162" s="144"/>
      <c r="L3162" s="144"/>
      <c r="M3162" s="144"/>
      <c r="O3162"/>
      <c r="P3162"/>
    </row>
    <row r="3163" spans="2:16" ht="22.35" customHeight="1" outlineLevel="3" x14ac:dyDescent="0.2">
      <c r="B3163" s="90" t="str">
        <f t="shared" ref="B3163:B3166" si="723">HYPERLINK(CONCATENATE("http://belpult.by/site_search?search_term=",C3163),M3163)</f>
        <v xml:space="preserve">            Кабель питания для аппаратуры 1,5 м  2*0,50мм 250V 10А  ВВ (72-002)</v>
      </c>
      <c r="C3163" s="94" t="s">
        <v>2800</v>
      </c>
      <c r="D3163" s="93">
        <v>2.11</v>
      </c>
      <c r="E3163" s="93">
        <f t="shared" ref="E3163" si="724">D3163*1.2</f>
        <v>2.5319999999999996</v>
      </c>
      <c r="F3163" s="92" t="s">
        <v>26</v>
      </c>
      <c r="H3163" s="88">
        <f t="shared" si="721"/>
        <v>2.1120000000000001</v>
      </c>
      <c r="I3163" s="99">
        <v>1.76</v>
      </c>
      <c r="J3163" s="145">
        <v>6988888720026</v>
      </c>
      <c r="K3163" s="145">
        <v>92</v>
      </c>
      <c r="M3163" s="142" t="s">
        <v>2799</v>
      </c>
      <c r="O3163"/>
      <c r="P3163"/>
    </row>
    <row r="3164" spans="2:16" ht="22.35" customHeight="1" outlineLevel="3" x14ac:dyDescent="0.2">
      <c r="B3164" s="56" t="str">
        <f t="shared" si="723"/>
        <v xml:space="preserve">            Кабель питания для компьютера 1,5 м  3*0,75мм 250V 10А   BB (72-005)</v>
      </c>
      <c r="C3164" s="29" t="s">
        <v>2802</v>
      </c>
      <c r="D3164" s="78" t="s">
        <v>4619</v>
      </c>
      <c r="E3164" s="77" t="s">
        <v>4620</v>
      </c>
      <c r="F3164" s="31" t="s">
        <v>26</v>
      </c>
      <c r="H3164" s="88">
        <f t="shared" si="721"/>
        <v>6</v>
      </c>
      <c r="I3164" s="99">
        <v>5</v>
      </c>
      <c r="J3164" s="145">
        <v>6988888720057</v>
      </c>
      <c r="K3164" s="146"/>
      <c r="M3164" s="142" t="s">
        <v>2801</v>
      </c>
      <c r="O3164"/>
      <c r="P3164"/>
    </row>
    <row r="3165" spans="2:16" ht="22.35" customHeight="1" outlineLevel="3" x14ac:dyDescent="0.2">
      <c r="B3165" s="90" t="str">
        <f t="shared" si="723"/>
        <v xml:space="preserve">            Кабель питания для компьютера 3,0 м  3*0,75мм 250V 10А   BB (72-006)</v>
      </c>
      <c r="C3165" s="94" t="s">
        <v>2804</v>
      </c>
      <c r="D3165" s="93">
        <v>6.84</v>
      </c>
      <c r="E3165" s="93">
        <f t="shared" ref="E3165" si="725">D3165*1.2</f>
        <v>8.2080000000000002</v>
      </c>
      <c r="F3165" s="92" t="s">
        <v>26</v>
      </c>
      <c r="H3165" s="88">
        <f t="shared" si="721"/>
        <v>6.84</v>
      </c>
      <c r="I3165" s="99">
        <v>5.7</v>
      </c>
      <c r="J3165" s="145">
        <v>6988888720064</v>
      </c>
      <c r="K3165" s="145">
        <v>1</v>
      </c>
      <c r="M3165" s="142" t="s">
        <v>2803</v>
      </c>
      <c r="O3165"/>
      <c r="P3165"/>
    </row>
    <row r="3166" spans="2:16" ht="22.35" customHeight="1" outlineLevel="3" x14ac:dyDescent="0.2">
      <c r="B3166" s="56" t="str">
        <f t="shared" si="723"/>
        <v xml:space="preserve">            Кабель питания для ноутбука 1,5 м  3*0,75мм 250V 10А   BB (72-007)</v>
      </c>
      <c r="C3166" s="29" t="s">
        <v>2806</v>
      </c>
      <c r="D3166" s="78" t="s">
        <v>4619</v>
      </c>
      <c r="E3166" s="77" t="s">
        <v>4620</v>
      </c>
      <c r="F3166" s="31" t="s">
        <v>26</v>
      </c>
      <c r="H3166" s="88">
        <f t="shared" si="721"/>
        <v>6.5280000000000005</v>
      </c>
      <c r="I3166" s="99">
        <v>5.44</v>
      </c>
      <c r="J3166" s="145">
        <v>6930010015838</v>
      </c>
      <c r="K3166" s="146"/>
      <c r="M3166" s="142" t="s">
        <v>2805</v>
      </c>
      <c r="O3166"/>
      <c r="P3166"/>
    </row>
    <row r="3167" spans="2:16" ht="12.6" customHeight="1" outlineLevel="2" x14ac:dyDescent="0.2">
      <c r="B3167" s="27" t="s">
        <v>1974</v>
      </c>
      <c r="C3167" s="28"/>
      <c r="D3167" s="28"/>
      <c r="E3167" s="28"/>
      <c r="F3167" s="28"/>
      <c r="G3167" s="28"/>
      <c r="H3167" s="28"/>
      <c r="I3167" s="130"/>
      <c r="J3167" s="144"/>
      <c r="K3167" s="144"/>
      <c r="L3167" s="144"/>
      <c r="M3167" s="144"/>
      <c r="O3167"/>
      <c r="P3167"/>
    </row>
    <row r="3168" spans="2:16" ht="11.85" customHeight="1" outlineLevel="3" x14ac:dyDescent="0.2">
      <c r="B3168" s="56" t="str">
        <f t="shared" ref="B3168:B3181" si="726">HYPERLINK(CONCATENATE("http://belpult.by/site_search?search_term=",C3168),M3168)</f>
        <v xml:space="preserve">            2T Двойник сетевой универсальный TOKER 6А [80]</v>
      </c>
      <c r="C3168" s="29" t="s">
        <v>1976</v>
      </c>
      <c r="D3168" s="78" t="s">
        <v>4619</v>
      </c>
      <c r="E3168" s="77" t="s">
        <v>4620</v>
      </c>
      <c r="F3168" s="31" t="s">
        <v>26</v>
      </c>
      <c r="H3168" s="88">
        <f t="shared" si="721"/>
        <v>3.3719999999999999</v>
      </c>
      <c r="I3168" s="99">
        <v>2.81</v>
      </c>
      <c r="J3168" s="145">
        <v>4607036300126</v>
      </c>
      <c r="K3168" s="146"/>
      <c r="M3168" s="142" t="s">
        <v>3655</v>
      </c>
      <c r="O3168"/>
      <c r="P3168"/>
    </row>
    <row r="3169" spans="2:16" ht="11.85" customHeight="1" outlineLevel="3" x14ac:dyDescent="0.2">
      <c r="B3169" s="56" t="str">
        <f t="shared" si="726"/>
        <v xml:space="preserve">            2T2 Двойник сетевой с заземлением TOKER 16А [80]</v>
      </c>
      <c r="C3169" s="29" t="s">
        <v>1977</v>
      </c>
      <c r="D3169" s="78" t="s">
        <v>4619</v>
      </c>
      <c r="E3169" s="77" t="s">
        <v>4620</v>
      </c>
      <c r="F3169" s="31" t="s">
        <v>26</v>
      </c>
      <c r="H3169" s="88">
        <f t="shared" si="721"/>
        <v>5.3280000000000003</v>
      </c>
      <c r="I3169" s="99">
        <v>4.4400000000000004</v>
      </c>
      <c r="J3169" s="145">
        <v>4607036300140</v>
      </c>
      <c r="K3169" s="146"/>
      <c r="M3169" s="142" t="s">
        <v>3656</v>
      </c>
      <c r="O3169"/>
      <c r="P3169"/>
    </row>
    <row r="3170" spans="2:16" ht="11.85" customHeight="1" outlineLevel="3" x14ac:dyDescent="0.2">
      <c r="B3170" s="56" t="str">
        <f t="shared" si="726"/>
        <v xml:space="preserve">            3L Тройник линейный Toker  6А [60]</v>
      </c>
      <c r="C3170" s="29" t="s">
        <v>1980</v>
      </c>
      <c r="D3170" s="78" t="s">
        <v>4619</v>
      </c>
      <c r="E3170" s="77" t="s">
        <v>4620</v>
      </c>
      <c r="F3170" s="31" t="s">
        <v>26</v>
      </c>
      <c r="H3170" s="88">
        <f t="shared" si="721"/>
        <v>5.04</v>
      </c>
      <c r="I3170" s="99">
        <v>4.2</v>
      </c>
      <c r="J3170" s="145">
        <v>4607036300591</v>
      </c>
      <c r="K3170" s="146"/>
      <c r="M3170" s="142" t="s">
        <v>3657</v>
      </c>
      <c r="O3170"/>
      <c r="P3170"/>
    </row>
    <row r="3171" spans="2:16" ht="11.85" customHeight="1" outlineLevel="3" x14ac:dyDescent="0.2">
      <c r="B3171" s="56" t="str">
        <f t="shared" si="726"/>
        <v xml:space="preserve">            3L3 Тройник линейный с заземлением Toker 16А [60]</v>
      </c>
      <c r="C3171" s="29" t="s">
        <v>1981</v>
      </c>
      <c r="D3171" s="78" t="s">
        <v>4619</v>
      </c>
      <c r="E3171" s="77" t="s">
        <v>4620</v>
      </c>
      <c r="F3171" s="31" t="s">
        <v>26</v>
      </c>
      <c r="H3171" s="88">
        <f t="shared" si="721"/>
        <v>7.056</v>
      </c>
      <c r="I3171" s="99">
        <v>5.88</v>
      </c>
      <c r="J3171" s="145">
        <v>4607036300621</v>
      </c>
      <c r="K3171" s="146"/>
      <c r="M3171" s="142" t="s">
        <v>3658</v>
      </c>
      <c r="O3171"/>
      <c r="P3171"/>
    </row>
    <row r="3172" spans="2:16" ht="11.85" customHeight="1" outlineLevel="3" x14ac:dyDescent="0.2">
      <c r="B3172" s="56" t="str">
        <f t="shared" si="726"/>
        <v xml:space="preserve">            3Т Тройник сетевой 10А белый  Toker [120]</v>
      </c>
      <c r="C3172" s="29" t="s">
        <v>1983</v>
      </c>
      <c r="D3172" s="78" t="s">
        <v>4619</v>
      </c>
      <c r="E3172" s="77" t="s">
        <v>4620</v>
      </c>
      <c r="F3172" s="31" t="s">
        <v>26</v>
      </c>
      <c r="H3172" s="88">
        <f t="shared" si="721"/>
        <v>2.76</v>
      </c>
      <c r="I3172" s="99">
        <v>2.2999999999999998</v>
      </c>
      <c r="J3172" s="145">
        <v>4607036300003</v>
      </c>
      <c r="K3172" s="146"/>
      <c r="M3172" s="142" t="s">
        <v>3659</v>
      </c>
      <c r="O3172"/>
      <c r="P3172"/>
    </row>
    <row r="3173" spans="2:16" ht="11.85" customHeight="1" outlineLevel="3" x14ac:dyDescent="0.2">
      <c r="B3173" s="56" t="str">
        <f t="shared" si="726"/>
        <v xml:space="preserve">            3Т Тройник сетевой 10А черный  Toker [120]</v>
      </c>
      <c r="C3173" s="29" t="s">
        <v>1984</v>
      </c>
      <c r="D3173" s="78" t="s">
        <v>4619</v>
      </c>
      <c r="E3173" s="77" t="s">
        <v>4620</v>
      </c>
      <c r="F3173" s="31" t="s">
        <v>26</v>
      </c>
      <c r="H3173" s="88">
        <f t="shared" si="721"/>
        <v>2.76</v>
      </c>
      <c r="I3173" s="99">
        <v>2.2999999999999998</v>
      </c>
      <c r="J3173" s="145">
        <v>4607036300508</v>
      </c>
      <c r="K3173" s="146"/>
      <c r="M3173" s="142" t="s">
        <v>3660</v>
      </c>
      <c r="O3173"/>
      <c r="P3173"/>
    </row>
    <row r="3174" spans="2:16" ht="22.35" customHeight="1" outlineLevel="3" x14ac:dyDescent="0.2">
      <c r="B3174" s="56" t="str">
        <f t="shared" si="726"/>
        <v xml:space="preserve">            3Т1, Тройник "TOKER" (универсальный, с з/з контактом, 16 А, белый) [50]</v>
      </c>
      <c r="C3174" s="29" t="s">
        <v>1975</v>
      </c>
      <c r="D3174" s="78" t="s">
        <v>4619</v>
      </c>
      <c r="E3174" s="77" t="s">
        <v>4620</v>
      </c>
      <c r="F3174" s="31" t="s">
        <v>26</v>
      </c>
      <c r="H3174" s="88">
        <f t="shared" si="721"/>
        <v>3.84</v>
      </c>
      <c r="I3174" s="99">
        <v>3.2</v>
      </c>
      <c r="J3174" s="145">
        <v>4607036300041</v>
      </c>
      <c r="K3174" s="146"/>
      <c r="M3174" s="142" t="s">
        <v>3661</v>
      </c>
      <c r="O3174"/>
      <c r="P3174"/>
    </row>
    <row r="3175" spans="2:16" ht="11.85" customHeight="1" outlineLevel="3" x14ac:dyDescent="0.2">
      <c r="B3175" s="56" t="str">
        <f t="shared" si="726"/>
        <v xml:space="preserve">            3ТM Тройник сетевой  малый  Toker 10А  [180]</v>
      </c>
      <c r="C3175" s="29" t="s">
        <v>1982</v>
      </c>
      <c r="D3175" s="78" t="s">
        <v>4619</v>
      </c>
      <c r="E3175" s="77" t="s">
        <v>4620</v>
      </c>
      <c r="F3175" s="31" t="s">
        <v>26</v>
      </c>
      <c r="H3175" s="88">
        <f t="shared" si="721"/>
        <v>2.016</v>
      </c>
      <c r="I3175" s="99">
        <v>1.68</v>
      </c>
      <c r="J3175" s="145">
        <v>4607036300027</v>
      </c>
      <c r="K3175" s="146"/>
      <c r="M3175" s="142" t="s">
        <v>3662</v>
      </c>
      <c r="O3175"/>
      <c r="P3175"/>
    </row>
    <row r="3176" spans="2:16" ht="11.85" customHeight="1" outlineLevel="3" x14ac:dyDescent="0.2">
      <c r="B3176" s="56" t="str">
        <f t="shared" si="726"/>
        <v xml:space="preserve">            4T Четверник  сетевой 6А Toker  [60]</v>
      </c>
      <c r="C3176" s="29" t="s">
        <v>1985</v>
      </c>
      <c r="D3176" s="78" t="s">
        <v>4619</v>
      </c>
      <c r="E3176" s="77" t="s">
        <v>4620</v>
      </c>
      <c r="F3176" s="31" t="s">
        <v>26</v>
      </c>
      <c r="H3176" s="88">
        <f t="shared" si="721"/>
        <v>8.4239999999999995</v>
      </c>
      <c r="I3176" s="99">
        <v>7.02</v>
      </c>
      <c r="J3176" s="145">
        <v>4607036300164</v>
      </c>
      <c r="K3176" s="146"/>
      <c r="M3176" s="142" t="s">
        <v>3663</v>
      </c>
      <c r="O3176"/>
      <c r="P3176"/>
    </row>
    <row r="3177" spans="2:16" ht="11.85" customHeight="1" outlineLevel="3" x14ac:dyDescent="0.2">
      <c r="B3177" s="56" t="str">
        <f t="shared" si="726"/>
        <v xml:space="preserve">            4T4 Четверник с заземлением 16А Toker  [50]</v>
      </c>
      <c r="C3177" s="29" t="s">
        <v>1986</v>
      </c>
      <c r="D3177" s="78" t="s">
        <v>4619</v>
      </c>
      <c r="E3177" s="77" t="s">
        <v>4620</v>
      </c>
      <c r="F3177" s="31" t="s">
        <v>26</v>
      </c>
      <c r="H3177" s="88">
        <f t="shared" si="721"/>
        <v>11.231999999999999</v>
      </c>
      <c r="I3177" s="99">
        <v>9.36</v>
      </c>
      <c r="J3177" s="145">
        <v>4607036300188</v>
      </c>
      <c r="K3177" s="146"/>
      <c r="M3177" s="142" t="s">
        <v>3664</v>
      </c>
      <c r="O3177"/>
      <c r="P3177"/>
    </row>
    <row r="3178" spans="2:16" ht="11.85" customHeight="1" outlineLevel="3" x14ac:dyDescent="0.2">
      <c r="B3178" s="56" t="str">
        <f t="shared" si="726"/>
        <v xml:space="preserve">            Переходник "TOKER" 1S [100]</v>
      </c>
      <c r="C3178" s="30">
        <v>15212</v>
      </c>
      <c r="D3178" s="78" t="s">
        <v>4619</v>
      </c>
      <c r="E3178" s="77" t="s">
        <v>4620</v>
      </c>
      <c r="F3178" s="31" t="s">
        <v>26</v>
      </c>
      <c r="H3178" s="88">
        <f t="shared" si="721"/>
        <v>1.9799999999999998</v>
      </c>
      <c r="I3178" s="99">
        <v>1.65</v>
      </c>
      <c r="J3178" s="145">
        <v>4607036300102</v>
      </c>
      <c r="K3178" s="146"/>
      <c r="M3178" s="142" t="s">
        <v>3665</v>
      </c>
      <c r="O3178"/>
      <c r="P3178"/>
    </row>
    <row r="3179" spans="2:16" ht="11.85" customHeight="1" outlineLevel="3" x14ac:dyDescent="0.2">
      <c r="B3179" s="56" t="str">
        <f t="shared" si="726"/>
        <v xml:space="preserve">            Переходник сетевой "TEFAL" белый (30-002)</v>
      </c>
      <c r="C3179" s="29" t="s">
        <v>2216</v>
      </c>
      <c r="D3179" s="78" t="s">
        <v>4619</v>
      </c>
      <c r="E3179" s="77" t="s">
        <v>4620</v>
      </c>
      <c r="F3179" s="31" t="s">
        <v>26</v>
      </c>
      <c r="H3179" s="88">
        <f t="shared" si="721"/>
        <v>0.81600000000000006</v>
      </c>
      <c r="I3179" s="99">
        <v>0.68</v>
      </c>
      <c r="J3179" s="145">
        <v>2000240440978</v>
      </c>
      <c r="K3179" s="146"/>
      <c r="M3179" s="142" t="s">
        <v>2215</v>
      </c>
      <c r="O3179"/>
      <c r="P3179"/>
    </row>
    <row r="3180" spans="2:16" ht="11.85" customHeight="1" outlineLevel="3" x14ac:dyDescent="0.2">
      <c r="B3180" s="56" t="str">
        <f t="shared" si="726"/>
        <v xml:space="preserve">            Переходник сетевой "TEFAL" черный (30-003)</v>
      </c>
      <c r="C3180" s="29" t="s">
        <v>4488</v>
      </c>
      <c r="D3180" s="78" t="s">
        <v>4619</v>
      </c>
      <c r="E3180" s="77" t="s">
        <v>4620</v>
      </c>
      <c r="F3180" s="31" t="s">
        <v>26</v>
      </c>
      <c r="H3180" s="88">
        <f t="shared" si="721"/>
        <v>0.64800000000000002</v>
      </c>
      <c r="I3180" s="99">
        <v>0.54</v>
      </c>
      <c r="J3180" s="145">
        <v>6801230300038</v>
      </c>
      <c r="K3180" s="146"/>
      <c r="M3180" s="142" t="s">
        <v>2217</v>
      </c>
      <c r="O3180"/>
      <c r="P3180"/>
    </row>
    <row r="3181" spans="2:16" ht="11.85" customHeight="1" outlineLevel="3" x14ac:dyDescent="0.2">
      <c r="B3181" s="56" t="str">
        <f t="shared" si="726"/>
        <v xml:space="preserve">            Сетевой переходник "квадрат" </v>
      </c>
      <c r="C3181" s="29" t="s">
        <v>1979</v>
      </c>
      <c r="D3181" s="78" t="s">
        <v>4619</v>
      </c>
      <c r="E3181" s="77" t="s">
        <v>4620</v>
      </c>
      <c r="F3181" s="31" t="s">
        <v>26</v>
      </c>
      <c r="H3181" s="88">
        <f t="shared" si="721"/>
        <v>1.4039999999999999</v>
      </c>
      <c r="I3181" s="99">
        <v>1.17</v>
      </c>
      <c r="J3181" s="145">
        <v>4601004065512</v>
      </c>
      <c r="K3181" s="146"/>
      <c r="M3181" s="142" t="s">
        <v>1978</v>
      </c>
      <c r="O3181"/>
      <c r="P3181"/>
    </row>
    <row r="3182" spans="2:16" ht="24.75" customHeight="1" outlineLevel="1" x14ac:dyDescent="0.2">
      <c r="B3182" s="58" t="s">
        <v>5074</v>
      </c>
      <c r="C3182" s="58"/>
      <c r="D3182" s="58"/>
      <c r="E3182" s="58"/>
      <c r="F3182" s="58"/>
      <c r="G3182" s="58"/>
      <c r="H3182" s="58"/>
      <c r="I3182" s="133"/>
      <c r="J3182" s="147"/>
      <c r="K3182" s="147"/>
      <c r="L3182" s="147"/>
      <c r="M3182" s="147"/>
      <c r="O3182"/>
      <c r="P3182"/>
    </row>
    <row r="3183" spans="2:16" ht="11.85" customHeight="1" outlineLevel="2" x14ac:dyDescent="0.2">
      <c r="B3183" s="56" t="str">
        <f t="shared" ref="B3183:B3198" si="727">HYPERLINK(CONCATENATE("http://belpult.by/site_search?search_term=",C3183),M3183)</f>
        <v xml:space="preserve">        Настольные часы 018</v>
      </c>
      <c r="C3183" s="36">
        <v>158</v>
      </c>
      <c r="D3183" s="78" t="s">
        <v>4619</v>
      </c>
      <c r="E3183" s="77" t="s">
        <v>4620</v>
      </c>
      <c r="F3183" s="31"/>
      <c r="H3183" s="88">
        <f t="shared" si="721"/>
        <v>14.447999999999999</v>
      </c>
      <c r="I3183" s="99">
        <v>12.04</v>
      </c>
      <c r="J3183" s="145">
        <v>2000456686009</v>
      </c>
      <c r="K3183" s="146"/>
      <c r="M3183" s="142" t="s">
        <v>4910</v>
      </c>
      <c r="O3183"/>
      <c r="P3183"/>
    </row>
    <row r="3184" spans="2:16" ht="11.85" customHeight="1" outlineLevel="2" x14ac:dyDescent="0.2">
      <c r="B3184" s="56" t="str">
        <f t="shared" si="727"/>
        <v xml:space="preserve">        Настольные часы 1909</v>
      </c>
      <c r="C3184" s="36">
        <v>1010</v>
      </c>
      <c r="D3184" s="78" t="s">
        <v>4619</v>
      </c>
      <c r="E3184" s="77" t="s">
        <v>4620</v>
      </c>
      <c r="F3184" s="31"/>
      <c r="H3184" s="88">
        <f t="shared" si="721"/>
        <v>15.935999999999998</v>
      </c>
      <c r="I3184" s="99">
        <v>13.28</v>
      </c>
      <c r="J3184" s="145">
        <v>2000456685989</v>
      </c>
      <c r="K3184" s="146"/>
      <c r="M3184" s="142" t="s">
        <v>4779</v>
      </c>
      <c r="O3184"/>
      <c r="P3184"/>
    </row>
    <row r="3185" spans="1:16" ht="11.85" customHeight="1" outlineLevel="2" x14ac:dyDescent="0.2">
      <c r="B3185" s="56" t="str">
        <f t="shared" si="727"/>
        <v xml:space="preserve">        Настольные часы 8590</v>
      </c>
      <c r="C3185" s="36">
        <v>439</v>
      </c>
      <c r="D3185" s="78" t="s">
        <v>4619</v>
      </c>
      <c r="E3185" s="77" t="s">
        <v>4620</v>
      </c>
      <c r="F3185" s="31"/>
      <c r="H3185" s="88">
        <f t="shared" si="721"/>
        <v>22.871999999999996</v>
      </c>
      <c r="I3185" s="99">
        <v>19.059999999999999</v>
      </c>
      <c r="J3185" s="145">
        <v>6945647985904</v>
      </c>
      <c r="K3185" s="146"/>
      <c r="M3185" s="142" t="s">
        <v>4780</v>
      </c>
      <c r="O3185"/>
      <c r="P3185"/>
    </row>
    <row r="3186" spans="1:16" ht="11.85" customHeight="1" outlineLevel="2" x14ac:dyDescent="0.2">
      <c r="B3186" s="56" t="str">
        <f t="shared" si="727"/>
        <v xml:space="preserve">        Настольные часы DS-3618L</v>
      </c>
      <c r="C3186" s="36">
        <v>156</v>
      </c>
      <c r="D3186" s="78" t="s">
        <v>4619</v>
      </c>
      <c r="E3186" s="77" t="s">
        <v>4620</v>
      </c>
      <c r="F3186" s="31"/>
      <c r="H3186" s="88">
        <f t="shared" si="721"/>
        <v>26.663999999999998</v>
      </c>
      <c r="I3186" s="99">
        <v>22.22</v>
      </c>
      <c r="J3186" s="145">
        <v>6945647956188</v>
      </c>
      <c r="K3186" s="146"/>
      <c r="M3186" s="142" t="s">
        <v>4913</v>
      </c>
      <c r="O3186"/>
      <c r="P3186"/>
    </row>
    <row r="3187" spans="1:16" ht="11.85" customHeight="1" outlineLevel="2" x14ac:dyDescent="0.2">
      <c r="B3187" s="56" t="str">
        <f t="shared" si="727"/>
        <v xml:space="preserve">        Настольные часы DS-3621L</v>
      </c>
      <c r="C3187" s="36">
        <v>157</v>
      </c>
      <c r="D3187" s="78" t="s">
        <v>4619</v>
      </c>
      <c r="E3187" s="77" t="s">
        <v>4620</v>
      </c>
      <c r="F3187" s="31"/>
      <c r="H3187" s="88">
        <f t="shared" si="721"/>
        <v>25.007999999999999</v>
      </c>
      <c r="I3187" s="99">
        <v>20.84</v>
      </c>
      <c r="J3187" s="145">
        <v>6945647936258</v>
      </c>
      <c r="K3187" s="146"/>
      <c r="M3187" s="142" t="s">
        <v>4781</v>
      </c>
      <c r="O3187"/>
      <c r="P3187"/>
    </row>
    <row r="3188" spans="1:16" ht="11.85" customHeight="1" outlineLevel="2" x14ac:dyDescent="0.2">
      <c r="B3188" s="56" t="str">
        <f t="shared" si="727"/>
        <v xml:space="preserve">        Настольные часы DS-3625L</v>
      </c>
      <c r="C3188" s="36">
        <v>1012</v>
      </c>
      <c r="D3188" s="78" t="s">
        <v>4619</v>
      </c>
      <c r="E3188" s="77" t="s">
        <v>4620</v>
      </c>
      <c r="F3188" s="31"/>
      <c r="H3188" s="88">
        <f t="shared" si="721"/>
        <v>26.471999999999998</v>
      </c>
      <c r="I3188" s="99">
        <v>22.06</v>
      </c>
      <c r="J3188" s="145">
        <v>2000456686016</v>
      </c>
      <c r="K3188" s="146"/>
      <c r="M3188" s="142" t="s">
        <v>4911</v>
      </c>
      <c r="O3188"/>
      <c r="P3188"/>
    </row>
    <row r="3189" spans="1:16" ht="11.85" customHeight="1" outlineLevel="2" x14ac:dyDescent="0.2">
      <c r="B3189" s="56" t="str">
        <f t="shared" si="727"/>
        <v xml:space="preserve">        Настольные часы DS-6098</v>
      </c>
      <c r="C3189" s="36">
        <v>1014</v>
      </c>
      <c r="D3189" s="78" t="s">
        <v>4619</v>
      </c>
      <c r="E3189" s="77" t="s">
        <v>4620</v>
      </c>
      <c r="F3189" s="31"/>
      <c r="H3189" s="88">
        <f t="shared" si="721"/>
        <v>18.66</v>
      </c>
      <c r="I3189" s="99">
        <v>15.55</v>
      </c>
      <c r="J3189" s="145">
        <v>2000456685972</v>
      </c>
      <c r="K3189" s="146"/>
      <c r="M3189" s="142" t="s">
        <v>4782</v>
      </c>
      <c r="O3189"/>
      <c r="P3189"/>
    </row>
    <row r="3190" spans="1:16" ht="11.85" customHeight="1" outlineLevel="2" x14ac:dyDescent="0.2">
      <c r="B3190" s="56" t="str">
        <f t="shared" si="727"/>
        <v xml:space="preserve">        Настольные часы DS-6099</v>
      </c>
      <c r="C3190" s="36">
        <v>1013</v>
      </c>
      <c r="D3190" s="78" t="s">
        <v>4619</v>
      </c>
      <c r="E3190" s="77" t="s">
        <v>4620</v>
      </c>
      <c r="F3190" s="31"/>
      <c r="H3190" s="88">
        <f t="shared" si="721"/>
        <v>18.66</v>
      </c>
      <c r="I3190" s="99">
        <v>15.55</v>
      </c>
      <c r="J3190" s="145">
        <v>2000456686023</v>
      </c>
      <c r="K3190" s="146"/>
      <c r="M3190" s="142" t="s">
        <v>4914</v>
      </c>
      <c r="O3190"/>
      <c r="P3190"/>
    </row>
    <row r="3191" spans="1:16" ht="11.85" customHeight="1" outlineLevel="2" x14ac:dyDescent="0.2">
      <c r="B3191" s="56" t="str">
        <f t="shared" si="727"/>
        <v xml:space="preserve">        Настольные часы DS-669</v>
      </c>
      <c r="C3191" s="36">
        <v>1017</v>
      </c>
      <c r="D3191" s="78" t="s">
        <v>4619</v>
      </c>
      <c r="E3191" s="77" t="s">
        <v>4620</v>
      </c>
      <c r="F3191" s="31"/>
      <c r="H3191" s="88">
        <f t="shared" si="721"/>
        <v>18.66</v>
      </c>
      <c r="I3191" s="99">
        <v>15.55</v>
      </c>
      <c r="J3191" s="145">
        <v>6901811686695</v>
      </c>
      <c r="K3191" s="146"/>
      <c r="M3191" s="142" t="s">
        <v>4912</v>
      </c>
      <c r="O3191"/>
      <c r="P3191"/>
    </row>
    <row r="3192" spans="1:16" ht="11.85" customHeight="1" outlineLevel="2" x14ac:dyDescent="0.2">
      <c r="B3192" s="56" t="str">
        <f t="shared" si="727"/>
        <v xml:space="preserve">        Настольные часы DS-S282</v>
      </c>
      <c r="C3192" s="36">
        <v>1015</v>
      </c>
      <c r="D3192" s="78" t="s">
        <v>4619</v>
      </c>
      <c r="E3192" s="77" t="s">
        <v>4620</v>
      </c>
      <c r="F3192" s="31"/>
      <c r="H3192" s="88">
        <f t="shared" si="721"/>
        <v>27.599999999999998</v>
      </c>
      <c r="I3192" s="99">
        <v>23</v>
      </c>
      <c r="J3192" s="142"/>
      <c r="K3192" s="146"/>
      <c r="M3192" s="142" t="s">
        <v>5210</v>
      </c>
      <c r="O3192"/>
      <c r="P3192"/>
    </row>
    <row r="3193" spans="1:16" ht="11.85" customHeight="1" outlineLevel="2" x14ac:dyDescent="0.2">
      <c r="B3193" s="56" t="str">
        <f t="shared" si="727"/>
        <v xml:space="preserve">        Настольные часы OS-003</v>
      </c>
      <c r="C3193" s="36">
        <v>1140</v>
      </c>
      <c r="D3193" s="78" t="s">
        <v>4619</v>
      </c>
      <c r="E3193" s="77" t="s">
        <v>4620</v>
      </c>
      <c r="F3193" s="31"/>
      <c r="H3193" s="88">
        <f t="shared" si="721"/>
        <v>22.2</v>
      </c>
      <c r="I3193" s="99">
        <v>18.5</v>
      </c>
      <c r="J3193" s="142"/>
      <c r="K3193" s="146"/>
      <c r="M3193" s="142" t="s">
        <v>5211</v>
      </c>
      <c r="O3193"/>
      <c r="P3193"/>
    </row>
    <row r="3194" spans="1:16" ht="11.85" customHeight="1" outlineLevel="2" x14ac:dyDescent="0.2">
      <c r="B3194" s="56" t="str">
        <f t="shared" si="727"/>
        <v xml:space="preserve">        Настольные часы VST-862</v>
      </c>
      <c r="C3194" s="29" t="s">
        <v>4916</v>
      </c>
      <c r="D3194" s="78" t="s">
        <v>4619</v>
      </c>
      <c r="E3194" s="77" t="s">
        <v>4620</v>
      </c>
      <c r="F3194" s="31"/>
      <c r="H3194" s="88">
        <f t="shared" ref="H3194:H3198" si="728">I3194*1.2</f>
        <v>25.271999999999998</v>
      </c>
      <c r="I3194" s="99">
        <v>21.06</v>
      </c>
      <c r="J3194" s="145">
        <v>2000456686030</v>
      </c>
      <c r="K3194" s="146"/>
      <c r="M3194" s="142" t="s">
        <v>4915</v>
      </c>
      <c r="O3194"/>
      <c r="P3194"/>
    </row>
    <row r="3195" spans="1:16" ht="11.85" customHeight="1" outlineLevel="2" x14ac:dyDescent="0.2">
      <c r="B3195" s="56" t="str">
        <f t="shared" si="727"/>
        <v xml:space="preserve">        Настольные часы VST-863</v>
      </c>
      <c r="C3195" s="29" t="s">
        <v>4920</v>
      </c>
      <c r="D3195" s="78" t="s">
        <v>4619</v>
      </c>
      <c r="E3195" s="77" t="s">
        <v>4620</v>
      </c>
      <c r="F3195" s="31"/>
      <c r="H3195" s="88">
        <f t="shared" si="728"/>
        <v>19.86</v>
      </c>
      <c r="I3195" s="99">
        <v>16.55</v>
      </c>
      <c r="J3195" s="142"/>
      <c r="K3195" s="146"/>
      <c r="M3195" s="142" t="s">
        <v>4919</v>
      </c>
      <c r="O3195"/>
      <c r="P3195"/>
    </row>
    <row r="3196" spans="1:16" ht="11.85" customHeight="1" outlineLevel="2" x14ac:dyDescent="0.2">
      <c r="B3196" s="56" t="str">
        <f t="shared" si="727"/>
        <v xml:space="preserve">        Настольные часы VST-869</v>
      </c>
      <c r="C3196" s="29" t="s">
        <v>4922</v>
      </c>
      <c r="D3196" s="78" t="s">
        <v>4619</v>
      </c>
      <c r="E3196" s="77" t="s">
        <v>4620</v>
      </c>
      <c r="F3196" s="31"/>
      <c r="H3196" s="88">
        <f t="shared" si="728"/>
        <v>16.847999999999999</v>
      </c>
      <c r="I3196" s="99">
        <v>14.04</v>
      </c>
      <c r="J3196" s="142"/>
      <c r="K3196" s="146"/>
      <c r="M3196" s="142" t="s">
        <v>4921</v>
      </c>
      <c r="O3196"/>
      <c r="P3196"/>
    </row>
    <row r="3197" spans="1:16" ht="11.85" customHeight="1" outlineLevel="2" x14ac:dyDescent="0.2">
      <c r="B3197" s="56" t="str">
        <f t="shared" si="727"/>
        <v xml:space="preserve">        Настольные часы VST-889 с беспроводной зарядкой</v>
      </c>
      <c r="C3197" s="29" t="s">
        <v>4918</v>
      </c>
      <c r="D3197" s="78" t="s">
        <v>4619</v>
      </c>
      <c r="E3197" s="77" t="s">
        <v>4620</v>
      </c>
      <c r="F3197" s="31"/>
      <c r="H3197" s="88">
        <f t="shared" si="728"/>
        <v>37.908000000000001</v>
      </c>
      <c r="I3197" s="99">
        <v>31.59</v>
      </c>
      <c r="J3197" s="142"/>
      <c r="K3197" s="146"/>
      <c r="M3197" s="142" t="s">
        <v>4917</v>
      </c>
      <c r="O3197"/>
      <c r="P3197"/>
    </row>
    <row r="3198" spans="1:16" ht="11.85" customHeight="1" outlineLevel="2" x14ac:dyDescent="0.2">
      <c r="B3198" s="56" t="str">
        <f t="shared" si="727"/>
        <v xml:space="preserve">        Настольный часы DS-3806C</v>
      </c>
      <c r="C3198" s="36">
        <v>1139</v>
      </c>
      <c r="D3198" s="78" t="s">
        <v>4619</v>
      </c>
      <c r="E3198" s="77" t="s">
        <v>4620</v>
      </c>
      <c r="F3198" s="31"/>
      <c r="H3198" s="88">
        <f t="shared" si="728"/>
        <v>21.599999999999998</v>
      </c>
      <c r="I3198" s="99">
        <v>18</v>
      </c>
      <c r="J3198" s="142"/>
      <c r="K3198" s="146"/>
      <c r="M3198" s="142" t="s">
        <v>5212</v>
      </c>
      <c r="O3198"/>
      <c r="P3198"/>
    </row>
    <row r="3199" spans="1:16" ht="12" x14ac:dyDescent="0.2">
      <c r="A3199" s="10"/>
      <c r="B3199" s="42" t="s">
        <v>3</v>
      </c>
      <c r="C3199" s="43"/>
      <c r="D3199" s="44" t="s">
        <v>2</v>
      </c>
      <c r="E3199" s="44"/>
      <c r="F3199" s="44"/>
      <c r="G3199" s="70" t="s">
        <v>3798</v>
      </c>
      <c r="H3199" s="65"/>
      <c r="I3199" s="103"/>
      <c r="J3199" s="65"/>
      <c r="K3199" s="120"/>
      <c r="L3199" s="121"/>
      <c r="P3199" s="61"/>
    </row>
    <row r="3200" spans="1:16" ht="12.75" x14ac:dyDescent="0.2">
      <c r="A3200" s="10"/>
      <c r="B3200" s="42" t="s">
        <v>7</v>
      </c>
      <c r="C3200" s="43"/>
      <c r="D3200" s="45" t="s">
        <v>3799</v>
      </c>
      <c r="E3200" s="45"/>
      <c r="F3200" s="45"/>
      <c r="G3200" s="71"/>
      <c r="H3200" s="66"/>
      <c r="I3200" s="104"/>
      <c r="J3200" s="122"/>
      <c r="K3200" s="120"/>
      <c r="L3200" s="121"/>
      <c r="P3200" s="61"/>
    </row>
    <row r="3201" spans="1:16" ht="12.75" x14ac:dyDescent="0.2">
      <c r="A3201" s="10"/>
      <c r="B3201" s="177" t="s">
        <v>4</v>
      </c>
      <c r="C3201" s="177"/>
      <c r="D3201" s="45" t="s">
        <v>3800</v>
      </c>
      <c r="E3201" s="45"/>
      <c r="F3201" s="45"/>
      <c r="G3201" s="71"/>
      <c r="H3201" s="66"/>
      <c r="I3201" s="104"/>
      <c r="J3201" s="122"/>
      <c r="K3201" s="120"/>
      <c r="L3201" s="121"/>
      <c r="P3201" s="61"/>
    </row>
    <row r="3202" spans="1:16" ht="12" x14ac:dyDescent="0.2">
      <c r="A3202" s="10"/>
      <c r="B3202" s="42" t="s">
        <v>5</v>
      </c>
      <c r="C3202" s="46"/>
      <c r="D3202" s="44"/>
      <c r="E3202" s="44"/>
      <c r="F3202" s="44"/>
      <c r="G3202" s="72"/>
      <c r="H3202" s="65"/>
      <c r="I3202" s="103"/>
      <c r="J3202" s="122"/>
      <c r="K3202" s="120"/>
      <c r="L3202" s="121"/>
      <c r="P3202" s="61"/>
    </row>
    <row r="3203" spans="1:16" ht="12.75" x14ac:dyDescent="0.2">
      <c r="A3203" s="10"/>
      <c r="B3203" s="47" t="s">
        <v>19</v>
      </c>
      <c r="C3203" s="46"/>
      <c r="D3203" s="45"/>
      <c r="E3203" s="45"/>
      <c r="F3203" s="45"/>
      <c r="G3203" s="71"/>
      <c r="H3203" s="66"/>
      <c r="I3203" s="104"/>
      <c r="J3203" s="122"/>
      <c r="K3203" s="120"/>
      <c r="L3203" s="116"/>
      <c r="P3203" s="61"/>
    </row>
    <row r="3204" spans="1:16" x14ac:dyDescent="0.2">
      <c r="A3204" s="10"/>
      <c r="B3204" s="178" t="s">
        <v>3801</v>
      </c>
      <c r="C3204" s="178"/>
      <c r="D3204" s="178"/>
      <c r="E3204" s="178"/>
      <c r="F3204" s="178"/>
      <c r="G3204" s="179"/>
      <c r="H3204" s="180"/>
      <c r="I3204" s="181"/>
      <c r="J3204" s="180"/>
      <c r="K3204" s="180"/>
      <c r="L3204" s="116"/>
      <c r="P3204" s="61"/>
    </row>
    <row r="3205" spans="1:16" x14ac:dyDescent="0.2">
      <c r="A3205" s="10"/>
      <c r="B3205" s="48"/>
      <c r="C3205" s="48"/>
      <c r="D3205" s="48"/>
      <c r="E3205" s="48"/>
      <c r="F3205" s="48"/>
      <c r="G3205" s="73"/>
      <c r="H3205" s="67"/>
      <c r="I3205" s="105"/>
      <c r="J3205" s="116"/>
      <c r="K3205" s="116"/>
      <c r="L3205" s="116"/>
      <c r="P3205" s="61"/>
    </row>
    <row r="3206" spans="1:16" ht="18" thickBot="1" x14ac:dyDescent="0.25">
      <c r="A3206" s="10"/>
      <c r="B3206" s="49" t="s">
        <v>3802</v>
      </c>
      <c r="C3206" s="48"/>
      <c r="D3206" s="48"/>
      <c r="E3206" s="48"/>
      <c r="F3206" s="48"/>
      <c r="G3206" s="124"/>
      <c r="H3206" s="67"/>
      <c r="I3206" s="105"/>
      <c r="J3206" s="116"/>
      <c r="K3206" s="116"/>
      <c r="L3206" s="116"/>
      <c r="P3206" s="61"/>
    </row>
    <row r="3207" spans="1:16" ht="15" thickBot="1" x14ac:dyDescent="0.25">
      <c r="A3207" s="10"/>
      <c r="B3207" s="50" t="s">
        <v>3803</v>
      </c>
      <c r="C3207" s="182"/>
      <c r="D3207" s="182"/>
      <c r="E3207" s="182"/>
      <c r="F3207" s="182"/>
      <c r="G3207" s="182"/>
      <c r="H3207" s="183"/>
      <c r="I3207" s="183"/>
      <c r="J3207" s="183"/>
      <c r="K3207" s="183"/>
      <c r="L3207" s="116"/>
      <c r="P3207" s="61"/>
    </row>
    <row r="3208" spans="1:16" ht="15" thickBot="1" x14ac:dyDescent="0.25">
      <c r="A3208" s="10"/>
      <c r="B3208" s="50" t="s">
        <v>3804</v>
      </c>
      <c r="C3208" s="182"/>
      <c r="D3208" s="182"/>
      <c r="E3208" s="182"/>
      <c r="F3208" s="182"/>
      <c r="G3208" s="182"/>
      <c r="H3208" s="183"/>
      <c r="I3208" s="183"/>
      <c r="J3208" s="183"/>
      <c r="K3208" s="183"/>
      <c r="L3208" s="116"/>
      <c r="P3208" s="61"/>
    </row>
    <row r="3209" spans="1:16" ht="15" thickBot="1" x14ac:dyDescent="0.25">
      <c r="A3209" s="10"/>
      <c r="B3209" s="50" t="s">
        <v>3805</v>
      </c>
      <c r="C3209" s="182"/>
      <c r="D3209" s="182"/>
      <c r="E3209" s="182"/>
      <c r="F3209" s="182"/>
      <c r="G3209" s="182"/>
      <c r="H3209" s="183"/>
      <c r="I3209" s="183"/>
      <c r="J3209" s="183"/>
      <c r="K3209" s="183"/>
      <c r="L3209" s="116"/>
      <c r="P3209" s="61"/>
    </row>
    <row r="3210" spans="1:16" x14ac:dyDescent="0.2">
      <c r="A3210" s="10"/>
      <c r="B3210" s="184" t="s">
        <v>3806</v>
      </c>
      <c r="C3210" s="186"/>
      <c r="D3210" s="186"/>
      <c r="E3210" s="186"/>
      <c r="F3210" s="186"/>
      <c r="G3210" s="186"/>
      <c r="H3210" s="183"/>
      <c r="I3210" s="183"/>
      <c r="J3210" s="183"/>
      <c r="K3210" s="183"/>
      <c r="L3210" s="116"/>
      <c r="P3210" s="61"/>
    </row>
    <row r="3211" spans="1:16" ht="12" thickBot="1" x14ac:dyDescent="0.25">
      <c r="A3211" s="10"/>
      <c r="B3211" s="185"/>
      <c r="C3211" s="186"/>
      <c r="D3211" s="186"/>
      <c r="E3211" s="186"/>
      <c r="F3211" s="186"/>
      <c r="G3211" s="186"/>
      <c r="H3211" s="183"/>
      <c r="I3211" s="183"/>
      <c r="J3211" s="183"/>
      <c r="K3211" s="183"/>
      <c r="L3211" s="116"/>
      <c r="P3211" s="61"/>
    </row>
    <row r="3212" spans="1:16" x14ac:dyDescent="0.2">
      <c r="A3212" s="10"/>
      <c r="B3212" s="187" t="s">
        <v>3807</v>
      </c>
      <c r="C3212" s="182"/>
      <c r="D3212" s="182"/>
      <c r="E3212" s="182"/>
      <c r="F3212" s="182"/>
      <c r="G3212" s="182"/>
      <c r="H3212" s="183"/>
      <c r="I3212" s="183"/>
      <c r="J3212" s="183"/>
      <c r="K3212" s="183"/>
      <c r="L3212" s="116"/>
      <c r="P3212" s="61"/>
    </row>
    <row r="3213" spans="1:16" x14ac:dyDescent="0.2">
      <c r="A3213" s="10"/>
      <c r="B3213" s="188"/>
      <c r="C3213" s="182"/>
      <c r="D3213" s="182"/>
      <c r="E3213" s="182"/>
      <c r="F3213" s="182"/>
      <c r="G3213" s="182"/>
      <c r="H3213" s="183"/>
      <c r="I3213" s="183"/>
      <c r="J3213" s="183"/>
      <c r="K3213" s="183"/>
      <c r="L3213" s="116"/>
      <c r="P3213" s="61"/>
    </row>
    <row r="3214" spans="1:16" ht="12" thickBot="1" x14ac:dyDescent="0.25">
      <c r="A3214" s="10"/>
      <c r="B3214" s="189"/>
      <c r="C3214" s="182"/>
      <c r="D3214" s="182"/>
      <c r="E3214" s="182"/>
      <c r="F3214" s="182"/>
      <c r="G3214" s="182"/>
      <c r="H3214" s="183"/>
      <c r="I3214" s="183"/>
      <c r="J3214" s="183"/>
      <c r="K3214" s="183"/>
      <c r="L3214" s="116"/>
      <c r="P3214" s="61"/>
    </row>
    <row r="3215" spans="1:16" ht="57.75" thickBot="1" x14ac:dyDescent="0.25">
      <c r="A3215" s="10"/>
      <c r="B3215" s="51" t="s">
        <v>3808</v>
      </c>
      <c r="C3215" s="186"/>
      <c r="D3215" s="186"/>
      <c r="E3215" s="186"/>
      <c r="F3215" s="186"/>
      <c r="G3215" s="186"/>
      <c r="H3215" s="183"/>
      <c r="I3215" s="183"/>
      <c r="J3215" s="183"/>
      <c r="K3215" s="183"/>
      <c r="L3215" s="116"/>
      <c r="P3215" s="61"/>
    </row>
    <row r="3216" spans="1:16" ht="15" thickBot="1" x14ac:dyDescent="0.25">
      <c r="A3216" s="10"/>
      <c r="B3216" s="51" t="s">
        <v>3809</v>
      </c>
      <c r="C3216" s="186"/>
      <c r="D3216" s="186"/>
      <c r="E3216" s="186"/>
      <c r="F3216" s="186"/>
      <c r="G3216" s="186"/>
      <c r="H3216" s="183"/>
      <c r="I3216" s="183"/>
      <c r="J3216" s="183"/>
      <c r="K3216" s="183"/>
      <c r="L3216" s="116"/>
      <c r="P3216" s="61"/>
    </row>
    <row r="3217" spans="1:16" x14ac:dyDescent="0.2">
      <c r="A3217" s="10"/>
      <c r="B3217" s="190" t="s">
        <v>3810</v>
      </c>
      <c r="C3217" s="186"/>
      <c r="D3217" s="186"/>
      <c r="E3217" s="186"/>
      <c r="F3217" s="186"/>
      <c r="G3217" s="186"/>
      <c r="H3217" s="183"/>
      <c r="I3217" s="183"/>
      <c r="J3217" s="183"/>
      <c r="K3217" s="183"/>
      <c r="L3217" s="116"/>
      <c r="P3217" s="61"/>
    </row>
    <row r="3218" spans="1:16" ht="12" thickBot="1" x14ac:dyDescent="0.25">
      <c r="A3218" s="10"/>
      <c r="B3218" s="191"/>
      <c r="C3218" s="186"/>
      <c r="D3218" s="186"/>
      <c r="E3218" s="186"/>
      <c r="F3218" s="186"/>
      <c r="G3218" s="186"/>
      <c r="H3218" s="183"/>
      <c r="I3218" s="183"/>
      <c r="J3218" s="183"/>
      <c r="K3218" s="183"/>
      <c r="L3218" s="116"/>
      <c r="P3218" s="61"/>
    </row>
    <row r="3219" spans="1:16" ht="26.25" thickBot="1" x14ac:dyDescent="0.25">
      <c r="A3219" s="10"/>
      <c r="B3219" s="52" t="s">
        <v>3811</v>
      </c>
      <c r="C3219" s="182"/>
      <c r="D3219" s="182"/>
      <c r="E3219" s="182"/>
      <c r="F3219" s="182"/>
      <c r="G3219" s="182"/>
      <c r="H3219" s="183"/>
      <c r="I3219" s="183"/>
      <c r="J3219" s="183"/>
      <c r="K3219" s="183"/>
      <c r="L3219" s="116"/>
      <c r="P3219" s="61"/>
    </row>
    <row r="3220" spans="1:16" ht="15" thickBot="1" x14ac:dyDescent="0.25">
      <c r="A3220" s="10"/>
      <c r="B3220" s="51" t="s">
        <v>3812</v>
      </c>
      <c r="C3220" s="186"/>
      <c r="D3220" s="186"/>
      <c r="E3220" s="186"/>
      <c r="F3220" s="186"/>
      <c r="G3220" s="186"/>
      <c r="H3220" s="183"/>
      <c r="I3220" s="183"/>
      <c r="J3220" s="183"/>
      <c r="K3220" s="183"/>
      <c r="L3220" s="116"/>
      <c r="P3220" s="61"/>
    </row>
    <row r="3221" spans="1:16" ht="15" thickBot="1" x14ac:dyDescent="0.25">
      <c r="A3221" s="10"/>
      <c r="B3221" s="50" t="s">
        <v>3813</v>
      </c>
      <c r="C3221" s="182"/>
      <c r="D3221" s="182"/>
      <c r="E3221" s="182"/>
      <c r="F3221" s="182"/>
      <c r="G3221" s="182"/>
      <c r="H3221" s="183"/>
      <c r="I3221" s="183"/>
      <c r="J3221" s="183"/>
      <c r="K3221" s="183"/>
      <c r="L3221" s="116"/>
      <c r="P3221" s="61"/>
    </row>
    <row r="3222" spans="1:16" ht="15" thickBot="1" x14ac:dyDescent="0.25">
      <c r="A3222" s="10"/>
      <c r="B3222" s="51" t="s">
        <v>3814</v>
      </c>
      <c r="C3222" s="186"/>
      <c r="D3222" s="186"/>
      <c r="E3222" s="186"/>
      <c r="F3222" s="186"/>
      <c r="G3222" s="186"/>
      <c r="H3222" s="183"/>
      <c r="I3222" s="183"/>
      <c r="J3222" s="183"/>
      <c r="K3222" s="183"/>
      <c r="L3222" s="116"/>
      <c r="P3222" s="61"/>
    </row>
    <row r="3223" spans="1:16" ht="14.25" x14ac:dyDescent="0.2">
      <c r="A3223" s="10"/>
      <c r="B3223" s="53" t="s">
        <v>3815</v>
      </c>
      <c r="C3223" s="182"/>
      <c r="D3223" s="182"/>
      <c r="E3223" s="182"/>
      <c r="F3223" s="182"/>
      <c r="G3223" s="182"/>
      <c r="H3223" s="183"/>
      <c r="I3223" s="183"/>
      <c r="J3223" s="183"/>
      <c r="K3223" s="183"/>
      <c r="L3223" s="116"/>
      <c r="P3223" s="61"/>
    </row>
    <row r="3224" spans="1:16" ht="14.25" x14ac:dyDescent="0.2">
      <c r="A3224" s="10"/>
      <c r="B3224" s="54" t="s">
        <v>3816</v>
      </c>
      <c r="C3224" s="182"/>
      <c r="D3224" s="182"/>
      <c r="E3224" s="182"/>
      <c r="F3224" s="182"/>
      <c r="G3224" s="182"/>
      <c r="H3224" s="183"/>
      <c r="I3224" s="183"/>
      <c r="J3224" s="183"/>
      <c r="K3224" s="183"/>
      <c r="L3224" s="116"/>
      <c r="P3224" s="61"/>
    </row>
    <row r="3225" spans="1:16" ht="15" thickBot="1" x14ac:dyDescent="0.25">
      <c r="A3225" s="10"/>
      <c r="B3225" s="55" t="s">
        <v>3817</v>
      </c>
      <c r="C3225" s="182"/>
      <c r="D3225" s="182"/>
      <c r="E3225" s="182"/>
      <c r="F3225" s="182"/>
      <c r="G3225" s="182"/>
      <c r="H3225" s="183"/>
      <c r="I3225" s="183"/>
      <c r="J3225" s="183"/>
      <c r="K3225" s="183"/>
      <c r="L3225" s="116"/>
      <c r="P3225" s="61"/>
    </row>
    <row r="3226" spans="1:16" ht="29.25" thickBot="1" x14ac:dyDescent="0.25">
      <c r="A3226" s="10"/>
      <c r="B3226" s="50" t="s">
        <v>3818</v>
      </c>
      <c r="C3226" s="182"/>
      <c r="D3226" s="182"/>
      <c r="E3226" s="182"/>
      <c r="F3226" s="182"/>
      <c r="G3226" s="182"/>
      <c r="H3226" s="183"/>
      <c r="I3226" s="183"/>
      <c r="J3226" s="183"/>
      <c r="K3226" s="183"/>
      <c r="L3226" s="116"/>
      <c r="P3226" s="61"/>
    </row>
    <row r="3227" spans="1:16" ht="15" thickBot="1" x14ac:dyDescent="0.25">
      <c r="A3227" s="10"/>
      <c r="B3227" s="50" t="s">
        <v>3819</v>
      </c>
      <c r="C3227" s="182"/>
      <c r="D3227" s="182"/>
      <c r="E3227" s="182"/>
      <c r="F3227" s="182"/>
      <c r="G3227" s="182"/>
      <c r="H3227" s="183"/>
      <c r="I3227" s="183"/>
      <c r="J3227" s="183"/>
      <c r="K3227" s="183"/>
      <c r="L3227" s="116"/>
      <c r="P3227" s="61"/>
    </row>
    <row r="3228" spans="1:16" ht="15.75" thickBot="1" x14ac:dyDescent="0.3">
      <c r="A3228" s="10"/>
      <c r="B3228" s="51" t="s">
        <v>3820</v>
      </c>
      <c r="C3228" s="186"/>
      <c r="D3228" s="186"/>
      <c r="E3228" s="186"/>
      <c r="F3228" s="186"/>
      <c r="G3228" s="186"/>
      <c r="H3228" s="183"/>
      <c r="I3228" s="183"/>
      <c r="J3228" s="183"/>
      <c r="K3228" s="183"/>
      <c r="L3228" s="123"/>
      <c r="P3228" s="61"/>
    </row>
    <row r="3229" spans="1:16" x14ac:dyDescent="0.2">
      <c r="G3229" s="125"/>
    </row>
  </sheetData>
  <sheetProtection formatCells="0" formatColumns="0" formatRows="0" insertColumns="0" insertRows="0" insertHyperlinks="0" deleteColumns="0" deleteRows="0" sort="0" autoFilter="0"/>
  <autoFilter ref="D1:N3198" xr:uid="{00000000-0001-0000-0000-000000000000}">
    <filterColumn colId="0" showButton="0"/>
  </autoFilter>
  <mergeCells count="33">
    <mergeCell ref="C3226:K3226"/>
    <mergeCell ref="C3227:K3227"/>
    <mergeCell ref="C3228:K3228"/>
    <mergeCell ref="C3221:K3221"/>
    <mergeCell ref="C3222:K3222"/>
    <mergeCell ref="C3223:K3223"/>
    <mergeCell ref="C3224:K3224"/>
    <mergeCell ref="C3225:K3225"/>
    <mergeCell ref="C3216:K3216"/>
    <mergeCell ref="B3217:B3218"/>
    <mergeCell ref="C3217:K3218"/>
    <mergeCell ref="C3219:K3219"/>
    <mergeCell ref="C3220:K3220"/>
    <mergeCell ref="B3210:B3211"/>
    <mergeCell ref="C3210:K3211"/>
    <mergeCell ref="B3212:B3214"/>
    <mergeCell ref="C3212:K3214"/>
    <mergeCell ref="C3215:K3215"/>
    <mergeCell ref="B3201:C3201"/>
    <mergeCell ref="B3204:K3204"/>
    <mergeCell ref="C3207:K3207"/>
    <mergeCell ref="C3208:K3208"/>
    <mergeCell ref="C3209:K3209"/>
    <mergeCell ref="B10:H10"/>
    <mergeCell ref="B1:B2"/>
    <mergeCell ref="G1:G8"/>
    <mergeCell ref="E3:F4"/>
    <mergeCell ref="C3:C4"/>
    <mergeCell ref="C5:C6"/>
    <mergeCell ref="E5:F6"/>
    <mergeCell ref="C7:F7"/>
    <mergeCell ref="C8:F8"/>
    <mergeCell ref="D1:E1"/>
  </mergeCells>
  <pageMargins left="0" right="0" top="0.19685039370078741" bottom="0.19685039370078741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showGridLines="0" workbookViewId="0">
      <selection activeCell="B4" sqref="B4"/>
    </sheetView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x14ac:dyDescent="0.2">
      <c r="B1" s="2" t="s">
        <v>10</v>
      </c>
      <c r="C1" s="2"/>
      <c r="D1" s="6"/>
      <c r="E1" s="6"/>
      <c r="F1" s="6"/>
    </row>
    <row r="2" spans="2:6" x14ac:dyDescent="0.2">
      <c r="B2" s="2" t="s">
        <v>11</v>
      </c>
      <c r="C2" s="2"/>
      <c r="D2" s="6"/>
      <c r="E2" s="6"/>
      <c r="F2" s="6"/>
    </row>
    <row r="3" spans="2:6" x14ac:dyDescent="0.2">
      <c r="B3" s="3"/>
      <c r="C3" s="3"/>
      <c r="D3" s="7"/>
      <c r="E3" s="7"/>
      <c r="F3" s="7"/>
    </row>
    <row r="4" spans="2:6" ht="45" x14ac:dyDescent="0.2">
      <c r="B4" s="3" t="s">
        <v>12</v>
      </c>
      <c r="C4" s="3"/>
      <c r="D4" s="7"/>
      <c r="E4" s="7"/>
      <c r="F4" s="7"/>
    </row>
    <row r="5" spans="2:6" x14ac:dyDescent="0.2">
      <c r="B5" s="3"/>
      <c r="C5" s="3"/>
      <c r="D5" s="7"/>
      <c r="E5" s="7"/>
      <c r="F5" s="7"/>
    </row>
    <row r="6" spans="2:6" ht="22.5" x14ac:dyDescent="0.2">
      <c r="B6" s="2" t="s">
        <v>13</v>
      </c>
      <c r="C6" s="2"/>
      <c r="D6" s="6"/>
      <c r="E6" s="6" t="s">
        <v>14</v>
      </c>
      <c r="F6" s="6" t="s">
        <v>15</v>
      </c>
    </row>
    <row r="7" spans="2:6" ht="12" thickBot="1" x14ac:dyDescent="0.25">
      <c r="B7" s="3"/>
      <c r="C7" s="3"/>
      <c r="D7" s="7"/>
      <c r="E7" s="7"/>
      <c r="F7" s="7"/>
    </row>
    <row r="8" spans="2:6" ht="34.5" thickBot="1" x14ac:dyDescent="0.25">
      <c r="B8" s="4" t="s">
        <v>16</v>
      </c>
      <c r="C8" s="5"/>
      <c r="D8" s="8"/>
      <c r="E8" s="8">
        <v>70</v>
      </c>
      <c r="F8" s="9" t="s">
        <v>17</v>
      </c>
    </row>
    <row r="9" spans="2:6" x14ac:dyDescent="0.2">
      <c r="B9" s="3"/>
      <c r="C9" s="3"/>
      <c r="D9" s="7"/>
      <c r="E9" s="7"/>
      <c r="F9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Belpult</cp:lastModifiedBy>
  <cp:revision>1</cp:revision>
  <cp:lastPrinted>2023-03-05T10:56:03Z</cp:lastPrinted>
  <dcterms:created xsi:type="dcterms:W3CDTF">2015-08-18T09:32:56Z</dcterms:created>
  <dcterms:modified xsi:type="dcterms:W3CDTF">2023-03-27T09:58:40Z</dcterms:modified>
</cp:coreProperties>
</file>