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<sst xmlns="http://schemas.openxmlformats.org/spreadsheetml/2006/main" count="321" uniqueCount="166">
  <si>
    <t>п/п</t>
  </si>
  <si>
    <t>УТВЕРЖДАЮ</t>
  </si>
  <si>
    <t>шт</t>
  </si>
  <si>
    <t>форма 1/2</t>
  </si>
  <si>
    <t>форма 1/4</t>
  </si>
  <si>
    <t>форма 1/5</t>
  </si>
  <si>
    <t>форма 1/6</t>
  </si>
  <si>
    <t>форма 2/1</t>
  </si>
  <si>
    <t>форма 2/2</t>
  </si>
  <si>
    <t>форма 2/3</t>
  </si>
  <si>
    <t>форма 3/1</t>
  </si>
  <si>
    <t>форма 5/1</t>
  </si>
  <si>
    <t>форма 5/2</t>
  </si>
  <si>
    <t>форма 5/3</t>
  </si>
  <si>
    <t>форма 6/1</t>
  </si>
  <si>
    <t>форма 6/2</t>
  </si>
  <si>
    <t>форма 6/4</t>
  </si>
  <si>
    <t>форма 7/1</t>
  </si>
  <si>
    <t>форма 7/2</t>
  </si>
  <si>
    <t>форма 8/1</t>
  </si>
  <si>
    <t>форма 9/1</t>
  </si>
  <si>
    <t>форма 9/2</t>
  </si>
  <si>
    <t>форма 10/1</t>
  </si>
  <si>
    <t>форма 10/2</t>
  </si>
  <si>
    <t>форма 10/3</t>
  </si>
  <si>
    <t>форма 11/1</t>
  </si>
  <si>
    <t>форма 12/2</t>
  </si>
  <si>
    <t>форма 12/1</t>
  </si>
  <si>
    <t>форма 12/4</t>
  </si>
  <si>
    <t>форма 12/3</t>
  </si>
  <si>
    <t>форма 13/1</t>
  </si>
  <si>
    <t>форма 14/1</t>
  </si>
  <si>
    <t>форма 15/1</t>
  </si>
  <si>
    <t>форма 16/1</t>
  </si>
  <si>
    <t>форма 16/2</t>
  </si>
  <si>
    <t>форма 20/1</t>
  </si>
  <si>
    <t>форма 20/2</t>
  </si>
  <si>
    <t>форма 20/3</t>
  </si>
  <si>
    <t>форма 20/4</t>
  </si>
  <si>
    <t>форма 20/5</t>
  </si>
  <si>
    <t>форма 20/6</t>
  </si>
  <si>
    <t>форма 47/1</t>
  </si>
  <si>
    <t>форма 49/1</t>
  </si>
  <si>
    <t>форма 49/3</t>
  </si>
  <si>
    <t xml:space="preserve">форма 49/2 </t>
  </si>
  <si>
    <t>форма 49/4</t>
  </si>
  <si>
    <t>форма 49/5</t>
  </si>
  <si>
    <t>форма 49/6</t>
  </si>
  <si>
    <t>форма 50/1</t>
  </si>
  <si>
    <t>форма 50/2</t>
  </si>
  <si>
    <t>форма 50/3</t>
  </si>
  <si>
    <t>форма 50/4</t>
  </si>
  <si>
    <t>форма 50/5</t>
  </si>
  <si>
    <t>форма 50/6</t>
  </si>
  <si>
    <t>форма 51/1</t>
  </si>
  <si>
    <t>форма 52/1</t>
  </si>
  <si>
    <t>форма 52/2</t>
  </si>
  <si>
    <t>форма 52/3</t>
  </si>
  <si>
    <t>форма 52/4</t>
  </si>
  <si>
    <t>форма 52/5</t>
  </si>
  <si>
    <t>форма 52/6</t>
  </si>
  <si>
    <t>форма 52/9</t>
  </si>
  <si>
    <t>форма 52/8</t>
  </si>
  <si>
    <t>форма 52/11</t>
  </si>
  <si>
    <t>форма 52/12</t>
  </si>
  <si>
    <t>форма 52/13</t>
  </si>
  <si>
    <t>форма 52/14</t>
  </si>
  <si>
    <t>форма 52/15</t>
  </si>
  <si>
    <t>форма 52/16</t>
  </si>
  <si>
    <t>форма 52/17</t>
  </si>
  <si>
    <t>форма 52/18</t>
  </si>
  <si>
    <t>форма 71/1</t>
  </si>
  <si>
    <t>форма 71/2</t>
  </si>
  <si>
    <t>форма 71/3</t>
  </si>
  <si>
    <t>форма 71/4</t>
  </si>
  <si>
    <t>форма 71/5</t>
  </si>
  <si>
    <t>форма 71/6</t>
  </si>
  <si>
    <t>форма 71/7</t>
  </si>
  <si>
    <t>форма 71/8</t>
  </si>
  <si>
    <t>форма 71/9</t>
  </si>
  <si>
    <t>форма 71/10</t>
  </si>
  <si>
    <t>форма 71/11</t>
  </si>
  <si>
    <t>форма 71/12</t>
  </si>
  <si>
    <t>форма 71/13</t>
  </si>
  <si>
    <t>форма 71/14</t>
  </si>
  <si>
    <t>форма 71/15</t>
  </si>
  <si>
    <t>форма 72/1</t>
  </si>
  <si>
    <t>форма 72/2</t>
  </si>
  <si>
    <t>форма 72/3</t>
  </si>
  <si>
    <t>форма 72/4</t>
  </si>
  <si>
    <t>форма 72/6</t>
  </si>
  <si>
    <t>форма 72/7</t>
  </si>
  <si>
    <t>форма 72/8</t>
  </si>
  <si>
    <t>форма 72/9</t>
  </si>
  <si>
    <t>форма 72/12</t>
  </si>
  <si>
    <t>форма 81/1</t>
  </si>
  <si>
    <t>форма 81/2</t>
  </si>
  <si>
    <t>форма 81/3</t>
  </si>
  <si>
    <t>форма 82/1 7 см</t>
  </si>
  <si>
    <t>форма 82/1 4,5 см</t>
  </si>
  <si>
    <t>форма 82/2</t>
  </si>
  <si>
    <t>форма 91/1</t>
  </si>
  <si>
    <t>форма 91/2</t>
  </si>
  <si>
    <t>форма 91/3</t>
  </si>
  <si>
    <t>форма 92/1 (39*39)</t>
  </si>
  <si>
    <t>форма 92/1 (49*49)</t>
  </si>
  <si>
    <t>форма 92/3</t>
  </si>
  <si>
    <t>форма 92/4</t>
  </si>
  <si>
    <t>форма 92/5</t>
  </si>
  <si>
    <t xml:space="preserve">шт </t>
  </si>
  <si>
    <t>форма 72/11</t>
  </si>
  <si>
    <t>Директор ООО "СК Бета - Ф"</t>
  </si>
  <si>
    <t>___________ М.В. Храпуненко</t>
  </si>
  <si>
    <t>Наименование товара (работы, услуги)</t>
  </si>
  <si>
    <t>Единица измерения</t>
  </si>
  <si>
    <t>форма 72/13</t>
  </si>
  <si>
    <t>форма 1/1 4,5см</t>
  </si>
  <si>
    <t>форма 1/1 6см</t>
  </si>
  <si>
    <t>форма 1/3 бол</t>
  </si>
  <si>
    <t>форма 1/3 мал</t>
  </si>
  <si>
    <t>форма 71/16</t>
  </si>
  <si>
    <t>форма 72/14</t>
  </si>
  <si>
    <t>форма 92/2 (39х27)</t>
  </si>
  <si>
    <t>форма 92/2 (39х35)</t>
  </si>
  <si>
    <t>форма 52/10</t>
  </si>
  <si>
    <t>форма 30/3</t>
  </si>
  <si>
    <t>форма 30/4</t>
  </si>
  <si>
    <t>форма 7/5</t>
  </si>
  <si>
    <t>форма 7/4</t>
  </si>
  <si>
    <t>форма 30/2</t>
  </si>
  <si>
    <t>форма 30/1</t>
  </si>
  <si>
    <t>ООО "СК Бета-Ф" г. Минск</t>
  </si>
  <si>
    <t>форма 20/7</t>
  </si>
  <si>
    <t>форма 91/4 (перило)</t>
  </si>
  <si>
    <t>форма 10/1 сдвоенная</t>
  </si>
  <si>
    <t>форма 71/17</t>
  </si>
  <si>
    <t>форма 71/19</t>
  </si>
  <si>
    <t>форма 72/17</t>
  </si>
  <si>
    <t>форма 72/18</t>
  </si>
  <si>
    <t xml:space="preserve">ПРЕЙСКУРАНТ </t>
  </si>
  <si>
    <t>цена с НДС, руб.</t>
  </si>
  <si>
    <t>форма 16/3</t>
  </si>
  <si>
    <t>19/1, 19/2, 19/3, 19/4, 19/5</t>
  </si>
  <si>
    <t>форма 71/18</t>
  </si>
  <si>
    <t>форма 71/20</t>
  </si>
  <si>
    <t>форма 71/21</t>
  </si>
  <si>
    <t>форма 71/22</t>
  </si>
  <si>
    <t>форма 72/19</t>
  </si>
  <si>
    <t xml:space="preserve">форма 72/15 </t>
  </si>
  <si>
    <t xml:space="preserve">форма 72/16 </t>
  </si>
  <si>
    <t>74/1, 74/2, 74/3, 74/4</t>
  </si>
  <si>
    <t>82/3 полукруглый</t>
  </si>
  <si>
    <t>82/4 1м</t>
  </si>
  <si>
    <t>форма 7/6, 7/7</t>
  </si>
  <si>
    <t>форма 7/3, 7/8</t>
  </si>
  <si>
    <t>розничная цена, руб.</t>
  </si>
  <si>
    <t>форма 72/20</t>
  </si>
  <si>
    <t>форма 81/4 мет.реш.</t>
  </si>
  <si>
    <t>01 декабря 2014г</t>
  </si>
  <si>
    <t>цена без НДС, руб.</t>
  </si>
  <si>
    <t>форма 16/4</t>
  </si>
  <si>
    <t>форма 16/5</t>
  </si>
  <si>
    <t>форма 16/6</t>
  </si>
  <si>
    <t>форма 72/21, 72/22</t>
  </si>
  <si>
    <t>форма 92/6</t>
  </si>
  <si>
    <t>№ б/н от 13.04.2015г. на формы для тротуарной и облицовочной плитки (РП)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</si>
</sst>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000"/>
    <numFmt numFmtId="171" formatCode="0.0000"/>
    <numFmt numFmtId="172" formatCode="0.000"/>
    <numFmt numFmtId="173" formatCode="0.0"/>
  </numFmts>
  <fonts count="45">
    <font>
      <sz val="10"/>
      <name val="Arial Cyr"/>
      <family val="0"/>
    </font>
    <font>
      <sz val="14"/>
      <name val="Arial Cyr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6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/>
      <protection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="120" zoomScaleNormal="120" zoomScaleSheetLayoutView="100" workbookViewId="0" topLeftCell="A1">
      <selection activeCell="J17" sqref="J17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7.625" style="1" customWidth="1"/>
    <col min="4" max="4" width="10.125" style="1" bestFit="1" customWidth="1"/>
    <col min="5" max="5" width="10.125" style="1" customWidth="1"/>
    <col min="6" max="6" width="9.625" style="35" hidden="1" customWidth="1"/>
    <col min="7" max="7" width="10.25390625" style="35" bestFit="1" customWidth="1"/>
    <col min="8" max="8" width="0" style="35" hidden="1" customWidth="1"/>
    <col min="9" max="16384" width="9.125" style="1" customWidth="1"/>
  </cols>
  <sheetData>
    <row r="1" spans="1:7" ht="12" customHeight="1">
      <c r="A1" s="4"/>
      <c r="B1" s="5"/>
      <c r="C1" s="6"/>
      <c r="D1" s="6"/>
      <c r="E1" s="32"/>
      <c r="F1" s="32" t="s">
        <v>1</v>
      </c>
      <c r="G1" s="6"/>
    </row>
    <row r="2" spans="1:7" ht="11.25" customHeight="1">
      <c r="A2" s="4"/>
      <c r="B2" s="7"/>
      <c r="C2" s="6"/>
      <c r="D2" s="6"/>
      <c r="E2" s="32"/>
      <c r="F2" s="32" t="s">
        <v>111</v>
      </c>
      <c r="G2" s="6"/>
    </row>
    <row r="3" spans="1:8" s="2" customFormat="1" ht="10.5" customHeight="1">
      <c r="A3" s="5"/>
      <c r="B3" s="5"/>
      <c r="C3" s="6"/>
      <c r="D3" s="6"/>
      <c r="E3" s="32"/>
      <c r="F3" s="32" t="s">
        <v>112</v>
      </c>
      <c r="G3" s="6"/>
      <c r="H3" s="36"/>
    </row>
    <row r="4" spans="1:7" ht="12.75" customHeight="1" hidden="1">
      <c r="A4" s="4"/>
      <c r="B4" s="4"/>
      <c r="C4" s="6"/>
      <c r="D4" s="6"/>
      <c r="E4" s="32"/>
      <c r="F4" s="32" t="s">
        <v>158</v>
      </c>
      <c r="G4" s="6"/>
    </row>
    <row r="5" spans="1:7" ht="15.75" customHeight="1">
      <c r="A5" s="54" t="s">
        <v>139</v>
      </c>
      <c r="B5" s="54"/>
      <c r="C5" s="54"/>
      <c r="D5" s="54"/>
      <c r="E5" s="54"/>
      <c r="F5" s="54"/>
      <c r="G5" s="50"/>
    </row>
    <row r="6" spans="1:7" ht="13.5">
      <c r="A6" s="39" t="s">
        <v>165</v>
      </c>
      <c r="B6" s="39"/>
      <c r="C6" s="39"/>
      <c r="D6" s="39"/>
      <c r="E6" s="39"/>
      <c r="F6" s="39"/>
      <c r="G6" s="51"/>
    </row>
    <row r="7" spans="1:7" ht="14.25" customHeight="1" thickBot="1">
      <c r="A7" s="55" t="s">
        <v>131</v>
      </c>
      <c r="B7" s="55"/>
      <c r="C7" s="55"/>
      <c r="D7" s="55"/>
      <c r="E7" s="55"/>
      <c r="F7" s="55"/>
      <c r="G7" s="52"/>
    </row>
    <row r="8" ht="2.25" customHeight="1" hidden="1" thickBot="1"/>
    <row r="9" spans="1:8" ht="27.75" thickBot="1">
      <c r="A9" s="11" t="s">
        <v>0</v>
      </c>
      <c r="B9" s="12" t="s">
        <v>113</v>
      </c>
      <c r="C9" s="12" t="s">
        <v>114</v>
      </c>
      <c r="D9" s="41" t="s">
        <v>159</v>
      </c>
      <c r="E9" s="40" t="str">
        <f>F9</f>
        <v>цена с НДС, руб.</v>
      </c>
      <c r="F9" s="44" t="s">
        <v>140</v>
      </c>
      <c r="G9" s="38" t="str">
        <f>H9</f>
        <v>розничная цена, руб.</v>
      </c>
      <c r="H9" s="47" t="s">
        <v>155</v>
      </c>
    </row>
    <row r="10" spans="1:8" ht="12" customHeight="1" thickBot="1">
      <c r="A10" s="15">
        <v>1</v>
      </c>
      <c r="B10" s="16" t="s">
        <v>116</v>
      </c>
      <c r="C10" s="15" t="s">
        <v>2</v>
      </c>
      <c r="D10" s="15">
        <v>8500</v>
      </c>
      <c r="E10" s="17">
        <f aca="true" t="shared" si="0" ref="E10:E41">D10*1.2</f>
        <v>10200</v>
      </c>
      <c r="F10" s="45" t="e">
        <f>#REF!*1.2</f>
        <v>#REF!</v>
      </c>
      <c r="G10" s="17">
        <v>10500</v>
      </c>
      <c r="H10" s="48" t="e">
        <f>ROUND(F10,-2)</f>
        <v>#REF!</v>
      </c>
    </row>
    <row r="11" spans="1:8" ht="12" customHeight="1" thickBot="1">
      <c r="A11" s="18">
        <f>A10+1</f>
        <v>2</v>
      </c>
      <c r="B11" s="19" t="s">
        <v>117</v>
      </c>
      <c r="C11" s="18" t="s">
        <v>2</v>
      </c>
      <c r="D11" s="15">
        <v>8500</v>
      </c>
      <c r="E11" s="17">
        <f t="shared" si="0"/>
        <v>10200</v>
      </c>
      <c r="F11" s="45" t="e">
        <f>#REF!*1.2</f>
        <v>#REF!</v>
      </c>
      <c r="G11" s="17">
        <v>10500</v>
      </c>
      <c r="H11" s="48" t="e">
        <f aca="true" t="shared" si="1" ref="H11:H63">ROUND(F11,-2)</f>
        <v>#REF!</v>
      </c>
    </row>
    <row r="12" spans="1:8" ht="12" customHeight="1" thickBot="1">
      <c r="A12" s="18">
        <f aca="true" t="shared" si="2" ref="A12:A63">A11+1</f>
        <v>3</v>
      </c>
      <c r="B12" s="19" t="s">
        <v>3</v>
      </c>
      <c r="C12" s="18" t="s">
        <v>2</v>
      </c>
      <c r="D12" s="15">
        <v>8500</v>
      </c>
      <c r="E12" s="17">
        <f t="shared" si="0"/>
        <v>10200</v>
      </c>
      <c r="F12" s="45" t="e">
        <f>#REF!*1.2</f>
        <v>#REF!</v>
      </c>
      <c r="G12" s="17">
        <v>10500</v>
      </c>
      <c r="H12" s="48" t="e">
        <f t="shared" si="1"/>
        <v>#REF!</v>
      </c>
    </row>
    <row r="13" spans="1:8" ht="12" customHeight="1" thickBot="1">
      <c r="A13" s="18">
        <f t="shared" si="2"/>
        <v>4</v>
      </c>
      <c r="B13" s="21" t="s">
        <v>118</v>
      </c>
      <c r="C13" s="18" t="s">
        <v>2</v>
      </c>
      <c r="D13" s="15">
        <v>8500</v>
      </c>
      <c r="E13" s="17">
        <f t="shared" si="0"/>
        <v>10200</v>
      </c>
      <c r="F13" s="45" t="e">
        <f>#REF!*1.2</f>
        <v>#REF!</v>
      </c>
      <c r="G13" s="17">
        <v>10500</v>
      </c>
      <c r="H13" s="48" t="e">
        <f t="shared" si="1"/>
        <v>#REF!</v>
      </c>
    </row>
    <row r="14" spans="1:8" ht="12" customHeight="1" thickBot="1">
      <c r="A14" s="18">
        <f t="shared" si="2"/>
        <v>5</v>
      </c>
      <c r="B14" s="21" t="s">
        <v>119</v>
      </c>
      <c r="C14" s="18" t="s">
        <v>2</v>
      </c>
      <c r="D14" s="15">
        <v>8500</v>
      </c>
      <c r="E14" s="17">
        <f t="shared" si="0"/>
        <v>10200</v>
      </c>
      <c r="F14" s="45" t="e">
        <f>#REF!*1.2</f>
        <v>#REF!</v>
      </c>
      <c r="G14" s="17">
        <v>10500</v>
      </c>
      <c r="H14" s="48" t="e">
        <f t="shared" si="1"/>
        <v>#REF!</v>
      </c>
    </row>
    <row r="15" spans="1:8" ht="12" customHeight="1" thickBot="1">
      <c r="A15" s="18">
        <f t="shared" si="2"/>
        <v>6</v>
      </c>
      <c r="B15" s="19" t="s">
        <v>4</v>
      </c>
      <c r="C15" s="18" t="s">
        <v>2</v>
      </c>
      <c r="D15" s="15">
        <v>8500</v>
      </c>
      <c r="E15" s="17">
        <f t="shared" si="0"/>
        <v>10200</v>
      </c>
      <c r="F15" s="45" t="e">
        <f>#REF!*1.2</f>
        <v>#REF!</v>
      </c>
      <c r="G15" s="17">
        <v>10500</v>
      </c>
      <c r="H15" s="48" t="e">
        <f t="shared" si="1"/>
        <v>#REF!</v>
      </c>
    </row>
    <row r="16" spans="1:8" ht="12" customHeight="1" thickBot="1">
      <c r="A16" s="18">
        <f t="shared" si="2"/>
        <v>7</v>
      </c>
      <c r="B16" s="19" t="s">
        <v>5</v>
      </c>
      <c r="C16" s="18" t="s">
        <v>2</v>
      </c>
      <c r="D16" s="15">
        <v>8500</v>
      </c>
      <c r="E16" s="17">
        <f t="shared" si="0"/>
        <v>10200</v>
      </c>
      <c r="F16" s="45" t="e">
        <f>#REF!*1.2</f>
        <v>#REF!</v>
      </c>
      <c r="G16" s="17">
        <v>10500</v>
      </c>
      <c r="H16" s="48" t="e">
        <f t="shared" si="1"/>
        <v>#REF!</v>
      </c>
    </row>
    <row r="17" spans="1:8" ht="12" customHeight="1" thickBot="1">
      <c r="A17" s="18">
        <f t="shared" si="2"/>
        <v>8</v>
      </c>
      <c r="B17" s="19" t="s">
        <v>6</v>
      </c>
      <c r="C17" s="18" t="s">
        <v>2</v>
      </c>
      <c r="D17" s="15">
        <v>8500</v>
      </c>
      <c r="E17" s="17">
        <f t="shared" si="0"/>
        <v>10200</v>
      </c>
      <c r="F17" s="45" t="e">
        <f>#REF!*1.2</f>
        <v>#REF!</v>
      </c>
      <c r="G17" s="17">
        <v>10500</v>
      </c>
      <c r="H17" s="48" t="e">
        <f t="shared" si="1"/>
        <v>#REF!</v>
      </c>
    </row>
    <row r="18" spans="1:8" ht="12" customHeight="1" thickBot="1">
      <c r="A18" s="18">
        <f t="shared" si="2"/>
        <v>9</v>
      </c>
      <c r="B18" s="19" t="s">
        <v>7</v>
      </c>
      <c r="C18" s="18" t="s">
        <v>2</v>
      </c>
      <c r="D18" s="15">
        <v>8500</v>
      </c>
      <c r="E18" s="17">
        <f t="shared" si="0"/>
        <v>10200</v>
      </c>
      <c r="F18" s="45" t="e">
        <f>#REF!*1.2</f>
        <v>#REF!</v>
      </c>
      <c r="G18" s="17">
        <v>10500</v>
      </c>
      <c r="H18" s="48" t="e">
        <f t="shared" si="1"/>
        <v>#REF!</v>
      </c>
    </row>
    <row r="19" spans="1:8" ht="12" customHeight="1" thickBot="1">
      <c r="A19" s="18">
        <f t="shared" si="2"/>
        <v>10</v>
      </c>
      <c r="B19" s="19" t="s">
        <v>8</v>
      </c>
      <c r="C19" s="18" t="s">
        <v>2</v>
      </c>
      <c r="D19" s="15">
        <v>8500</v>
      </c>
      <c r="E19" s="17">
        <f t="shared" si="0"/>
        <v>10200</v>
      </c>
      <c r="F19" s="45" t="e">
        <f>#REF!*1.2</f>
        <v>#REF!</v>
      </c>
      <c r="G19" s="17">
        <v>10500</v>
      </c>
      <c r="H19" s="48" t="e">
        <f t="shared" si="1"/>
        <v>#REF!</v>
      </c>
    </row>
    <row r="20" spans="1:8" ht="12" customHeight="1" thickBot="1">
      <c r="A20" s="18">
        <f t="shared" si="2"/>
        <v>11</v>
      </c>
      <c r="B20" s="21" t="s">
        <v>9</v>
      </c>
      <c r="C20" s="18" t="s">
        <v>2</v>
      </c>
      <c r="D20" s="15">
        <v>8500</v>
      </c>
      <c r="E20" s="17">
        <f t="shared" si="0"/>
        <v>10200</v>
      </c>
      <c r="F20" s="45" t="e">
        <f>#REF!*1.2</f>
        <v>#REF!</v>
      </c>
      <c r="G20" s="17">
        <v>10500</v>
      </c>
      <c r="H20" s="48" t="e">
        <f t="shared" si="1"/>
        <v>#REF!</v>
      </c>
    </row>
    <row r="21" spans="1:8" ht="12" customHeight="1" thickBot="1">
      <c r="A21" s="18">
        <f t="shared" si="2"/>
        <v>12</v>
      </c>
      <c r="B21" s="19" t="s">
        <v>10</v>
      </c>
      <c r="C21" s="18" t="s">
        <v>2</v>
      </c>
      <c r="D21" s="15">
        <v>8500</v>
      </c>
      <c r="E21" s="17">
        <f t="shared" si="0"/>
        <v>10200</v>
      </c>
      <c r="F21" s="45" t="e">
        <f>#REF!*1.2</f>
        <v>#REF!</v>
      </c>
      <c r="G21" s="17">
        <v>10500</v>
      </c>
      <c r="H21" s="48" t="e">
        <f t="shared" si="1"/>
        <v>#REF!</v>
      </c>
    </row>
    <row r="22" spans="1:8" ht="12" customHeight="1" thickBot="1">
      <c r="A22" s="18">
        <f t="shared" si="2"/>
        <v>13</v>
      </c>
      <c r="B22" s="19" t="s">
        <v>11</v>
      </c>
      <c r="C22" s="18" t="s">
        <v>2</v>
      </c>
      <c r="D22" s="15">
        <v>8500</v>
      </c>
      <c r="E22" s="17">
        <f t="shared" si="0"/>
        <v>10200</v>
      </c>
      <c r="F22" s="45" t="e">
        <f>#REF!*1.2</f>
        <v>#REF!</v>
      </c>
      <c r="G22" s="17">
        <v>10500</v>
      </c>
      <c r="H22" s="48" t="e">
        <f t="shared" si="1"/>
        <v>#REF!</v>
      </c>
    </row>
    <row r="23" spans="1:8" ht="12" customHeight="1" thickBot="1">
      <c r="A23" s="18">
        <f t="shared" si="2"/>
        <v>14</v>
      </c>
      <c r="B23" s="19" t="s">
        <v>12</v>
      </c>
      <c r="C23" s="18" t="s">
        <v>109</v>
      </c>
      <c r="D23" s="15">
        <v>8500</v>
      </c>
      <c r="E23" s="17">
        <f t="shared" si="0"/>
        <v>10200</v>
      </c>
      <c r="F23" s="45" t="e">
        <f>#REF!*1.2</f>
        <v>#REF!</v>
      </c>
      <c r="G23" s="17">
        <v>10500</v>
      </c>
      <c r="H23" s="48" t="e">
        <f t="shared" si="1"/>
        <v>#REF!</v>
      </c>
    </row>
    <row r="24" spans="1:8" ht="12" customHeight="1" thickBot="1">
      <c r="A24" s="18">
        <f t="shared" si="2"/>
        <v>15</v>
      </c>
      <c r="B24" s="21" t="s">
        <v>13</v>
      </c>
      <c r="C24" s="18" t="s">
        <v>2</v>
      </c>
      <c r="D24" s="15">
        <v>8500</v>
      </c>
      <c r="E24" s="17">
        <f t="shared" si="0"/>
        <v>10200</v>
      </c>
      <c r="F24" s="45" t="e">
        <f>#REF!*1.2</f>
        <v>#REF!</v>
      </c>
      <c r="G24" s="17">
        <v>10500</v>
      </c>
      <c r="H24" s="48" t="e">
        <f t="shared" si="1"/>
        <v>#REF!</v>
      </c>
    </row>
    <row r="25" spans="1:8" ht="12" customHeight="1" thickBot="1">
      <c r="A25" s="18">
        <f t="shared" si="2"/>
        <v>16</v>
      </c>
      <c r="B25" s="19" t="s">
        <v>14</v>
      </c>
      <c r="C25" s="18" t="s">
        <v>2</v>
      </c>
      <c r="D25" s="15">
        <v>8500</v>
      </c>
      <c r="E25" s="17">
        <f t="shared" si="0"/>
        <v>10200</v>
      </c>
      <c r="F25" s="45" t="e">
        <f>#REF!*1.2</f>
        <v>#REF!</v>
      </c>
      <c r="G25" s="17">
        <v>10500</v>
      </c>
      <c r="H25" s="48" t="e">
        <f t="shared" si="1"/>
        <v>#REF!</v>
      </c>
    </row>
    <row r="26" spans="1:8" ht="12" customHeight="1" thickBot="1">
      <c r="A26" s="18">
        <f t="shared" si="2"/>
        <v>17</v>
      </c>
      <c r="B26" s="19" t="s">
        <v>15</v>
      </c>
      <c r="C26" s="18" t="s">
        <v>2</v>
      </c>
      <c r="D26" s="15">
        <v>8500</v>
      </c>
      <c r="E26" s="17">
        <f t="shared" si="0"/>
        <v>10200</v>
      </c>
      <c r="F26" s="45" t="e">
        <f>#REF!*1.2</f>
        <v>#REF!</v>
      </c>
      <c r="G26" s="17">
        <v>10500</v>
      </c>
      <c r="H26" s="48" t="e">
        <f t="shared" si="1"/>
        <v>#REF!</v>
      </c>
    </row>
    <row r="27" spans="1:8" ht="12" customHeight="1" thickBot="1">
      <c r="A27" s="18">
        <f t="shared" si="2"/>
        <v>18</v>
      </c>
      <c r="B27" s="21" t="s">
        <v>16</v>
      </c>
      <c r="C27" s="18" t="s">
        <v>2</v>
      </c>
      <c r="D27" s="15">
        <v>8500</v>
      </c>
      <c r="E27" s="17">
        <f t="shared" si="0"/>
        <v>10200</v>
      </c>
      <c r="F27" s="45" t="e">
        <f>#REF!*1.2</f>
        <v>#REF!</v>
      </c>
      <c r="G27" s="17">
        <v>10500</v>
      </c>
      <c r="H27" s="48" t="e">
        <f t="shared" si="1"/>
        <v>#REF!</v>
      </c>
    </row>
    <row r="28" spans="1:8" ht="12" customHeight="1" thickBot="1">
      <c r="A28" s="18">
        <f t="shared" si="2"/>
        <v>19</v>
      </c>
      <c r="B28" s="19" t="s">
        <v>17</v>
      </c>
      <c r="C28" s="18" t="s">
        <v>2</v>
      </c>
      <c r="D28" s="15">
        <v>8500</v>
      </c>
      <c r="E28" s="17">
        <f t="shared" si="0"/>
        <v>10200</v>
      </c>
      <c r="F28" s="45" t="e">
        <f>#REF!*1.2</f>
        <v>#REF!</v>
      </c>
      <c r="G28" s="17">
        <v>10500</v>
      </c>
      <c r="H28" s="48" t="e">
        <f t="shared" si="1"/>
        <v>#REF!</v>
      </c>
    </row>
    <row r="29" spans="1:8" ht="12" customHeight="1" thickBot="1">
      <c r="A29" s="18">
        <f t="shared" si="2"/>
        <v>20</v>
      </c>
      <c r="B29" s="19" t="s">
        <v>18</v>
      </c>
      <c r="C29" s="18" t="s">
        <v>2</v>
      </c>
      <c r="D29" s="15">
        <v>8500</v>
      </c>
      <c r="E29" s="17">
        <f t="shared" si="0"/>
        <v>10200</v>
      </c>
      <c r="F29" s="45" t="e">
        <f>#REF!*1.2</f>
        <v>#REF!</v>
      </c>
      <c r="G29" s="17">
        <v>10500</v>
      </c>
      <c r="H29" s="48" t="e">
        <f t="shared" si="1"/>
        <v>#REF!</v>
      </c>
    </row>
    <row r="30" spans="1:8" ht="12" customHeight="1" thickBot="1">
      <c r="A30" s="18">
        <f t="shared" si="2"/>
        <v>21</v>
      </c>
      <c r="B30" s="21" t="s">
        <v>154</v>
      </c>
      <c r="C30" s="18" t="s">
        <v>2</v>
      </c>
      <c r="D30" s="15">
        <v>8500</v>
      </c>
      <c r="E30" s="17">
        <f t="shared" si="0"/>
        <v>10200</v>
      </c>
      <c r="F30" s="45" t="e">
        <f>#REF!*1.2</f>
        <v>#REF!</v>
      </c>
      <c r="G30" s="17">
        <v>10500</v>
      </c>
      <c r="H30" s="48" t="e">
        <f t="shared" si="1"/>
        <v>#REF!</v>
      </c>
    </row>
    <row r="31" spans="1:8" ht="12" customHeight="1" thickBot="1">
      <c r="A31" s="18">
        <f t="shared" si="2"/>
        <v>22</v>
      </c>
      <c r="B31" s="21" t="s">
        <v>128</v>
      </c>
      <c r="C31" s="18" t="s">
        <v>2</v>
      </c>
      <c r="D31" s="15">
        <v>13300</v>
      </c>
      <c r="E31" s="17">
        <f t="shared" si="0"/>
        <v>15960</v>
      </c>
      <c r="F31" s="45" t="e">
        <f>#REF!*1.2</f>
        <v>#REF!</v>
      </c>
      <c r="G31" s="20">
        <v>16400</v>
      </c>
      <c r="H31" s="48" t="e">
        <f t="shared" si="1"/>
        <v>#REF!</v>
      </c>
    </row>
    <row r="32" spans="1:8" ht="12" customHeight="1" thickBot="1">
      <c r="A32" s="18">
        <f t="shared" si="2"/>
        <v>23</v>
      </c>
      <c r="B32" s="21" t="s">
        <v>127</v>
      </c>
      <c r="C32" s="18" t="s">
        <v>2</v>
      </c>
      <c r="D32" s="15">
        <v>13300</v>
      </c>
      <c r="E32" s="17">
        <f t="shared" si="0"/>
        <v>15960</v>
      </c>
      <c r="F32" s="45" t="e">
        <f>#REF!*1.2</f>
        <v>#REF!</v>
      </c>
      <c r="G32" s="20">
        <v>16400</v>
      </c>
      <c r="H32" s="48" t="e">
        <f t="shared" si="1"/>
        <v>#REF!</v>
      </c>
    </row>
    <row r="33" spans="1:8" ht="12" customHeight="1" thickBot="1">
      <c r="A33" s="18">
        <f t="shared" si="2"/>
        <v>24</v>
      </c>
      <c r="B33" s="21" t="s">
        <v>153</v>
      </c>
      <c r="C33" s="18" t="s">
        <v>2</v>
      </c>
      <c r="D33" s="15">
        <v>20000</v>
      </c>
      <c r="E33" s="17">
        <f t="shared" si="0"/>
        <v>24000</v>
      </c>
      <c r="F33" s="45" t="e">
        <f>#REF!*1.2</f>
        <v>#REF!</v>
      </c>
      <c r="G33" s="20">
        <v>24600</v>
      </c>
      <c r="H33" s="48" t="e">
        <f t="shared" si="1"/>
        <v>#REF!</v>
      </c>
    </row>
    <row r="34" spans="1:8" ht="12" customHeight="1" thickBot="1">
      <c r="A34" s="18">
        <f t="shared" si="2"/>
        <v>25</v>
      </c>
      <c r="B34" s="19" t="s">
        <v>19</v>
      </c>
      <c r="C34" s="18" t="s">
        <v>2</v>
      </c>
      <c r="D34" s="15">
        <v>8500</v>
      </c>
      <c r="E34" s="17">
        <f t="shared" si="0"/>
        <v>10200</v>
      </c>
      <c r="F34" s="45" t="e">
        <f>#REF!*1.2</f>
        <v>#REF!</v>
      </c>
      <c r="G34" s="20">
        <v>10500</v>
      </c>
      <c r="H34" s="48" t="e">
        <f t="shared" si="1"/>
        <v>#REF!</v>
      </c>
    </row>
    <row r="35" spans="1:8" ht="12" customHeight="1" thickBot="1">
      <c r="A35" s="18">
        <f t="shared" si="2"/>
        <v>26</v>
      </c>
      <c r="B35" s="21" t="s">
        <v>20</v>
      </c>
      <c r="C35" s="18" t="s">
        <v>2</v>
      </c>
      <c r="D35" s="15">
        <v>8500</v>
      </c>
      <c r="E35" s="17">
        <f t="shared" si="0"/>
        <v>10200</v>
      </c>
      <c r="F35" s="45" t="e">
        <f>#REF!*1.2</f>
        <v>#REF!</v>
      </c>
      <c r="G35" s="20">
        <v>10500</v>
      </c>
      <c r="H35" s="48" t="e">
        <f t="shared" si="1"/>
        <v>#REF!</v>
      </c>
    </row>
    <row r="36" spans="1:8" ht="12" customHeight="1" thickBot="1">
      <c r="A36" s="18">
        <f t="shared" si="2"/>
        <v>27</v>
      </c>
      <c r="B36" s="19" t="s">
        <v>21</v>
      </c>
      <c r="C36" s="18" t="s">
        <v>2</v>
      </c>
      <c r="D36" s="15">
        <v>8500</v>
      </c>
      <c r="E36" s="17">
        <f t="shared" si="0"/>
        <v>10200</v>
      </c>
      <c r="F36" s="45" t="e">
        <f>#REF!*1.2</f>
        <v>#REF!</v>
      </c>
      <c r="G36" s="20">
        <v>10500</v>
      </c>
      <c r="H36" s="48" t="e">
        <f t="shared" si="1"/>
        <v>#REF!</v>
      </c>
    </row>
    <row r="37" spans="1:8" ht="12" customHeight="1" thickBot="1">
      <c r="A37" s="18">
        <f t="shared" si="2"/>
        <v>28</v>
      </c>
      <c r="B37" s="19" t="s">
        <v>22</v>
      </c>
      <c r="C37" s="18" t="s">
        <v>2</v>
      </c>
      <c r="D37" s="15">
        <v>8500</v>
      </c>
      <c r="E37" s="17">
        <f t="shared" si="0"/>
        <v>10200</v>
      </c>
      <c r="F37" s="45" t="e">
        <f>#REF!*1.2</f>
        <v>#REF!</v>
      </c>
      <c r="G37" s="20">
        <v>10500</v>
      </c>
      <c r="H37" s="48" t="e">
        <f t="shared" si="1"/>
        <v>#REF!</v>
      </c>
    </row>
    <row r="38" spans="1:8" ht="12" customHeight="1" thickBot="1">
      <c r="A38" s="18">
        <f t="shared" si="2"/>
        <v>29</v>
      </c>
      <c r="B38" s="19" t="s">
        <v>134</v>
      </c>
      <c r="C38" s="18" t="s">
        <v>2</v>
      </c>
      <c r="D38" s="15">
        <v>13300</v>
      </c>
      <c r="E38" s="17">
        <f t="shared" si="0"/>
        <v>15960</v>
      </c>
      <c r="F38" s="45" t="e">
        <f>#REF!*1.2</f>
        <v>#REF!</v>
      </c>
      <c r="G38" s="20">
        <v>16400</v>
      </c>
      <c r="H38" s="48" t="e">
        <f t="shared" si="1"/>
        <v>#REF!</v>
      </c>
    </row>
    <row r="39" spans="1:8" ht="12" customHeight="1" thickBot="1">
      <c r="A39" s="18">
        <f t="shared" si="2"/>
        <v>30</v>
      </c>
      <c r="B39" s="21" t="s">
        <v>23</v>
      </c>
      <c r="C39" s="18" t="s">
        <v>2</v>
      </c>
      <c r="D39" s="15">
        <v>8500</v>
      </c>
      <c r="E39" s="17">
        <f t="shared" si="0"/>
        <v>10200</v>
      </c>
      <c r="F39" s="45" t="e">
        <f>#REF!*1.2</f>
        <v>#REF!</v>
      </c>
      <c r="G39" s="20">
        <v>10500</v>
      </c>
      <c r="H39" s="48" t="e">
        <f t="shared" si="1"/>
        <v>#REF!</v>
      </c>
    </row>
    <row r="40" spans="1:8" ht="12" customHeight="1" thickBot="1">
      <c r="A40" s="18">
        <f t="shared" si="2"/>
        <v>31</v>
      </c>
      <c r="B40" s="21" t="s">
        <v>24</v>
      </c>
      <c r="C40" s="18" t="s">
        <v>2</v>
      </c>
      <c r="D40" s="15">
        <v>8500</v>
      </c>
      <c r="E40" s="17">
        <f t="shared" si="0"/>
        <v>10200</v>
      </c>
      <c r="F40" s="45" t="e">
        <f>#REF!*1.2</f>
        <v>#REF!</v>
      </c>
      <c r="G40" s="20">
        <v>10500</v>
      </c>
      <c r="H40" s="48" t="e">
        <f t="shared" si="1"/>
        <v>#REF!</v>
      </c>
    </row>
    <row r="41" spans="1:8" ht="12" customHeight="1" thickBot="1">
      <c r="A41" s="18">
        <f t="shared" si="2"/>
        <v>32</v>
      </c>
      <c r="B41" s="21" t="s">
        <v>25</v>
      </c>
      <c r="C41" s="18" t="s">
        <v>2</v>
      </c>
      <c r="D41" s="15">
        <v>8500</v>
      </c>
      <c r="E41" s="17">
        <f t="shared" si="0"/>
        <v>10200</v>
      </c>
      <c r="F41" s="45" t="e">
        <f>#REF!*1.2</f>
        <v>#REF!</v>
      </c>
      <c r="G41" s="20">
        <v>10500</v>
      </c>
      <c r="H41" s="48" t="e">
        <f t="shared" si="1"/>
        <v>#REF!</v>
      </c>
    </row>
    <row r="42" spans="1:8" ht="12" customHeight="1" thickBot="1">
      <c r="A42" s="18">
        <f t="shared" si="2"/>
        <v>33</v>
      </c>
      <c r="B42" s="19" t="s">
        <v>27</v>
      </c>
      <c r="C42" s="18" t="s">
        <v>2</v>
      </c>
      <c r="D42" s="15">
        <v>8500</v>
      </c>
      <c r="E42" s="17">
        <f aca="true" t="shared" si="3" ref="E42:E63">D42*1.2</f>
        <v>10200</v>
      </c>
      <c r="F42" s="45" t="e">
        <f>#REF!*1.2</f>
        <v>#REF!</v>
      </c>
      <c r="G42" s="20">
        <v>10500</v>
      </c>
      <c r="H42" s="48" t="e">
        <f t="shared" si="1"/>
        <v>#REF!</v>
      </c>
    </row>
    <row r="43" spans="1:8" ht="12" customHeight="1" thickBot="1">
      <c r="A43" s="18">
        <f t="shared" si="2"/>
        <v>34</v>
      </c>
      <c r="B43" s="19" t="s">
        <v>26</v>
      </c>
      <c r="C43" s="18" t="s">
        <v>2</v>
      </c>
      <c r="D43" s="15">
        <v>8500</v>
      </c>
      <c r="E43" s="17">
        <f t="shared" si="3"/>
        <v>10200</v>
      </c>
      <c r="F43" s="45" t="e">
        <f>#REF!*1.2</f>
        <v>#REF!</v>
      </c>
      <c r="G43" s="20">
        <v>10500</v>
      </c>
      <c r="H43" s="48" t="e">
        <f t="shared" si="1"/>
        <v>#REF!</v>
      </c>
    </row>
    <row r="44" spans="1:8" ht="12" customHeight="1" thickBot="1">
      <c r="A44" s="18">
        <f t="shared" si="2"/>
        <v>35</v>
      </c>
      <c r="B44" s="19" t="s">
        <v>29</v>
      </c>
      <c r="C44" s="18" t="s">
        <v>2</v>
      </c>
      <c r="D44" s="15">
        <v>8500</v>
      </c>
      <c r="E44" s="17">
        <f t="shared" si="3"/>
        <v>10200</v>
      </c>
      <c r="F44" s="45" t="e">
        <f>#REF!*1.2</f>
        <v>#REF!</v>
      </c>
      <c r="G44" s="20">
        <v>10500</v>
      </c>
      <c r="H44" s="48" t="e">
        <f t="shared" si="1"/>
        <v>#REF!</v>
      </c>
    </row>
    <row r="45" spans="1:8" ht="12" customHeight="1" thickBot="1">
      <c r="A45" s="18">
        <f t="shared" si="2"/>
        <v>36</v>
      </c>
      <c r="B45" s="19" t="s">
        <v>28</v>
      </c>
      <c r="C45" s="18" t="s">
        <v>2</v>
      </c>
      <c r="D45" s="15">
        <v>8500</v>
      </c>
      <c r="E45" s="17">
        <f t="shared" si="3"/>
        <v>10200</v>
      </c>
      <c r="F45" s="45" t="e">
        <f>#REF!*1.2</f>
        <v>#REF!</v>
      </c>
      <c r="G45" s="20">
        <v>10500</v>
      </c>
      <c r="H45" s="48" t="e">
        <f t="shared" si="1"/>
        <v>#REF!</v>
      </c>
    </row>
    <row r="46" spans="1:8" ht="12" customHeight="1" thickBot="1">
      <c r="A46" s="18">
        <f t="shared" si="2"/>
        <v>37</v>
      </c>
      <c r="B46" s="21" t="s">
        <v>30</v>
      </c>
      <c r="C46" s="18" t="s">
        <v>2</v>
      </c>
      <c r="D46" s="15">
        <v>13300</v>
      </c>
      <c r="E46" s="17">
        <f t="shared" si="3"/>
        <v>15960</v>
      </c>
      <c r="F46" s="45" t="e">
        <f>#REF!*1.2</f>
        <v>#REF!</v>
      </c>
      <c r="G46" s="20">
        <v>16400</v>
      </c>
      <c r="H46" s="48" t="e">
        <f t="shared" si="1"/>
        <v>#REF!</v>
      </c>
    </row>
    <row r="47" spans="1:8" ht="12" customHeight="1" thickBot="1">
      <c r="A47" s="18">
        <f t="shared" si="2"/>
        <v>38</v>
      </c>
      <c r="B47" s="21" t="s">
        <v>31</v>
      </c>
      <c r="C47" s="18" t="s">
        <v>2</v>
      </c>
      <c r="D47" s="15">
        <v>8500</v>
      </c>
      <c r="E47" s="17">
        <f t="shared" si="3"/>
        <v>10200</v>
      </c>
      <c r="F47" s="45" t="e">
        <f>#REF!*1.2</f>
        <v>#REF!</v>
      </c>
      <c r="G47" s="20">
        <v>10500</v>
      </c>
      <c r="H47" s="48" t="e">
        <f t="shared" si="1"/>
        <v>#REF!</v>
      </c>
    </row>
    <row r="48" spans="1:8" ht="12" customHeight="1" thickBot="1">
      <c r="A48" s="18">
        <f t="shared" si="2"/>
        <v>39</v>
      </c>
      <c r="B48" s="21" t="s">
        <v>32</v>
      </c>
      <c r="C48" s="18" t="s">
        <v>2</v>
      </c>
      <c r="D48" s="15">
        <v>8500</v>
      </c>
      <c r="E48" s="17">
        <f t="shared" si="3"/>
        <v>10200</v>
      </c>
      <c r="F48" s="45" t="e">
        <f>#REF!*1.2</f>
        <v>#REF!</v>
      </c>
      <c r="G48" s="20">
        <v>10500</v>
      </c>
      <c r="H48" s="48" t="e">
        <f t="shared" si="1"/>
        <v>#REF!</v>
      </c>
    </row>
    <row r="49" spans="1:8" ht="12" customHeight="1" thickBot="1">
      <c r="A49" s="18">
        <f t="shared" si="2"/>
        <v>40</v>
      </c>
      <c r="B49" s="21" t="s">
        <v>33</v>
      </c>
      <c r="C49" s="18" t="s">
        <v>2</v>
      </c>
      <c r="D49" s="15">
        <v>13300</v>
      </c>
      <c r="E49" s="17">
        <f t="shared" si="3"/>
        <v>15960</v>
      </c>
      <c r="F49" s="45" t="e">
        <f>#REF!*1.2</f>
        <v>#REF!</v>
      </c>
      <c r="G49" s="20">
        <v>16400</v>
      </c>
      <c r="H49" s="48" t="e">
        <f t="shared" si="1"/>
        <v>#REF!</v>
      </c>
    </row>
    <row r="50" spans="1:8" ht="12" customHeight="1" thickBot="1">
      <c r="A50" s="18">
        <f t="shared" si="2"/>
        <v>41</v>
      </c>
      <c r="B50" s="21" t="s">
        <v>34</v>
      </c>
      <c r="C50" s="18" t="s">
        <v>2</v>
      </c>
      <c r="D50" s="15">
        <v>36200</v>
      </c>
      <c r="E50" s="17">
        <f t="shared" si="3"/>
        <v>43440</v>
      </c>
      <c r="F50" s="45" t="e">
        <f>#REF!*1.2</f>
        <v>#REF!</v>
      </c>
      <c r="G50" s="20">
        <f>ROUND(E50*1.01,-2)</f>
        <v>43900</v>
      </c>
      <c r="H50" s="48" t="e">
        <f t="shared" si="1"/>
        <v>#REF!</v>
      </c>
    </row>
    <row r="51" spans="1:8" ht="12" customHeight="1" thickBot="1">
      <c r="A51" s="18">
        <f t="shared" si="2"/>
        <v>42</v>
      </c>
      <c r="B51" s="21" t="s">
        <v>141</v>
      </c>
      <c r="C51" s="18" t="s">
        <v>2</v>
      </c>
      <c r="D51" s="15">
        <v>110000</v>
      </c>
      <c r="E51" s="17">
        <f t="shared" si="3"/>
        <v>132000</v>
      </c>
      <c r="F51" s="45" t="e">
        <f>#REF!*1.2</f>
        <v>#REF!</v>
      </c>
      <c r="G51" s="20">
        <v>135000</v>
      </c>
      <c r="H51" s="48" t="e">
        <f t="shared" si="1"/>
        <v>#REF!</v>
      </c>
    </row>
    <row r="52" spans="1:8" ht="12" customHeight="1" thickBot="1">
      <c r="A52" s="18">
        <f t="shared" si="2"/>
        <v>43</v>
      </c>
      <c r="B52" s="21" t="s">
        <v>160</v>
      </c>
      <c r="C52" s="18" t="s">
        <v>2</v>
      </c>
      <c r="D52" s="15">
        <v>75000</v>
      </c>
      <c r="E52" s="17">
        <f>D52*1.2</f>
        <v>90000</v>
      </c>
      <c r="F52" s="45" t="e">
        <f>#REF!*1.2</f>
        <v>#REF!</v>
      </c>
      <c r="G52" s="20">
        <v>90000</v>
      </c>
      <c r="H52" s="48" t="e">
        <f>ROUND(F52,-2)</f>
        <v>#REF!</v>
      </c>
    </row>
    <row r="53" spans="1:8" ht="12" customHeight="1" thickBot="1">
      <c r="A53" s="18">
        <f t="shared" si="2"/>
        <v>44</v>
      </c>
      <c r="B53" s="21" t="s">
        <v>161</v>
      </c>
      <c r="C53" s="18" t="s">
        <v>2</v>
      </c>
      <c r="D53" s="15">
        <v>92000</v>
      </c>
      <c r="E53" s="17">
        <f>D53*1.2</f>
        <v>110400</v>
      </c>
      <c r="F53" s="45" t="e">
        <f>#REF!*1.2</f>
        <v>#REF!</v>
      </c>
      <c r="G53" s="20">
        <v>110400</v>
      </c>
      <c r="H53" s="48" t="e">
        <f>ROUND(F53,-2)</f>
        <v>#REF!</v>
      </c>
    </row>
    <row r="54" spans="1:8" ht="12" customHeight="1" thickBot="1">
      <c r="A54" s="18">
        <f t="shared" si="2"/>
        <v>45</v>
      </c>
      <c r="B54" s="21" t="s">
        <v>162</v>
      </c>
      <c r="C54" s="18" t="s">
        <v>2</v>
      </c>
      <c r="D54" s="15">
        <v>100000</v>
      </c>
      <c r="E54" s="17">
        <f>D54*1.2</f>
        <v>120000</v>
      </c>
      <c r="F54" s="45" t="e">
        <f>#REF!*1.2</f>
        <v>#REF!</v>
      </c>
      <c r="G54" s="20">
        <v>120000</v>
      </c>
      <c r="H54" s="48" t="e">
        <f>ROUND(F54,-2)</f>
        <v>#REF!</v>
      </c>
    </row>
    <row r="55" spans="1:8" ht="12" customHeight="1" thickBot="1">
      <c r="A55" s="18">
        <f t="shared" si="2"/>
        <v>46</v>
      </c>
      <c r="B55" s="34" t="s">
        <v>142</v>
      </c>
      <c r="C55" s="18" t="s">
        <v>2</v>
      </c>
      <c r="D55" s="15">
        <v>13300</v>
      </c>
      <c r="E55" s="17">
        <f t="shared" si="3"/>
        <v>15960</v>
      </c>
      <c r="F55" s="45" t="e">
        <f>#REF!*1.2</f>
        <v>#REF!</v>
      </c>
      <c r="G55" s="20">
        <v>16400</v>
      </c>
      <c r="H55" s="48" t="e">
        <f t="shared" si="1"/>
        <v>#REF!</v>
      </c>
    </row>
    <row r="56" spans="1:8" ht="12" customHeight="1" thickBot="1">
      <c r="A56" s="18">
        <f t="shared" si="2"/>
        <v>47</v>
      </c>
      <c r="B56" s="21" t="s">
        <v>35</v>
      </c>
      <c r="C56" s="18" t="s">
        <v>2</v>
      </c>
      <c r="D56" s="15">
        <v>8500</v>
      </c>
      <c r="E56" s="17">
        <f t="shared" si="3"/>
        <v>10200</v>
      </c>
      <c r="F56" s="45" t="e">
        <f>#REF!*1.2</f>
        <v>#REF!</v>
      </c>
      <c r="G56" s="20">
        <v>10500</v>
      </c>
      <c r="H56" s="48" t="e">
        <f t="shared" si="1"/>
        <v>#REF!</v>
      </c>
    </row>
    <row r="57" spans="1:8" ht="12" customHeight="1" thickBot="1">
      <c r="A57" s="18">
        <f t="shared" si="2"/>
        <v>48</v>
      </c>
      <c r="B57" s="21" t="s">
        <v>36</v>
      </c>
      <c r="C57" s="18" t="s">
        <v>2</v>
      </c>
      <c r="D57" s="15">
        <v>8500</v>
      </c>
      <c r="E57" s="17">
        <f t="shared" si="3"/>
        <v>10200</v>
      </c>
      <c r="F57" s="45" t="e">
        <f>#REF!*1.2</f>
        <v>#REF!</v>
      </c>
      <c r="G57" s="20">
        <v>10500</v>
      </c>
      <c r="H57" s="48" t="e">
        <f t="shared" si="1"/>
        <v>#REF!</v>
      </c>
    </row>
    <row r="58" spans="1:8" ht="12" customHeight="1" thickBot="1">
      <c r="A58" s="18">
        <f t="shared" si="2"/>
        <v>49</v>
      </c>
      <c r="B58" s="21" t="s">
        <v>37</v>
      </c>
      <c r="C58" s="18" t="s">
        <v>2</v>
      </c>
      <c r="D58" s="15">
        <v>8500</v>
      </c>
      <c r="E58" s="17">
        <f t="shared" si="3"/>
        <v>10200</v>
      </c>
      <c r="F58" s="45" t="e">
        <f>#REF!*1.2</f>
        <v>#REF!</v>
      </c>
      <c r="G58" s="20">
        <v>10500</v>
      </c>
      <c r="H58" s="48" t="e">
        <f t="shared" si="1"/>
        <v>#REF!</v>
      </c>
    </row>
    <row r="59" spans="1:8" ht="12" customHeight="1" thickBot="1">
      <c r="A59" s="18">
        <f t="shared" si="2"/>
        <v>50</v>
      </c>
      <c r="B59" s="21" t="s">
        <v>38</v>
      </c>
      <c r="C59" s="18" t="s">
        <v>2</v>
      </c>
      <c r="D59" s="15">
        <v>8500</v>
      </c>
      <c r="E59" s="17">
        <f t="shared" si="3"/>
        <v>10200</v>
      </c>
      <c r="F59" s="45" t="e">
        <f>#REF!*1.2</f>
        <v>#REF!</v>
      </c>
      <c r="G59" s="20">
        <v>10500</v>
      </c>
      <c r="H59" s="48" t="e">
        <f t="shared" si="1"/>
        <v>#REF!</v>
      </c>
    </row>
    <row r="60" spans="1:8" ht="12" customHeight="1" thickBot="1">
      <c r="A60" s="18">
        <f t="shared" si="2"/>
        <v>51</v>
      </c>
      <c r="B60" s="21" t="s">
        <v>39</v>
      </c>
      <c r="C60" s="18" t="s">
        <v>2</v>
      </c>
      <c r="D60" s="15">
        <v>8500</v>
      </c>
      <c r="E60" s="17">
        <f t="shared" si="3"/>
        <v>10200</v>
      </c>
      <c r="F60" s="45" t="e">
        <f>#REF!*1.2</f>
        <v>#REF!</v>
      </c>
      <c r="G60" s="20">
        <v>10500</v>
      </c>
      <c r="H60" s="48" t="e">
        <f t="shared" si="1"/>
        <v>#REF!</v>
      </c>
    </row>
    <row r="61" spans="1:8" ht="12" customHeight="1" thickBot="1">
      <c r="A61" s="18">
        <f t="shared" si="2"/>
        <v>52</v>
      </c>
      <c r="B61" s="21" t="s">
        <v>40</v>
      </c>
      <c r="C61" s="18" t="s">
        <v>2</v>
      </c>
      <c r="D61" s="15">
        <v>8500</v>
      </c>
      <c r="E61" s="17">
        <f t="shared" si="3"/>
        <v>10200</v>
      </c>
      <c r="F61" s="45" t="e">
        <f>#REF!*1.2</f>
        <v>#REF!</v>
      </c>
      <c r="G61" s="20">
        <v>10500</v>
      </c>
      <c r="H61" s="48" t="e">
        <f t="shared" si="1"/>
        <v>#REF!</v>
      </c>
    </row>
    <row r="62" spans="1:8" ht="12" customHeight="1" thickBot="1">
      <c r="A62" s="18">
        <f t="shared" si="2"/>
        <v>53</v>
      </c>
      <c r="B62" s="21" t="s">
        <v>132</v>
      </c>
      <c r="C62" s="18" t="str">
        <f>C61</f>
        <v>шт</v>
      </c>
      <c r="D62" s="15">
        <v>13300</v>
      </c>
      <c r="E62" s="17">
        <f t="shared" si="3"/>
        <v>15960</v>
      </c>
      <c r="F62" s="45" t="e">
        <f>#REF!*1.2</f>
        <v>#REF!</v>
      </c>
      <c r="G62" s="20">
        <v>16400</v>
      </c>
      <c r="H62" s="48" t="e">
        <f t="shared" si="1"/>
        <v>#REF!</v>
      </c>
    </row>
    <row r="63" spans="1:8" ht="12" customHeight="1" thickBot="1">
      <c r="A63" s="18">
        <f t="shared" si="2"/>
        <v>54</v>
      </c>
      <c r="B63" s="24" t="s">
        <v>130</v>
      </c>
      <c r="C63" s="23" t="s">
        <v>2</v>
      </c>
      <c r="D63" s="15">
        <v>20000</v>
      </c>
      <c r="E63" s="17">
        <f t="shared" si="3"/>
        <v>24000</v>
      </c>
      <c r="F63" s="45" t="e">
        <f>#REF!*1.2</f>
        <v>#REF!</v>
      </c>
      <c r="G63" s="25">
        <v>24600</v>
      </c>
      <c r="H63" s="48" t="e">
        <f t="shared" si="1"/>
        <v>#REF!</v>
      </c>
    </row>
    <row r="64" spans="1:8" s="13" customFormat="1" ht="40.5" customHeight="1" thickBot="1">
      <c r="A64" s="14" t="s">
        <v>0</v>
      </c>
      <c r="B64" s="12" t="s">
        <v>113</v>
      </c>
      <c r="C64" s="12" t="s">
        <v>114</v>
      </c>
      <c r="D64" s="42" t="s">
        <v>159</v>
      </c>
      <c r="E64" s="43" t="str">
        <f>F64</f>
        <v>цена с НДС, руб.</v>
      </c>
      <c r="F64" s="46" t="str">
        <f>F9</f>
        <v>цена с НДС, руб.</v>
      </c>
      <c r="G64" s="53" t="str">
        <f>H64</f>
        <v>розничная цена, руб.</v>
      </c>
      <c r="H64" s="49" t="s">
        <v>155</v>
      </c>
    </row>
    <row r="65" spans="1:8" ht="12" customHeight="1" thickBot="1">
      <c r="A65" s="15">
        <v>55</v>
      </c>
      <c r="B65" s="26" t="s">
        <v>129</v>
      </c>
      <c r="C65" s="15" t="s">
        <v>2</v>
      </c>
      <c r="D65" s="15">
        <v>20000</v>
      </c>
      <c r="E65" s="17">
        <f aca="true" t="shared" si="4" ref="E65:E96">D65*1.2</f>
        <v>24000</v>
      </c>
      <c r="F65" s="45" t="e">
        <f>#REF!*1.2</f>
        <v>#REF!</v>
      </c>
      <c r="G65" s="17">
        <v>24600</v>
      </c>
      <c r="H65" s="48" t="e">
        <f>ROUND(F65,-2)</f>
        <v>#REF!</v>
      </c>
    </row>
    <row r="66" spans="1:8" ht="12" customHeight="1" thickBot="1">
      <c r="A66" s="18">
        <f>A65+1</f>
        <v>56</v>
      </c>
      <c r="B66" s="22" t="s">
        <v>125</v>
      </c>
      <c r="C66" s="18" t="s">
        <v>2</v>
      </c>
      <c r="D66" s="15">
        <v>20000</v>
      </c>
      <c r="E66" s="17">
        <f t="shared" si="4"/>
        <v>24000</v>
      </c>
      <c r="F66" s="45" t="e">
        <f>#REF!*1.2</f>
        <v>#REF!</v>
      </c>
      <c r="G66" s="20">
        <v>24600</v>
      </c>
      <c r="H66" s="48" t="e">
        <f aca="true" t="shared" si="5" ref="H66:H123">ROUND(F66,-2)</f>
        <v>#REF!</v>
      </c>
    </row>
    <row r="67" spans="1:8" ht="12" customHeight="1" thickBot="1">
      <c r="A67" s="18">
        <f aca="true" t="shared" si="6" ref="A67:A123">A66+1</f>
        <v>57</v>
      </c>
      <c r="B67" s="22" t="s">
        <v>126</v>
      </c>
      <c r="C67" s="27" t="s">
        <v>2</v>
      </c>
      <c r="D67" s="15">
        <v>13300</v>
      </c>
      <c r="E67" s="17">
        <f t="shared" si="4"/>
        <v>15960</v>
      </c>
      <c r="F67" s="45" t="e">
        <f>#REF!*1.2</f>
        <v>#REF!</v>
      </c>
      <c r="G67" s="20">
        <v>16400</v>
      </c>
      <c r="H67" s="48" t="e">
        <f t="shared" si="5"/>
        <v>#REF!</v>
      </c>
    </row>
    <row r="68" spans="1:8" ht="12" customHeight="1" thickBot="1">
      <c r="A68" s="18">
        <f t="shared" si="6"/>
        <v>58</v>
      </c>
      <c r="B68" s="19" t="s">
        <v>41</v>
      </c>
      <c r="C68" s="18" t="s">
        <v>2</v>
      </c>
      <c r="D68" s="15">
        <v>30400</v>
      </c>
      <c r="E68" s="17">
        <f t="shared" si="4"/>
        <v>36480</v>
      </c>
      <c r="F68" s="45" t="e">
        <f>#REF!*1.2</f>
        <v>#REF!</v>
      </c>
      <c r="G68" s="20">
        <f>ROUND(E68*1.01,-2)</f>
        <v>36800</v>
      </c>
      <c r="H68" s="48" t="e">
        <f t="shared" si="5"/>
        <v>#REF!</v>
      </c>
    </row>
    <row r="69" spans="1:8" ht="12" customHeight="1" thickBot="1">
      <c r="A69" s="18">
        <f t="shared" si="6"/>
        <v>59</v>
      </c>
      <c r="B69" s="19" t="s">
        <v>42</v>
      </c>
      <c r="C69" s="18" t="s">
        <v>2</v>
      </c>
      <c r="D69" s="15">
        <v>20000</v>
      </c>
      <c r="E69" s="17">
        <f t="shared" si="4"/>
        <v>24000</v>
      </c>
      <c r="F69" s="45" t="e">
        <f>#REF!*1.2</f>
        <v>#REF!</v>
      </c>
      <c r="G69" s="20">
        <v>24600</v>
      </c>
      <c r="H69" s="48" t="e">
        <f t="shared" si="5"/>
        <v>#REF!</v>
      </c>
    </row>
    <row r="70" spans="1:8" ht="12" customHeight="1" thickBot="1">
      <c r="A70" s="18">
        <f t="shared" si="6"/>
        <v>60</v>
      </c>
      <c r="B70" s="19" t="s">
        <v>44</v>
      </c>
      <c r="C70" s="18" t="s">
        <v>2</v>
      </c>
      <c r="D70" s="15">
        <v>20000</v>
      </c>
      <c r="E70" s="17">
        <f t="shared" si="4"/>
        <v>24000</v>
      </c>
      <c r="F70" s="45" t="e">
        <f>#REF!*1.2</f>
        <v>#REF!</v>
      </c>
      <c r="G70" s="20">
        <v>24600</v>
      </c>
      <c r="H70" s="48" t="e">
        <f t="shared" si="5"/>
        <v>#REF!</v>
      </c>
    </row>
    <row r="71" spans="1:8" ht="12" customHeight="1" thickBot="1">
      <c r="A71" s="18">
        <f t="shared" si="6"/>
        <v>61</v>
      </c>
      <c r="B71" s="19" t="s">
        <v>43</v>
      </c>
      <c r="C71" s="18" t="s">
        <v>2</v>
      </c>
      <c r="D71" s="15">
        <v>20000</v>
      </c>
      <c r="E71" s="17">
        <f t="shared" si="4"/>
        <v>24000</v>
      </c>
      <c r="F71" s="45" t="e">
        <f>#REF!*1.2</f>
        <v>#REF!</v>
      </c>
      <c r="G71" s="20">
        <v>24600</v>
      </c>
      <c r="H71" s="48" t="e">
        <f t="shared" si="5"/>
        <v>#REF!</v>
      </c>
    </row>
    <row r="72" spans="1:8" s="10" customFormat="1" ht="12" customHeight="1" thickBot="1">
      <c r="A72" s="18">
        <f t="shared" si="6"/>
        <v>62</v>
      </c>
      <c r="B72" s="28" t="s">
        <v>45</v>
      </c>
      <c r="C72" s="29" t="s">
        <v>2</v>
      </c>
      <c r="D72" s="15">
        <v>62800</v>
      </c>
      <c r="E72" s="17">
        <f t="shared" si="4"/>
        <v>75360</v>
      </c>
      <c r="F72" s="45" t="e">
        <f>#REF!*1.2</f>
        <v>#REF!</v>
      </c>
      <c r="G72" s="20">
        <f>ROUND(E72*1.01,-2)</f>
        <v>76100</v>
      </c>
      <c r="H72" s="48" t="e">
        <f t="shared" si="5"/>
        <v>#REF!</v>
      </c>
    </row>
    <row r="73" spans="1:8" ht="12" customHeight="1" thickBot="1">
      <c r="A73" s="18">
        <f t="shared" si="6"/>
        <v>63</v>
      </c>
      <c r="B73" s="19" t="s">
        <v>46</v>
      </c>
      <c r="C73" s="18" t="s">
        <v>2</v>
      </c>
      <c r="D73" s="15">
        <v>8500</v>
      </c>
      <c r="E73" s="17">
        <f t="shared" si="4"/>
        <v>10200</v>
      </c>
      <c r="F73" s="45" t="e">
        <f>#REF!*1.2</f>
        <v>#REF!</v>
      </c>
      <c r="G73" s="20">
        <v>10500</v>
      </c>
      <c r="H73" s="48" t="e">
        <f t="shared" si="5"/>
        <v>#REF!</v>
      </c>
    </row>
    <row r="74" spans="1:8" ht="12" customHeight="1" thickBot="1">
      <c r="A74" s="18">
        <f t="shared" si="6"/>
        <v>64</v>
      </c>
      <c r="B74" s="19" t="s">
        <v>47</v>
      </c>
      <c r="C74" s="18" t="s">
        <v>2</v>
      </c>
      <c r="D74" s="15">
        <v>8500</v>
      </c>
      <c r="E74" s="17">
        <f t="shared" si="4"/>
        <v>10200</v>
      </c>
      <c r="F74" s="45" t="e">
        <f>#REF!*1.2</f>
        <v>#REF!</v>
      </c>
      <c r="G74" s="20">
        <v>10500</v>
      </c>
      <c r="H74" s="48" t="e">
        <f t="shared" si="5"/>
        <v>#REF!</v>
      </c>
    </row>
    <row r="75" spans="1:8" ht="12" customHeight="1" thickBot="1">
      <c r="A75" s="18">
        <f t="shared" si="6"/>
        <v>65</v>
      </c>
      <c r="B75" s="19" t="s">
        <v>48</v>
      </c>
      <c r="C75" s="18" t="s">
        <v>2</v>
      </c>
      <c r="D75" s="15">
        <v>36200</v>
      </c>
      <c r="E75" s="17">
        <f t="shared" si="4"/>
        <v>43440</v>
      </c>
      <c r="F75" s="45" t="e">
        <f>#REF!*1.2</f>
        <v>#REF!</v>
      </c>
      <c r="G75" s="20">
        <f>ROUND(E75*1.01,-2)</f>
        <v>43900</v>
      </c>
      <c r="H75" s="48" t="e">
        <f t="shared" si="5"/>
        <v>#REF!</v>
      </c>
    </row>
    <row r="76" spans="1:8" ht="12" customHeight="1" thickBot="1">
      <c r="A76" s="18">
        <f t="shared" si="6"/>
        <v>66</v>
      </c>
      <c r="B76" s="19" t="s">
        <v>49</v>
      </c>
      <c r="C76" s="18" t="s">
        <v>2</v>
      </c>
      <c r="D76" s="15">
        <v>36200</v>
      </c>
      <c r="E76" s="17">
        <f t="shared" si="4"/>
        <v>43440</v>
      </c>
      <c r="F76" s="45" t="e">
        <f>#REF!*1.2</f>
        <v>#REF!</v>
      </c>
      <c r="G76" s="20">
        <f>ROUND(E76*1.01,-2)</f>
        <v>43900</v>
      </c>
      <c r="H76" s="48" t="e">
        <f t="shared" si="5"/>
        <v>#REF!</v>
      </c>
    </row>
    <row r="77" spans="1:8" ht="12" customHeight="1" thickBot="1">
      <c r="A77" s="18">
        <f t="shared" si="6"/>
        <v>67</v>
      </c>
      <c r="B77" s="19" t="s">
        <v>50</v>
      </c>
      <c r="C77" s="18" t="s">
        <v>2</v>
      </c>
      <c r="D77" s="15">
        <v>36200</v>
      </c>
      <c r="E77" s="17">
        <f t="shared" si="4"/>
        <v>43440</v>
      </c>
      <c r="F77" s="45" t="e">
        <f>#REF!*1.2</f>
        <v>#REF!</v>
      </c>
      <c r="G77" s="20">
        <f>ROUND(E77*1.01,-2)</f>
        <v>43900</v>
      </c>
      <c r="H77" s="48" t="e">
        <f t="shared" si="5"/>
        <v>#REF!</v>
      </c>
    </row>
    <row r="78" spans="1:8" ht="12" customHeight="1" thickBot="1">
      <c r="A78" s="18">
        <f t="shared" si="6"/>
        <v>68</v>
      </c>
      <c r="B78" s="19" t="s">
        <v>51</v>
      </c>
      <c r="C78" s="18" t="s">
        <v>2</v>
      </c>
      <c r="D78" s="15">
        <v>20000</v>
      </c>
      <c r="E78" s="17">
        <f t="shared" si="4"/>
        <v>24000</v>
      </c>
      <c r="F78" s="45" t="e">
        <f>#REF!*1.2</f>
        <v>#REF!</v>
      </c>
      <c r="G78" s="20">
        <v>24600</v>
      </c>
      <c r="H78" s="48" t="e">
        <f t="shared" si="5"/>
        <v>#REF!</v>
      </c>
    </row>
    <row r="79" spans="1:8" ht="12" customHeight="1" thickBot="1">
      <c r="A79" s="18">
        <f t="shared" si="6"/>
        <v>69</v>
      </c>
      <c r="B79" s="19" t="s">
        <v>52</v>
      </c>
      <c r="C79" s="18" t="s">
        <v>2</v>
      </c>
      <c r="D79" s="15">
        <v>36200</v>
      </c>
      <c r="E79" s="17">
        <f t="shared" si="4"/>
        <v>43440</v>
      </c>
      <c r="F79" s="45" t="e">
        <f>#REF!*1.2</f>
        <v>#REF!</v>
      </c>
      <c r="G79" s="20">
        <f aca="true" t="shared" si="7" ref="G78:G141">ROUND(E79*1.01,-2)</f>
        <v>43900</v>
      </c>
      <c r="H79" s="48" t="e">
        <f t="shared" si="5"/>
        <v>#REF!</v>
      </c>
    </row>
    <row r="80" spans="1:8" ht="12" customHeight="1" thickBot="1">
      <c r="A80" s="18">
        <f t="shared" si="6"/>
        <v>70</v>
      </c>
      <c r="B80" s="19" t="s">
        <v>53</v>
      </c>
      <c r="C80" s="18" t="s">
        <v>2</v>
      </c>
      <c r="D80" s="15">
        <v>20000</v>
      </c>
      <c r="E80" s="17">
        <f t="shared" si="4"/>
        <v>24000</v>
      </c>
      <c r="F80" s="45" t="e">
        <f>#REF!*1.2</f>
        <v>#REF!</v>
      </c>
      <c r="G80" s="20">
        <v>24600</v>
      </c>
      <c r="H80" s="48" t="e">
        <f t="shared" si="5"/>
        <v>#REF!</v>
      </c>
    </row>
    <row r="81" spans="1:8" ht="12" customHeight="1" thickBot="1">
      <c r="A81" s="18">
        <f t="shared" si="6"/>
        <v>71</v>
      </c>
      <c r="B81" s="19" t="s">
        <v>54</v>
      </c>
      <c r="C81" s="18" t="s">
        <v>2</v>
      </c>
      <c r="D81" s="15">
        <v>8500</v>
      </c>
      <c r="E81" s="17">
        <f t="shared" si="4"/>
        <v>10200</v>
      </c>
      <c r="F81" s="45" t="e">
        <f>#REF!*1.2</f>
        <v>#REF!</v>
      </c>
      <c r="G81" s="20">
        <v>10500</v>
      </c>
      <c r="H81" s="48" t="e">
        <f t="shared" si="5"/>
        <v>#REF!</v>
      </c>
    </row>
    <row r="82" spans="1:8" ht="12" customHeight="1" thickBot="1">
      <c r="A82" s="18">
        <f t="shared" si="6"/>
        <v>72</v>
      </c>
      <c r="B82" s="19" t="s">
        <v>55</v>
      </c>
      <c r="C82" s="18" t="s">
        <v>2</v>
      </c>
      <c r="D82" s="15">
        <v>13300</v>
      </c>
      <c r="E82" s="17">
        <f t="shared" si="4"/>
        <v>15960</v>
      </c>
      <c r="F82" s="45" t="e">
        <f>#REF!*1.2</f>
        <v>#REF!</v>
      </c>
      <c r="G82" s="20">
        <v>16400</v>
      </c>
      <c r="H82" s="48" t="e">
        <f t="shared" si="5"/>
        <v>#REF!</v>
      </c>
    </row>
    <row r="83" spans="1:8" ht="12" customHeight="1" thickBot="1">
      <c r="A83" s="18">
        <f t="shared" si="6"/>
        <v>73</v>
      </c>
      <c r="B83" s="19" t="s">
        <v>56</v>
      </c>
      <c r="C83" s="18" t="s">
        <v>2</v>
      </c>
      <c r="D83" s="15">
        <v>13300</v>
      </c>
      <c r="E83" s="17">
        <f t="shared" si="4"/>
        <v>15960</v>
      </c>
      <c r="F83" s="45" t="e">
        <f>#REF!*1.2</f>
        <v>#REF!</v>
      </c>
      <c r="G83" s="20">
        <v>16400</v>
      </c>
      <c r="H83" s="48" t="e">
        <f t="shared" si="5"/>
        <v>#REF!</v>
      </c>
    </row>
    <row r="84" spans="1:8" ht="12" customHeight="1" thickBot="1">
      <c r="A84" s="18">
        <f t="shared" si="6"/>
        <v>74</v>
      </c>
      <c r="B84" s="30" t="s">
        <v>57</v>
      </c>
      <c r="C84" s="18" t="s">
        <v>2</v>
      </c>
      <c r="D84" s="15">
        <v>8500</v>
      </c>
      <c r="E84" s="17">
        <f t="shared" si="4"/>
        <v>10200</v>
      </c>
      <c r="F84" s="45" t="e">
        <f>#REF!*1.2</f>
        <v>#REF!</v>
      </c>
      <c r="G84" s="20">
        <v>10500</v>
      </c>
      <c r="H84" s="48" t="e">
        <f t="shared" si="5"/>
        <v>#REF!</v>
      </c>
    </row>
    <row r="85" spans="1:8" ht="12" customHeight="1" thickBot="1">
      <c r="A85" s="18">
        <f t="shared" si="6"/>
        <v>75</v>
      </c>
      <c r="B85" s="30" t="s">
        <v>58</v>
      </c>
      <c r="C85" s="18" t="s">
        <v>2</v>
      </c>
      <c r="D85" s="15">
        <v>8500</v>
      </c>
      <c r="E85" s="17">
        <f t="shared" si="4"/>
        <v>10200</v>
      </c>
      <c r="F85" s="45" t="e">
        <f>#REF!*1.2</f>
        <v>#REF!</v>
      </c>
      <c r="G85" s="20">
        <v>10500</v>
      </c>
      <c r="H85" s="48" t="e">
        <f t="shared" si="5"/>
        <v>#REF!</v>
      </c>
    </row>
    <row r="86" spans="1:8" ht="12" customHeight="1" thickBot="1">
      <c r="A86" s="18">
        <f t="shared" si="6"/>
        <v>76</v>
      </c>
      <c r="B86" s="30" t="s">
        <v>59</v>
      </c>
      <c r="C86" s="18" t="s">
        <v>2</v>
      </c>
      <c r="D86" s="15">
        <v>8500</v>
      </c>
      <c r="E86" s="17">
        <f t="shared" si="4"/>
        <v>10200</v>
      </c>
      <c r="F86" s="45" t="e">
        <f>#REF!*1.2</f>
        <v>#REF!</v>
      </c>
      <c r="G86" s="20">
        <v>10500</v>
      </c>
      <c r="H86" s="48" t="e">
        <f t="shared" si="5"/>
        <v>#REF!</v>
      </c>
    </row>
    <row r="87" spans="1:8" s="9" customFormat="1" ht="12" customHeight="1" thickBot="1">
      <c r="A87" s="18">
        <f t="shared" si="6"/>
        <v>77</v>
      </c>
      <c r="B87" s="30" t="s">
        <v>60</v>
      </c>
      <c r="C87" s="18" t="s">
        <v>2</v>
      </c>
      <c r="D87" s="15">
        <v>8500</v>
      </c>
      <c r="E87" s="17">
        <f t="shared" si="4"/>
        <v>10200</v>
      </c>
      <c r="F87" s="45" t="e">
        <f>#REF!*1.2</f>
        <v>#REF!</v>
      </c>
      <c r="G87" s="20">
        <v>10500</v>
      </c>
      <c r="H87" s="48" t="e">
        <f t="shared" si="5"/>
        <v>#REF!</v>
      </c>
    </row>
    <row r="88" spans="1:8" s="9" customFormat="1" ht="12" customHeight="1" thickBot="1">
      <c r="A88" s="18">
        <f t="shared" si="6"/>
        <v>78</v>
      </c>
      <c r="B88" s="22" t="s">
        <v>62</v>
      </c>
      <c r="C88" s="27" t="s">
        <v>2</v>
      </c>
      <c r="D88" s="15">
        <v>30400</v>
      </c>
      <c r="E88" s="17">
        <f t="shared" si="4"/>
        <v>36480</v>
      </c>
      <c r="F88" s="45" t="e">
        <f>#REF!*1.2</f>
        <v>#REF!</v>
      </c>
      <c r="G88" s="20">
        <f t="shared" si="7"/>
        <v>36800</v>
      </c>
      <c r="H88" s="48" t="e">
        <f t="shared" si="5"/>
        <v>#REF!</v>
      </c>
    </row>
    <row r="89" spans="1:8" s="9" customFormat="1" ht="12" customHeight="1" thickBot="1">
      <c r="A89" s="18">
        <f t="shared" si="6"/>
        <v>79</v>
      </c>
      <c r="B89" s="22" t="s">
        <v>61</v>
      </c>
      <c r="C89" s="27" t="s">
        <v>2</v>
      </c>
      <c r="D89" s="15">
        <v>30400</v>
      </c>
      <c r="E89" s="17">
        <f t="shared" si="4"/>
        <v>36480</v>
      </c>
      <c r="F89" s="45" t="e">
        <f>#REF!*1.2</f>
        <v>#REF!</v>
      </c>
      <c r="G89" s="20">
        <f t="shared" si="7"/>
        <v>36800</v>
      </c>
      <c r="H89" s="48" t="e">
        <f t="shared" si="5"/>
        <v>#REF!</v>
      </c>
    </row>
    <row r="90" spans="1:8" s="9" customFormat="1" ht="12" customHeight="1" thickBot="1">
      <c r="A90" s="18">
        <f t="shared" si="6"/>
        <v>80</v>
      </c>
      <c r="B90" s="22" t="s">
        <v>124</v>
      </c>
      <c r="C90" s="27" t="s">
        <v>2</v>
      </c>
      <c r="D90" s="15">
        <v>62000</v>
      </c>
      <c r="E90" s="17">
        <f t="shared" si="4"/>
        <v>74400</v>
      </c>
      <c r="F90" s="45" t="e">
        <f>#REF!*1.2</f>
        <v>#REF!</v>
      </c>
      <c r="G90" s="20">
        <v>75000</v>
      </c>
      <c r="H90" s="48" t="e">
        <f t="shared" si="5"/>
        <v>#REF!</v>
      </c>
    </row>
    <row r="91" spans="1:8" s="9" customFormat="1" ht="12" customHeight="1" thickBot="1">
      <c r="A91" s="18">
        <f t="shared" si="6"/>
        <v>81</v>
      </c>
      <c r="B91" s="22" t="s">
        <v>63</v>
      </c>
      <c r="C91" s="27" t="s">
        <v>2</v>
      </c>
      <c r="D91" s="15">
        <v>13300</v>
      </c>
      <c r="E91" s="17">
        <f t="shared" si="4"/>
        <v>15960</v>
      </c>
      <c r="F91" s="45" t="e">
        <f>#REF!*1.2</f>
        <v>#REF!</v>
      </c>
      <c r="G91" s="20">
        <v>16400</v>
      </c>
      <c r="H91" s="48" t="e">
        <f t="shared" si="5"/>
        <v>#REF!</v>
      </c>
    </row>
    <row r="92" spans="1:8" s="9" customFormat="1" ht="12" customHeight="1" thickBot="1">
      <c r="A92" s="18">
        <f t="shared" si="6"/>
        <v>82</v>
      </c>
      <c r="B92" s="22" t="s">
        <v>64</v>
      </c>
      <c r="C92" s="27" t="s">
        <v>2</v>
      </c>
      <c r="D92" s="15">
        <v>20000</v>
      </c>
      <c r="E92" s="17">
        <f t="shared" si="4"/>
        <v>24000</v>
      </c>
      <c r="F92" s="45" t="e">
        <f>#REF!*1.2</f>
        <v>#REF!</v>
      </c>
      <c r="G92" s="20">
        <v>24600</v>
      </c>
      <c r="H92" s="48" t="e">
        <f t="shared" si="5"/>
        <v>#REF!</v>
      </c>
    </row>
    <row r="93" spans="1:8" s="9" customFormat="1" ht="12" customHeight="1" thickBot="1">
      <c r="A93" s="18">
        <f t="shared" si="6"/>
        <v>83</v>
      </c>
      <c r="B93" s="22" t="s">
        <v>65</v>
      </c>
      <c r="C93" s="27" t="s">
        <v>2</v>
      </c>
      <c r="D93" s="15">
        <v>13300</v>
      </c>
      <c r="E93" s="17">
        <f t="shared" si="4"/>
        <v>15960</v>
      </c>
      <c r="F93" s="45" t="e">
        <f>#REF!*1.2</f>
        <v>#REF!</v>
      </c>
      <c r="G93" s="20">
        <v>16400</v>
      </c>
      <c r="H93" s="48" t="e">
        <f t="shared" si="5"/>
        <v>#REF!</v>
      </c>
    </row>
    <row r="94" spans="1:8" s="9" customFormat="1" ht="12" customHeight="1" thickBot="1">
      <c r="A94" s="18">
        <f t="shared" si="6"/>
        <v>84</v>
      </c>
      <c r="B94" s="22" t="s">
        <v>66</v>
      </c>
      <c r="C94" s="27" t="s">
        <v>2</v>
      </c>
      <c r="D94" s="15">
        <v>20000</v>
      </c>
      <c r="E94" s="17">
        <f t="shared" si="4"/>
        <v>24000</v>
      </c>
      <c r="F94" s="45" t="e">
        <f>#REF!*1.2</f>
        <v>#REF!</v>
      </c>
      <c r="G94" s="20">
        <v>24600</v>
      </c>
      <c r="H94" s="48" t="e">
        <f t="shared" si="5"/>
        <v>#REF!</v>
      </c>
    </row>
    <row r="95" spans="1:8" s="9" customFormat="1" ht="12" customHeight="1" thickBot="1">
      <c r="A95" s="18">
        <f t="shared" si="6"/>
        <v>85</v>
      </c>
      <c r="B95" s="22" t="s">
        <v>67</v>
      </c>
      <c r="C95" s="27" t="s">
        <v>2</v>
      </c>
      <c r="D95" s="15">
        <v>20000</v>
      </c>
      <c r="E95" s="17">
        <f t="shared" si="4"/>
        <v>24000</v>
      </c>
      <c r="F95" s="45" t="e">
        <f>#REF!*1.2</f>
        <v>#REF!</v>
      </c>
      <c r="G95" s="20">
        <v>24600</v>
      </c>
      <c r="H95" s="48" t="e">
        <f t="shared" si="5"/>
        <v>#REF!</v>
      </c>
    </row>
    <row r="96" spans="1:8" s="9" customFormat="1" ht="12" customHeight="1" thickBot="1">
      <c r="A96" s="18">
        <f t="shared" si="6"/>
        <v>86</v>
      </c>
      <c r="B96" s="22" t="s">
        <v>68</v>
      </c>
      <c r="C96" s="27" t="s">
        <v>2</v>
      </c>
      <c r="D96" s="15">
        <v>20000</v>
      </c>
      <c r="E96" s="17">
        <f t="shared" si="4"/>
        <v>24000</v>
      </c>
      <c r="F96" s="45" t="e">
        <f>#REF!*1.2</f>
        <v>#REF!</v>
      </c>
      <c r="G96" s="20">
        <v>24600</v>
      </c>
      <c r="H96" s="48" t="e">
        <f t="shared" si="5"/>
        <v>#REF!</v>
      </c>
    </row>
    <row r="97" spans="1:8" s="9" customFormat="1" ht="12" customHeight="1" thickBot="1">
      <c r="A97" s="18">
        <f t="shared" si="6"/>
        <v>87</v>
      </c>
      <c r="B97" s="22" t="s">
        <v>69</v>
      </c>
      <c r="C97" s="27" t="s">
        <v>2</v>
      </c>
      <c r="D97" s="15">
        <v>13300</v>
      </c>
      <c r="E97" s="17">
        <f aca="true" t="shared" si="8" ref="E97:E123">D97*1.2</f>
        <v>15960</v>
      </c>
      <c r="F97" s="45" t="e">
        <f>#REF!*1.2</f>
        <v>#REF!</v>
      </c>
      <c r="G97" s="20">
        <v>16400</v>
      </c>
      <c r="H97" s="48" t="e">
        <f t="shared" si="5"/>
        <v>#REF!</v>
      </c>
    </row>
    <row r="98" spans="1:8" s="9" customFormat="1" ht="12" customHeight="1" thickBot="1">
      <c r="A98" s="18">
        <f t="shared" si="6"/>
        <v>88</v>
      </c>
      <c r="B98" s="22" t="s">
        <v>70</v>
      </c>
      <c r="C98" s="27" t="s">
        <v>2</v>
      </c>
      <c r="D98" s="15">
        <v>20000</v>
      </c>
      <c r="E98" s="17">
        <f t="shared" si="8"/>
        <v>24000</v>
      </c>
      <c r="F98" s="45" t="e">
        <f>#REF!*1.2</f>
        <v>#REF!</v>
      </c>
      <c r="G98" s="20">
        <v>24600</v>
      </c>
      <c r="H98" s="48" t="e">
        <f t="shared" si="5"/>
        <v>#REF!</v>
      </c>
    </row>
    <row r="99" spans="1:8" s="9" customFormat="1" ht="12" customHeight="1" thickBot="1">
      <c r="A99" s="18">
        <f t="shared" si="6"/>
        <v>89</v>
      </c>
      <c r="B99" s="22" t="s">
        <v>71</v>
      </c>
      <c r="C99" s="27" t="s">
        <v>2</v>
      </c>
      <c r="D99" s="15">
        <v>13300</v>
      </c>
      <c r="E99" s="17">
        <f t="shared" si="8"/>
        <v>15960</v>
      </c>
      <c r="F99" s="45" t="e">
        <f>#REF!*1.2</f>
        <v>#REF!</v>
      </c>
      <c r="G99" s="20">
        <v>16400</v>
      </c>
      <c r="H99" s="48" t="e">
        <f t="shared" si="5"/>
        <v>#REF!</v>
      </c>
    </row>
    <row r="100" spans="1:8" s="9" customFormat="1" ht="12" customHeight="1" thickBot="1">
      <c r="A100" s="18">
        <f t="shared" si="6"/>
        <v>90</v>
      </c>
      <c r="B100" s="22" t="s">
        <v>72</v>
      </c>
      <c r="C100" s="27" t="s">
        <v>2</v>
      </c>
      <c r="D100" s="15">
        <v>8500</v>
      </c>
      <c r="E100" s="17">
        <f t="shared" si="8"/>
        <v>10200</v>
      </c>
      <c r="F100" s="45" t="e">
        <f>#REF!*1.2</f>
        <v>#REF!</v>
      </c>
      <c r="G100" s="20">
        <v>10500</v>
      </c>
      <c r="H100" s="48" t="e">
        <f t="shared" si="5"/>
        <v>#REF!</v>
      </c>
    </row>
    <row r="101" spans="1:8" s="9" customFormat="1" ht="12" customHeight="1" thickBot="1">
      <c r="A101" s="18">
        <f t="shared" si="6"/>
        <v>91</v>
      </c>
      <c r="B101" s="22" t="s">
        <v>73</v>
      </c>
      <c r="C101" s="27" t="s">
        <v>2</v>
      </c>
      <c r="D101" s="15">
        <v>8500</v>
      </c>
      <c r="E101" s="17">
        <f t="shared" si="8"/>
        <v>10200</v>
      </c>
      <c r="F101" s="45" t="e">
        <f>#REF!*1.2</f>
        <v>#REF!</v>
      </c>
      <c r="G101" s="20">
        <v>10500</v>
      </c>
      <c r="H101" s="48" t="e">
        <f t="shared" si="5"/>
        <v>#REF!</v>
      </c>
    </row>
    <row r="102" spans="1:8" s="9" customFormat="1" ht="12" customHeight="1" thickBot="1">
      <c r="A102" s="18">
        <f t="shared" si="6"/>
        <v>92</v>
      </c>
      <c r="B102" s="22" t="s">
        <v>74</v>
      </c>
      <c r="C102" s="27" t="s">
        <v>2</v>
      </c>
      <c r="D102" s="15">
        <v>8500</v>
      </c>
      <c r="E102" s="17">
        <f t="shared" si="8"/>
        <v>10200</v>
      </c>
      <c r="F102" s="45" t="e">
        <f>#REF!*1.2</f>
        <v>#REF!</v>
      </c>
      <c r="G102" s="20">
        <v>10500</v>
      </c>
      <c r="H102" s="48" t="e">
        <f t="shared" si="5"/>
        <v>#REF!</v>
      </c>
    </row>
    <row r="103" spans="1:8" s="9" customFormat="1" ht="12" customHeight="1" thickBot="1">
      <c r="A103" s="18">
        <f t="shared" si="6"/>
        <v>93</v>
      </c>
      <c r="B103" s="22" t="s">
        <v>75</v>
      </c>
      <c r="C103" s="27" t="s">
        <v>2</v>
      </c>
      <c r="D103" s="15">
        <v>13300</v>
      </c>
      <c r="E103" s="17">
        <f t="shared" si="8"/>
        <v>15960</v>
      </c>
      <c r="F103" s="45" t="e">
        <f>#REF!*1.2</f>
        <v>#REF!</v>
      </c>
      <c r="G103" s="20">
        <v>16400</v>
      </c>
      <c r="H103" s="48" t="e">
        <f t="shared" si="5"/>
        <v>#REF!</v>
      </c>
    </row>
    <row r="104" spans="1:8" s="9" customFormat="1" ht="12" customHeight="1" thickBot="1">
      <c r="A104" s="18">
        <f t="shared" si="6"/>
        <v>94</v>
      </c>
      <c r="B104" s="22" t="s">
        <v>76</v>
      </c>
      <c r="C104" s="27" t="s">
        <v>2</v>
      </c>
      <c r="D104" s="15">
        <v>13300</v>
      </c>
      <c r="E104" s="17">
        <f t="shared" si="8"/>
        <v>15960</v>
      </c>
      <c r="F104" s="45" t="e">
        <f>#REF!*1.2</f>
        <v>#REF!</v>
      </c>
      <c r="G104" s="20">
        <v>16400</v>
      </c>
      <c r="H104" s="48" t="e">
        <f t="shared" si="5"/>
        <v>#REF!</v>
      </c>
    </row>
    <row r="105" spans="1:8" s="9" customFormat="1" ht="12" customHeight="1" thickBot="1">
      <c r="A105" s="18">
        <f t="shared" si="6"/>
        <v>95</v>
      </c>
      <c r="B105" s="22" t="s">
        <v>77</v>
      </c>
      <c r="C105" s="27" t="s">
        <v>2</v>
      </c>
      <c r="D105" s="15">
        <v>13300</v>
      </c>
      <c r="E105" s="17">
        <f t="shared" si="8"/>
        <v>15960</v>
      </c>
      <c r="F105" s="45" t="e">
        <f>#REF!*1.2</f>
        <v>#REF!</v>
      </c>
      <c r="G105" s="20">
        <v>16400</v>
      </c>
      <c r="H105" s="48" t="e">
        <f t="shared" si="5"/>
        <v>#REF!</v>
      </c>
    </row>
    <row r="106" spans="1:8" s="9" customFormat="1" ht="12" customHeight="1" thickBot="1">
      <c r="A106" s="18">
        <f t="shared" si="6"/>
        <v>96</v>
      </c>
      <c r="B106" s="22" t="s">
        <v>78</v>
      </c>
      <c r="C106" s="27" t="s">
        <v>2</v>
      </c>
      <c r="D106" s="15">
        <v>13300</v>
      </c>
      <c r="E106" s="17">
        <f t="shared" si="8"/>
        <v>15960</v>
      </c>
      <c r="F106" s="45" t="e">
        <f>#REF!*1.2</f>
        <v>#REF!</v>
      </c>
      <c r="G106" s="20">
        <v>16400</v>
      </c>
      <c r="H106" s="48" t="e">
        <f t="shared" si="5"/>
        <v>#REF!</v>
      </c>
    </row>
    <row r="107" spans="1:8" s="9" customFormat="1" ht="12" customHeight="1" thickBot="1">
      <c r="A107" s="18">
        <f t="shared" si="6"/>
        <v>97</v>
      </c>
      <c r="B107" s="22" t="s">
        <v>79</v>
      </c>
      <c r="C107" s="27" t="s">
        <v>2</v>
      </c>
      <c r="D107" s="15">
        <v>13300</v>
      </c>
      <c r="E107" s="17">
        <f t="shared" si="8"/>
        <v>15960</v>
      </c>
      <c r="F107" s="45" t="e">
        <f>#REF!*1.2</f>
        <v>#REF!</v>
      </c>
      <c r="G107" s="20">
        <v>16400</v>
      </c>
      <c r="H107" s="48" t="e">
        <f t="shared" si="5"/>
        <v>#REF!</v>
      </c>
    </row>
    <row r="108" spans="1:8" s="9" customFormat="1" ht="12" customHeight="1" thickBot="1">
      <c r="A108" s="18">
        <f t="shared" si="6"/>
        <v>98</v>
      </c>
      <c r="B108" s="22" t="s">
        <v>80</v>
      </c>
      <c r="C108" s="27" t="s">
        <v>2</v>
      </c>
      <c r="D108" s="15">
        <v>13300</v>
      </c>
      <c r="E108" s="17">
        <f t="shared" si="8"/>
        <v>15960</v>
      </c>
      <c r="F108" s="45" t="e">
        <f>#REF!*1.2</f>
        <v>#REF!</v>
      </c>
      <c r="G108" s="20">
        <v>16400</v>
      </c>
      <c r="H108" s="48" t="e">
        <f t="shared" si="5"/>
        <v>#REF!</v>
      </c>
    </row>
    <row r="109" spans="1:8" s="9" customFormat="1" ht="12" customHeight="1" thickBot="1">
      <c r="A109" s="18">
        <f t="shared" si="6"/>
        <v>99</v>
      </c>
      <c r="B109" s="22" t="s">
        <v>81</v>
      </c>
      <c r="C109" s="27" t="s">
        <v>2</v>
      </c>
      <c r="D109" s="15">
        <v>13300</v>
      </c>
      <c r="E109" s="17">
        <f t="shared" si="8"/>
        <v>15960</v>
      </c>
      <c r="F109" s="45" t="e">
        <f>#REF!*1.2</f>
        <v>#REF!</v>
      </c>
      <c r="G109" s="20">
        <v>16400</v>
      </c>
      <c r="H109" s="48" t="e">
        <f t="shared" si="5"/>
        <v>#REF!</v>
      </c>
    </row>
    <row r="110" spans="1:8" s="9" customFormat="1" ht="12" customHeight="1" thickBot="1">
      <c r="A110" s="18">
        <f t="shared" si="6"/>
        <v>100</v>
      </c>
      <c r="B110" s="22" t="s">
        <v>82</v>
      </c>
      <c r="C110" s="27" t="s">
        <v>2</v>
      </c>
      <c r="D110" s="15">
        <v>13300</v>
      </c>
      <c r="E110" s="17">
        <f t="shared" si="8"/>
        <v>15960</v>
      </c>
      <c r="F110" s="45" t="e">
        <f>#REF!*1.2</f>
        <v>#REF!</v>
      </c>
      <c r="G110" s="20">
        <v>16400</v>
      </c>
      <c r="H110" s="48" t="e">
        <f t="shared" si="5"/>
        <v>#REF!</v>
      </c>
    </row>
    <row r="111" spans="1:8" s="9" customFormat="1" ht="12" customHeight="1" thickBot="1">
      <c r="A111" s="18">
        <f t="shared" si="6"/>
        <v>101</v>
      </c>
      <c r="B111" s="22" t="s">
        <v>83</v>
      </c>
      <c r="C111" s="27" t="s">
        <v>2</v>
      </c>
      <c r="D111" s="15">
        <v>8500</v>
      </c>
      <c r="E111" s="17">
        <f t="shared" si="8"/>
        <v>10200</v>
      </c>
      <c r="F111" s="45" t="e">
        <f>#REF!*1.2</f>
        <v>#REF!</v>
      </c>
      <c r="G111" s="20">
        <v>10500</v>
      </c>
      <c r="H111" s="48" t="e">
        <f t="shared" si="5"/>
        <v>#REF!</v>
      </c>
    </row>
    <row r="112" spans="1:8" s="9" customFormat="1" ht="12" customHeight="1" thickBot="1">
      <c r="A112" s="18">
        <f t="shared" si="6"/>
        <v>102</v>
      </c>
      <c r="B112" s="22" t="s">
        <v>84</v>
      </c>
      <c r="C112" s="27" t="s">
        <v>2</v>
      </c>
      <c r="D112" s="15">
        <v>8500</v>
      </c>
      <c r="E112" s="17">
        <f t="shared" si="8"/>
        <v>10200</v>
      </c>
      <c r="F112" s="45" t="e">
        <f>#REF!*1.2</f>
        <v>#REF!</v>
      </c>
      <c r="G112" s="20">
        <v>10500</v>
      </c>
      <c r="H112" s="48" t="e">
        <f t="shared" si="5"/>
        <v>#REF!</v>
      </c>
    </row>
    <row r="113" spans="1:8" s="9" customFormat="1" ht="12" customHeight="1" thickBot="1">
      <c r="A113" s="18">
        <f t="shared" si="6"/>
        <v>103</v>
      </c>
      <c r="B113" s="22" t="s">
        <v>85</v>
      </c>
      <c r="C113" s="27" t="s">
        <v>2</v>
      </c>
      <c r="D113" s="15">
        <v>8500</v>
      </c>
      <c r="E113" s="17">
        <f t="shared" si="8"/>
        <v>10200</v>
      </c>
      <c r="F113" s="45" t="e">
        <f>#REF!*1.2</f>
        <v>#REF!</v>
      </c>
      <c r="G113" s="20">
        <v>10500</v>
      </c>
      <c r="H113" s="48" t="e">
        <f t="shared" si="5"/>
        <v>#REF!</v>
      </c>
    </row>
    <row r="114" spans="1:8" s="9" customFormat="1" ht="12" customHeight="1" thickBot="1">
      <c r="A114" s="18">
        <f t="shared" si="6"/>
        <v>104</v>
      </c>
      <c r="B114" s="22" t="s">
        <v>120</v>
      </c>
      <c r="C114" s="27" t="s">
        <v>2</v>
      </c>
      <c r="D114" s="15">
        <v>13300</v>
      </c>
      <c r="E114" s="17">
        <f t="shared" si="8"/>
        <v>15960</v>
      </c>
      <c r="F114" s="45" t="e">
        <f>#REF!*1.2</f>
        <v>#REF!</v>
      </c>
      <c r="G114" s="20">
        <v>16400</v>
      </c>
      <c r="H114" s="48" t="e">
        <f t="shared" si="5"/>
        <v>#REF!</v>
      </c>
    </row>
    <row r="115" spans="1:8" s="9" customFormat="1" ht="12" customHeight="1" thickBot="1">
      <c r="A115" s="18">
        <f t="shared" si="6"/>
        <v>105</v>
      </c>
      <c r="B115" s="22" t="s">
        <v>135</v>
      </c>
      <c r="C115" s="27" t="s">
        <v>2</v>
      </c>
      <c r="D115" s="15">
        <v>13300</v>
      </c>
      <c r="E115" s="17">
        <f t="shared" si="8"/>
        <v>15960</v>
      </c>
      <c r="F115" s="45" t="e">
        <f>#REF!*1.2</f>
        <v>#REF!</v>
      </c>
      <c r="G115" s="20">
        <v>16400</v>
      </c>
      <c r="H115" s="48" t="e">
        <f t="shared" si="5"/>
        <v>#REF!</v>
      </c>
    </row>
    <row r="116" spans="1:8" s="9" customFormat="1" ht="12" customHeight="1" thickBot="1">
      <c r="A116" s="18">
        <f t="shared" si="6"/>
        <v>106</v>
      </c>
      <c r="B116" s="22" t="s">
        <v>143</v>
      </c>
      <c r="C116" s="27" t="s">
        <v>2</v>
      </c>
      <c r="D116" s="15">
        <v>13300</v>
      </c>
      <c r="E116" s="17">
        <f t="shared" si="8"/>
        <v>15960</v>
      </c>
      <c r="F116" s="45" t="e">
        <f>#REF!*1.2</f>
        <v>#REF!</v>
      </c>
      <c r="G116" s="20">
        <v>16400</v>
      </c>
      <c r="H116" s="48" t="e">
        <f t="shared" si="5"/>
        <v>#REF!</v>
      </c>
    </row>
    <row r="117" spans="1:8" s="9" customFormat="1" ht="12" customHeight="1" thickBot="1">
      <c r="A117" s="18">
        <f t="shared" si="6"/>
        <v>107</v>
      </c>
      <c r="B117" s="22" t="s">
        <v>136</v>
      </c>
      <c r="C117" s="27" t="s">
        <v>2</v>
      </c>
      <c r="D117" s="15">
        <v>13300</v>
      </c>
      <c r="E117" s="17">
        <f t="shared" si="8"/>
        <v>15960</v>
      </c>
      <c r="F117" s="45" t="e">
        <f>#REF!*1.2</f>
        <v>#REF!</v>
      </c>
      <c r="G117" s="20">
        <v>16400</v>
      </c>
      <c r="H117" s="48" t="e">
        <f t="shared" si="5"/>
        <v>#REF!</v>
      </c>
    </row>
    <row r="118" spans="1:8" s="9" customFormat="1" ht="12" customHeight="1" thickBot="1">
      <c r="A118" s="18">
        <f t="shared" si="6"/>
        <v>108</v>
      </c>
      <c r="B118" s="22" t="s">
        <v>144</v>
      </c>
      <c r="C118" s="27" t="s">
        <v>2</v>
      </c>
      <c r="D118" s="15">
        <v>13300</v>
      </c>
      <c r="E118" s="17">
        <f t="shared" si="8"/>
        <v>15960</v>
      </c>
      <c r="F118" s="45" t="e">
        <f>#REF!*1.2</f>
        <v>#REF!</v>
      </c>
      <c r="G118" s="20">
        <v>16400</v>
      </c>
      <c r="H118" s="48" t="e">
        <f t="shared" si="5"/>
        <v>#REF!</v>
      </c>
    </row>
    <row r="119" spans="1:8" s="9" customFormat="1" ht="12" customHeight="1" thickBot="1">
      <c r="A119" s="18">
        <f t="shared" si="6"/>
        <v>109</v>
      </c>
      <c r="B119" s="22" t="s">
        <v>145</v>
      </c>
      <c r="C119" s="27" t="s">
        <v>2</v>
      </c>
      <c r="D119" s="15">
        <v>13300</v>
      </c>
      <c r="E119" s="17">
        <f t="shared" si="8"/>
        <v>15960</v>
      </c>
      <c r="F119" s="45" t="e">
        <f>#REF!*1.2</f>
        <v>#REF!</v>
      </c>
      <c r="G119" s="20">
        <v>16400</v>
      </c>
      <c r="H119" s="48" t="e">
        <f t="shared" si="5"/>
        <v>#REF!</v>
      </c>
    </row>
    <row r="120" spans="1:8" s="9" customFormat="1" ht="12" customHeight="1" thickBot="1">
      <c r="A120" s="18">
        <f t="shared" si="6"/>
        <v>110</v>
      </c>
      <c r="B120" s="22" t="s">
        <v>146</v>
      </c>
      <c r="C120" s="27" t="s">
        <v>2</v>
      </c>
      <c r="D120" s="15">
        <v>13300</v>
      </c>
      <c r="E120" s="17">
        <f t="shared" si="8"/>
        <v>15960</v>
      </c>
      <c r="F120" s="45" t="e">
        <f>#REF!*1.2</f>
        <v>#REF!</v>
      </c>
      <c r="G120" s="20">
        <v>16400</v>
      </c>
      <c r="H120" s="48" t="e">
        <f t="shared" si="5"/>
        <v>#REF!</v>
      </c>
    </row>
    <row r="121" spans="1:8" s="9" customFormat="1" ht="12" customHeight="1" thickBot="1">
      <c r="A121" s="18">
        <f t="shared" si="6"/>
        <v>111</v>
      </c>
      <c r="B121" s="22" t="s">
        <v>86</v>
      </c>
      <c r="C121" s="27" t="s">
        <v>2</v>
      </c>
      <c r="D121" s="15">
        <v>20000</v>
      </c>
      <c r="E121" s="17">
        <f t="shared" si="8"/>
        <v>24000</v>
      </c>
      <c r="F121" s="45" t="e">
        <f>#REF!*1.2</f>
        <v>#REF!</v>
      </c>
      <c r="G121" s="20">
        <v>24600</v>
      </c>
      <c r="H121" s="48" t="e">
        <f t="shared" si="5"/>
        <v>#REF!</v>
      </c>
    </row>
    <row r="122" spans="1:8" s="9" customFormat="1" ht="12" customHeight="1" thickBot="1">
      <c r="A122" s="18">
        <f t="shared" si="6"/>
        <v>112</v>
      </c>
      <c r="B122" s="22" t="s">
        <v>87</v>
      </c>
      <c r="C122" s="27" t="s">
        <v>2</v>
      </c>
      <c r="D122" s="15">
        <v>20000</v>
      </c>
      <c r="E122" s="17">
        <f t="shared" si="8"/>
        <v>24000</v>
      </c>
      <c r="F122" s="45" t="e">
        <f>#REF!*1.2</f>
        <v>#REF!</v>
      </c>
      <c r="G122" s="20">
        <v>24600</v>
      </c>
      <c r="H122" s="48" t="e">
        <f t="shared" si="5"/>
        <v>#REF!</v>
      </c>
    </row>
    <row r="123" spans="1:8" s="9" customFormat="1" ht="12" customHeight="1" thickBot="1">
      <c r="A123" s="18">
        <f t="shared" si="6"/>
        <v>113</v>
      </c>
      <c r="B123" s="22" t="s">
        <v>88</v>
      </c>
      <c r="C123" s="27" t="s">
        <v>2</v>
      </c>
      <c r="D123" s="15">
        <v>20000</v>
      </c>
      <c r="E123" s="17">
        <f t="shared" si="8"/>
        <v>24000</v>
      </c>
      <c r="F123" s="45" t="e">
        <f>#REF!*1.2</f>
        <v>#REF!</v>
      </c>
      <c r="G123" s="20">
        <v>24600</v>
      </c>
      <c r="H123" s="48" t="e">
        <f t="shared" si="5"/>
        <v>#REF!</v>
      </c>
    </row>
    <row r="124" spans="1:8" s="13" customFormat="1" ht="40.5" customHeight="1" thickBot="1">
      <c r="A124" s="14" t="s">
        <v>0</v>
      </c>
      <c r="B124" s="12" t="s">
        <v>113</v>
      </c>
      <c r="C124" s="12" t="s">
        <v>114</v>
      </c>
      <c r="D124" s="42" t="s">
        <v>159</v>
      </c>
      <c r="E124" s="43" t="str">
        <f>F124</f>
        <v>цена с НДС, руб.</v>
      </c>
      <c r="F124" s="46" t="str">
        <f>F64</f>
        <v>цена с НДС, руб.</v>
      </c>
      <c r="G124" s="53" t="str">
        <f>H124</f>
        <v>розничная цена, руб.</v>
      </c>
      <c r="H124" s="49" t="s">
        <v>155</v>
      </c>
    </row>
    <row r="125" spans="1:8" s="9" customFormat="1" ht="12" customHeight="1" thickBot="1">
      <c r="A125" s="18">
        <v>114</v>
      </c>
      <c r="B125" s="22" t="s">
        <v>89</v>
      </c>
      <c r="C125" s="27" t="s">
        <v>2</v>
      </c>
      <c r="D125" s="15">
        <v>20000</v>
      </c>
      <c r="E125" s="17">
        <f aca="true" t="shared" si="9" ref="E125:E162">D125*1.2</f>
        <v>24000</v>
      </c>
      <c r="F125" s="45" t="e">
        <f>#REF!*1.2</f>
        <v>#REF!</v>
      </c>
      <c r="G125" s="17">
        <v>24600</v>
      </c>
      <c r="H125" s="48" t="e">
        <f>ROUND(F125,-2)</f>
        <v>#REF!</v>
      </c>
    </row>
    <row r="126" spans="1:8" s="9" customFormat="1" ht="12" customHeight="1" thickBot="1">
      <c r="A126" s="18">
        <f>A125+1</f>
        <v>115</v>
      </c>
      <c r="B126" s="22" t="s">
        <v>90</v>
      </c>
      <c r="C126" s="27" t="s">
        <v>2</v>
      </c>
      <c r="D126" s="15">
        <v>30000</v>
      </c>
      <c r="E126" s="17">
        <f t="shared" si="9"/>
        <v>36000</v>
      </c>
      <c r="F126" s="45" t="e">
        <f>#REF!*1.2</f>
        <v>#REF!</v>
      </c>
      <c r="G126" s="20">
        <v>37000</v>
      </c>
      <c r="H126" s="48" t="e">
        <f aca="true" t="shared" si="10" ref="H126:H162">ROUND(F126,-2)</f>
        <v>#REF!</v>
      </c>
    </row>
    <row r="127" spans="1:8" s="9" customFormat="1" ht="12" customHeight="1" thickBot="1">
      <c r="A127" s="18">
        <f aca="true" t="shared" si="11" ref="A127:A162">A126+1</f>
        <v>116</v>
      </c>
      <c r="B127" s="22" t="s">
        <v>91</v>
      </c>
      <c r="C127" s="27" t="s">
        <v>2</v>
      </c>
      <c r="D127" s="15">
        <v>30000</v>
      </c>
      <c r="E127" s="17">
        <f t="shared" si="9"/>
        <v>36000</v>
      </c>
      <c r="F127" s="45" t="e">
        <f>#REF!*1.2</f>
        <v>#REF!</v>
      </c>
      <c r="G127" s="20">
        <v>37000</v>
      </c>
      <c r="H127" s="48" t="e">
        <f t="shared" si="10"/>
        <v>#REF!</v>
      </c>
    </row>
    <row r="128" spans="1:8" s="9" customFormat="1" ht="12" customHeight="1" thickBot="1">
      <c r="A128" s="18">
        <f t="shared" si="11"/>
        <v>117</v>
      </c>
      <c r="B128" s="22" t="s">
        <v>92</v>
      </c>
      <c r="C128" s="27" t="s">
        <v>2</v>
      </c>
      <c r="D128" s="15">
        <v>30000</v>
      </c>
      <c r="E128" s="17">
        <f t="shared" si="9"/>
        <v>36000</v>
      </c>
      <c r="F128" s="45" t="e">
        <f>#REF!*1.2</f>
        <v>#REF!</v>
      </c>
      <c r="G128" s="20">
        <v>37000</v>
      </c>
      <c r="H128" s="48" t="e">
        <f t="shared" si="10"/>
        <v>#REF!</v>
      </c>
    </row>
    <row r="129" spans="1:10" s="9" customFormat="1" ht="12" customHeight="1" thickBot="1">
      <c r="A129" s="18">
        <f t="shared" si="11"/>
        <v>118</v>
      </c>
      <c r="B129" s="22" t="s">
        <v>93</v>
      </c>
      <c r="C129" s="27" t="s">
        <v>2</v>
      </c>
      <c r="D129" s="15">
        <v>30000</v>
      </c>
      <c r="E129" s="17">
        <f t="shared" si="9"/>
        <v>36000</v>
      </c>
      <c r="F129" s="45" t="e">
        <f>#REF!*1.2</f>
        <v>#REF!</v>
      </c>
      <c r="G129" s="20">
        <v>37000</v>
      </c>
      <c r="H129" s="48" t="e">
        <f t="shared" si="10"/>
        <v>#REF!</v>
      </c>
      <c r="I129" s="33"/>
      <c r="J129" s="33"/>
    </row>
    <row r="130" spans="1:10" s="9" customFormat="1" ht="12" customHeight="1" thickBot="1">
      <c r="A130" s="18">
        <f t="shared" si="11"/>
        <v>119</v>
      </c>
      <c r="B130" s="22" t="s">
        <v>110</v>
      </c>
      <c r="C130" s="27" t="s">
        <v>2</v>
      </c>
      <c r="D130" s="15">
        <v>30000</v>
      </c>
      <c r="E130" s="17">
        <f t="shared" si="9"/>
        <v>36000</v>
      </c>
      <c r="F130" s="45" t="e">
        <f>#REF!*1.2</f>
        <v>#REF!</v>
      </c>
      <c r="G130" s="20">
        <v>37000</v>
      </c>
      <c r="H130" s="48" t="e">
        <f t="shared" si="10"/>
        <v>#REF!</v>
      </c>
      <c r="I130" s="33"/>
      <c r="J130" s="33"/>
    </row>
    <row r="131" spans="1:10" s="9" customFormat="1" ht="12" customHeight="1" thickBot="1">
      <c r="A131" s="18">
        <f t="shared" si="11"/>
        <v>120</v>
      </c>
      <c r="B131" s="22" t="s">
        <v>94</v>
      </c>
      <c r="C131" s="27" t="s">
        <v>2</v>
      </c>
      <c r="D131" s="15">
        <v>48600</v>
      </c>
      <c r="E131" s="17">
        <f t="shared" si="9"/>
        <v>58320</v>
      </c>
      <c r="F131" s="45" t="e">
        <f>#REF!*1.2</f>
        <v>#REF!</v>
      </c>
      <c r="G131" s="20">
        <f t="shared" si="7"/>
        <v>58900</v>
      </c>
      <c r="H131" s="48" t="e">
        <f t="shared" si="10"/>
        <v>#REF!</v>
      </c>
      <c r="I131" s="33"/>
      <c r="J131" s="33"/>
    </row>
    <row r="132" spans="1:10" s="9" customFormat="1" ht="12" customHeight="1" thickBot="1">
      <c r="A132" s="18">
        <f t="shared" si="11"/>
        <v>121</v>
      </c>
      <c r="B132" s="22" t="s">
        <v>115</v>
      </c>
      <c r="C132" s="27" t="s">
        <v>2</v>
      </c>
      <c r="D132" s="15">
        <v>58100</v>
      </c>
      <c r="E132" s="17">
        <f t="shared" si="9"/>
        <v>69720</v>
      </c>
      <c r="F132" s="45" t="e">
        <f>#REF!*1.2</f>
        <v>#REF!</v>
      </c>
      <c r="G132" s="20">
        <f t="shared" si="7"/>
        <v>70400</v>
      </c>
      <c r="H132" s="48" t="e">
        <f t="shared" si="10"/>
        <v>#REF!</v>
      </c>
      <c r="I132" s="33"/>
      <c r="J132" s="33"/>
    </row>
    <row r="133" spans="1:8" s="9" customFormat="1" ht="12" customHeight="1" thickBot="1">
      <c r="A133" s="18">
        <f t="shared" si="11"/>
        <v>122</v>
      </c>
      <c r="B133" s="22" t="s">
        <v>121</v>
      </c>
      <c r="C133" s="27" t="s">
        <v>2</v>
      </c>
      <c r="D133" s="15">
        <v>30000</v>
      </c>
      <c r="E133" s="17">
        <f t="shared" si="9"/>
        <v>36000</v>
      </c>
      <c r="F133" s="45" t="e">
        <f>#REF!*1.2</f>
        <v>#REF!</v>
      </c>
      <c r="G133" s="20">
        <v>37000</v>
      </c>
      <c r="H133" s="48" t="e">
        <f t="shared" si="10"/>
        <v>#REF!</v>
      </c>
    </row>
    <row r="134" spans="1:8" s="9" customFormat="1" ht="12" customHeight="1" thickBot="1">
      <c r="A134" s="18">
        <f t="shared" si="11"/>
        <v>123</v>
      </c>
      <c r="B134" s="22" t="s">
        <v>148</v>
      </c>
      <c r="C134" s="27" t="s">
        <v>2</v>
      </c>
      <c r="D134" s="15">
        <v>30000</v>
      </c>
      <c r="E134" s="17">
        <f t="shared" si="9"/>
        <v>36000</v>
      </c>
      <c r="F134" s="45" t="e">
        <f>#REF!*1.2</f>
        <v>#REF!</v>
      </c>
      <c r="G134" s="20">
        <v>37000</v>
      </c>
      <c r="H134" s="48" t="e">
        <f t="shared" si="10"/>
        <v>#REF!</v>
      </c>
    </row>
    <row r="135" spans="1:8" s="9" customFormat="1" ht="12" customHeight="1" thickBot="1">
      <c r="A135" s="18">
        <f t="shared" si="11"/>
        <v>124</v>
      </c>
      <c r="B135" s="22" t="s">
        <v>149</v>
      </c>
      <c r="C135" s="27" t="s">
        <v>2</v>
      </c>
      <c r="D135" s="15">
        <v>58100</v>
      </c>
      <c r="E135" s="17">
        <f t="shared" si="9"/>
        <v>69720</v>
      </c>
      <c r="F135" s="45" t="e">
        <f>#REF!*1.2</f>
        <v>#REF!</v>
      </c>
      <c r="G135" s="20">
        <f t="shared" si="7"/>
        <v>70400</v>
      </c>
      <c r="H135" s="48" t="e">
        <f t="shared" si="10"/>
        <v>#REF!</v>
      </c>
    </row>
    <row r="136" spans="1:8" s="9" customFormat="1" ht="12" customHeight="1" thickBot="1">
      <c r="A136" s="18">
        <f t="shared" si="11"/>
        <v>125</v>
      </c>
      <c r="B136" s="22" t="s">
        <v>137</v>
      </c>
      <c r="C136" s="27" t="s">
        <v>2</v>
      </c>
      <c r="D136" s="15">
        <v>30000</v>
      </c>
      <c r="E136" s="17">
        <f t="shared" si="9"/>
        <v>36000</v>
      </c>
      <c r="F136" s="45" t="e">
        <f>#REF!*1.2</f>
        <v>#REF!</v>
      </c>
      <c r="G136" s="20">
        <v>37000</v>
      </c>
      <c r="H136" s="48" t="e">
        <f t="shared" si="10"/>
        <v>#REF!</v>
      </c>
    </row>
    <row r="137" spans="1:8" s="9" customFormat="1" ht="12" customHeight="1" thickBot="1">
      <c r="A137" s="18">
        <f t="shared" si="11"/>
        <v>126</v>
      </c>
      <c r="B137" s="22" t="s">
        <v>138</v>
      </c>
      <c r="C137" s="27" t="s">
        <v>2</v>
      </c>
      <c r="D137" s="15">
        <v>30000</v>
      </c>
      <c r="E137" s="17">
        <f t="shared" si="9"/>
        <v>36000</v>
      </c>
      <c r="F137" s="45" t="e">
        <f>#REF!*1.2</f>
        <v>#REF!</v>
      </c>
      <c r="G137" s="20">
        <v>37000</v>
      </c>
      <c r="H137" s="48" t="e">
        <f t="shared" si="10"/>
        <v>#REF!</v>
      </c>
    </row>
    <row r="138" spans="1:8" s="9" customFormat="1" ht="12" customHeight="1" thickBot="1">
      <c r="A138" s="18">
        <f t="shared" si="11"/>
        <v>127</v>
      </c>
      <c r="B138" s="22" t="s">
        <v>147</v>
      </c>
      <c r="C138" s="27" t="s">
        <v>2</v>
      </c>
      <c r="D138" s="15">
        <v>30000</v>
      </c>
      <c r="E138" s="17">
        <f t="shared" si="9"/>
        <v>36000</v>
      </c>
      <c r="F138" s="45" t="e">
        <f>#REF!*1.2</f>
        <v>#REF!</v>
      </c>
      <c r="G138" s="20">
        <v>37000</v>
      </c>
      <c r="H138" s="48" t="e">
        <f t="shared" si="10"/>
        <v>#REF!</v>
      </c>
    </row>
    <row r="139" spans="1:8" s="9" customFormat="1" ht="12" customHeight="1" thickBot="1">
      <c r="A139" s="18">
        <f t="shared" si="11"/>
        <v>128</v>
      </c>
      <c r="B139" s="22" t="s">
        <v>156</v>
      </c>
      <c r="C139" s="27" t="s">
        <v>2</v>
      </c>
      <c r="D139" s="15">
        <v>20000</v>
      </c>
      <c r="E139" s="17">
        <f t="shared" si="9"/>
        <v>24000</v>
      </c>
      <c r="F139" s="45" t="e">
        <f>#REF!*1.2</f>
        <v>#REF!</v>
      </c>
      <c r="G139" s="20">
        <v>24600</v>
      </c>
      <c r="H139" s="48" t="e">
        <f t="shared" si="10"/>
        <v>#REF!</v>
      </c>
    </row>
    <row r="140" spans="1:8" s="9" customFormat="1" ht="12" customHeight="1" thickBot="1">
      <c r="A140" s="18">
        <f t="shared" si="11"/>
        <v>129</v>
      </c>
      <c r="B140" s="22" t="s">
        <v>163</v>
      </c>
      <c r="C140" s="27" t="s">
        <v>2</v>
      </c>
      <c r="D140" s="15">
        <v>30000</v>
      </c>
      <c r="E140" s="17">
        <f t="shared" si="9"/>
        <v>36000</v>
      </c>
      <c r="F140" s="45" t="e">
        <f>#REF!*1.2</f>
        <v>#REF!</v>
      </c>
      <c r="G140" s="20">
        <v>37000</v>
      </c>
      <c r="H140" s="48" t="e">
        <f t="shared" si="10"/>
        <v>#REF!</v>
      </c>
    </row>
    <row r="141" spans="1:8" s="9" customFormat="1" ht="12" customHeight="1" thickBot="1">
      <c r="A141" s="18">
        <f t="shared" si="11"/>
        <v>130</v>
      </c>
      <c r="B141" s="22" t="s">
        <v>150</v>
      </c>
      <c r="C141" s="27" t="s">
        <v>2</v>
      </c>
      <c r="D141" s="15">
        <v>13300</v>
      </c>
      <c r="E141" s="17">
        <f t="shared" si="9"/>
        <v>15960</v>
      </c>
      <c r="F141" s="45" t="e">
        <f>#REF!*1.2</f>
        <v>#REF!</v>
      </c>
      <c r="G141" s="20">
        <v>16400</v>
      </c>
      <c r="H141" s="48" t="e">
        <f t="shared" si="10"/>
        <v>#REF!</v>
      </c>
    </row>
    <row r="142" spans="1:8" s="9" customFormat="1" ht="12" customHeight="1" thickBot="1">
      <c r="A142" s="18">
        <f t="shared" si="11"/>
        <v>131</v>
      </c>
      <c r="B142" s="22" t="s">
        <v>95</v>
      </c>
      <c r="C142" s="27" t="s">
        <v>2</v>
      </c>
      <c r="D142" s="15">
        <v>13300</v>
      </c>
      <c r="E142" s="17">
        <f t="shared" si="9"/>
        <v>15960</v>
      </c>
      <c r="F142" s="45" t="e">
        <f>#REF!*1.2</f>
        <v>#REF!</v>
      </c>
      <c r="G142" s="20">
        <v>16400</v>
      </c>
      <c r="H142" s="48" t="e">
        <f t="shared" si="10"/>
        <v>#REF!</v>
      </c>
    </row>
    <row r="143" spans="1:8" s="9" customFormat="1" ht="12" customHeight="1" thickBot="1">
      <c r="A143" s="18">
        <f t="shared" si="11"/>
        <v>132</v>
      </c>
      <c r="B143" s="22" t="s">
        <v>96</v>
      </c>
      <c r="C143" s="27" t="s">
        <v>2</v>
      </c>
      <c r="D143" s="15">
        <v>20000</v>
      </c>
      <c r="E143" s="17">
        <f t="shared" si="9"/>
        <v>24000</v>
      </c>
      <c r="F143" s="45" t="e">
        <f>#REF!*1.2</f>
        <v>#REF!</v>
      </c>
      <c r="G143" s="20">
        <v>24600</v>
      </c>
      <c r="H143" s="48" t="e">
        <f t="shared" si="10"/>
        <v>#REF!</v>
      </c>
    </row>
    <row r="144" spans="1:8" s="9" customFormat="1" ht="12" customHeight="1" thickBot="1">
      <c r="A144" s="18">
        <f t="shared" si="11"/>
        <v>133</v>
      </c>
      <c r="B144" s="22" t="s">
        <v>97</v>
      </c>
      <c r="C144" s="27" t="s">
        <v>2</v>
      </c>
      <c r="D144" s="15">
        <v>87800</v>
      </c>
      <c r="E144" s="17">
        <f t="shared" si="9"/>
        <v>105360</v>
      </c>
      <c r="F144" s="45" t="e">
        <f>#REF!*1.2</f>
        <v>#REF!</v>
      </c>
      <c r="G144" s="20">
        <f aca="true" t="shared" si="12" ref="G142:G162">ROUND(E144*1.01,-2)</f>
        <v>106400</v>
      </c>
      <c r="H144" s="48" t="e">
        <f t="shared" si="10"/>
        <v>#REF!</v>
      </c>
    </row>
    <row r="145" spans="1:8" s="9" customFormat="1" ht="12" customHeight="1" thickBot="1">
      <c r="A145" s="18">
        <f t="shared" si="11"/>
        <v>134</v>
      </c>
      <c r="B145" s="22" t="s">
        <v>157</v>
      </c>
      <c r="C145" s="27" t="s">
        <v>2</v>
      </c>
      <c r="D145" s="15">
        <v>81000</v>
      </c>
      <c r="E145" s="17">
        <f t="shared" si="9"/>
        <v>97200</v>
      </c>
      <c r="F145" s="45" t="e">
        <f>#REF!*1.2</f>
        <v>#REF!</v>
      </c>
      <c r="G145" s="20">
        <f t="shared" si="12"/>
        <v>98200</v>
      </c>
      <c r="H145" s="48" t="e">
        <f t="shared" si="10"/>
        <v>#REF!</v>
      </c>
    </row>
    <row r="146" spans="1:8" s="9" customFormat="1" ht="12" customHeight="1" thickBot="1">
      <c r="A146" s="18">
        <f t="shared" si="11"/>
        <v>135</v>
      </c>
      <c r="B146" s="22" t="s">
        <v>98</v>
      </c>
      <c r="C146" s="27" t="s">
        <v>2</v>
      </c>
      <c r="D146" s="15">
        <v>20000</v>
      </c>
      <c r="E146" s="17">
        <f t="shared" si="9"/>
        <v>24000</v>
      </c>
      <c r="F146" s="45" t="e">
        <f>#REF!*1.2</f>
        <v>#REF!</v>
      </c>
      <c r="G146" s="20">
        <v>24600</v>
      </c>
      <c r="H146" s="48" t="e">
        <f t="shared" si="10"/>
        <v>#REF!</v>
      </c>
    </row>
    <row r="147" spans="1:8" s="9" customFormat="1" ht="12" customHeight="1" thickBot="1">
      <c r="A147" s="18">
        <f t="shared" si="11"/>
        <v>136</v>
      </c>
      <c r="B147" s="22" t="s">
        <v>99</v>
      </c>
      <c r="C147" s="27" t="s">
        <v>2</v>
      </c>
      <c r="D147" s="15">
        <v>20000</v>
      </c>
      <c r="E147" s="17">
        <f t="shared" si="9"/>
        <v>24000</v>
      </c>
      <c r="F147" s="45" t="e">
        <f>#REF!*1.2</f>
        <v>#REF!</v>
      </c>
      <c r="G147" s="20">
        <v>24600</v>
      </c>
      <c r="H147" s="48" t="e">
        <f t="shared" si="10"/>
        <v>#REF!</v>
      </c>
    </row>
    <row r="148" spans="1:8" s="9" customFormat="1" ht="12" customHeight="1" thickBot="1">
      <c r="A148" s="18">
        <f t="shared" si="11"/>
        <v>137</v>
      </c>
      <c r="B148" s="22" t="s">
        <v>100</v>
      </c>
      <c r="C148" s="27" t="s">
        <v>2</v>
      </c>
      <c r="D148" s="15">
        <v>30000</v>
      </c>
      <c r="E148" s="17">
        <f t="shared" si="9"/>
        <v>36000</v>
      </c>
      <c r="F148" s="45" t="e">
        <f>#REF!*1.2</f>
        <v>#REF!</v>
      </c>
      <c r="G148" s="20">
        <v>37000</v>
      </c>
      <c r="H148" s="48" t="e">
        <f t="shared" si="10"/>
        <v>#REF!</v>
      </c>
    </row>
    <row r="149" spans="1:8" s="9" customFormat="1" ht="12" customHeight="1" thickBot="1">
      <c r="A149" s="18">
        <f t="shared" si="11"/>
        <v>138</v>
      </c>
      <c r="B149" s="22" t="s">
        <v>151</v>
      </c>
      <c r="C149" s="27" t="str">
        <f>C148</f>
        <v>шт</v>
      </c>
      <c r="D149" s="15">
        <v>20000</v>
      </c>
      <c r="E149" s="17">
        <f t="shared" si="9"/>
        <v>24000</v>
      </c>
      <c r="F149" s="45" t="e">
        <f>#REF!*1.2</f>
        <v>#REF!</v>
      </c>
      <c r="G149" s="20">
        <v>24600</v>
      </c>
      <c r="H149" s="48" t="e">
        <f t="shared" si="10"/>
        <v>#REF!</v>
      </c>
    </row>
    <row r="150" spans="1:8" s="9" customFormat="1" ht="12" customHeight="1" thickBot="1">
      <c r="A150" s="18">
        <f t="shared" si="11"/>
        <v>139</v>
      </c>
      <c r="B150" s="31" t="s">
        <v>152</v>
      </c>
      <c r="C150" s="27" t="str">
        <f>C149</f>
        <v>шт</v>
      </c>
      <c r="D150" s="15">
        <v>76000</v>
      </c>
      <c r="E150" s="17">
        <f>D150*1.2</f>
        <v>91200</v>
      </c>
      <c r="F150" s="45" t="e">
        <f>#REF!*1.2</f>
        <v>#REF!</v>
      </c>
      <c r="G150" s="20">
        <v>94000</v>
      </c>
      <c r="H150" s="48" t="e">
        <f t="shared" si="10"/>
        <v>#REF!</v>
      </c>
    </row>
    <row r="151" spans="1:8" s="9" customFormat="1" ht="12" customHeight="1" thickBot="1">
      <c r="A151" s="18">
        <f t="shared" si="11"/>
        <v>140</v>
      </c>
      <c r="B151" s="22" t="s">
        <v>101</v>
      </c>
      <c r="C151" s="27" t="s">
        <v>2</v>
      </c>
      <c r="D151" s="15">
        <v>42500</v>
      </c>
      <c r="E151" s="17">
        <f t="shared" si="9"/>
        <v>51000</v>
      </c>
      <c r="F151" s="45" t="e">
        <f>#REF!*1.2</f>
        <v>#REF!</v>
      </c>
      <c r="G151" s="20">
        <f t="shared" si="12"/>
        <v>51500</v>
      </c>
      <c r="H151" s="48" t="e">
        <f t="shared" si="10"/>
        <v>#REF!</v>
      </c>
    </row>
    <row r="152" spans="1:8" s="9" customFormat="1" ht="12" customHeight="1" thickBot="1">
      <c r="A152" s="18">
        <f t="shared" si="11"/>
        <v>141</v>
      </c>
      <c r="B152" s="22" t="s">
        <v>102</v>
      </c>
      <c r="C152" s="27" t="s">
        <v>2</v>
      </c>
      <c r="D152" s="15">
        <v>42500</v>
      </c>
      <c r="E152" s="17">
        <f t="shared" si="9"/>
        <v>51000</v>
      </c>
      <c r="F152" s="45" t="e">
        <f>#REF!*1.2</f>
        <v>#REF!</v>
      </c>
      <c r="G152" s="20">
        <f t="shared" si="12"/>
        <v>51500</v>
      </c>
      <c r="H152" s="48" t="e">
        <f t="shared" si="10"/>
        <v>#REF!</v>
      </c>
    </row>
    <row r="153" spans="1:8" s="9" customFormat="1" ht="12" customHeight="1" thickBot="1">
      <c r="A153" s="18">
        <f t="shared" si="11"/>
        <v>142</v>
      </c>
      <c r="B153" s="22" t="s">
        <v>103</v>
      </c>
      <c r="C153" s="27" t="s">
        <v>2</v>
      </c>
      <c r="D153" s="15">
        <v>42500</v>
      </c>
      <c r="E153" s="17">
        <f t="shared" si="9"/>
        <v>51000</v>
      </c>
      <c r="F153" s="45" t="e">
        <f>#REF!*1.2</f>
        <v>#REF!</v>
      </c>
      <c r="G153" s="20">
        <f t="shared" si="12"/>
        <v>51500</v>
      </c>
      <c r="H153" s="48" t="e">
        <f t="shared" si="10"/>
        <v>#REF!</v>
      </c>
    </row>
    <row r="154" spans="1:8" s="9" customFormat="1" ht="12" customHeight="1" thickBot="1">
      <c r="A154" s="18">
        <f t="shared" si="11"/>
        <v>143</v>
      </c>
      <c r="B154" s="22" t="s">
        <v>133</v>
      </c>
      <c r="C154" s="27" t="str">
        <f>C153</f>
        <v>шт</v>
      </c>
      <c r="D154" s="15">
        <v>76000</v>
      </c>
      <c r="E154" s="17">
        <f t="shared" si="9"/>
        <v>91200</v>
      </c>
      <c r="F154" s="45" t="e">
        <f>#REF!*1.2</f>
        <v>#REF!</v>
      </c>
      <c r="G154" s="20">
        <v>94000</v>
      </c>
      <c r="H154" s="48" t="e">
        <f t="shared" si="10"/>
        <v>#REF!</v>
      </c>
    </row>
    <row r="155" spans="1:8" s="9" customFormat="1" ht="12" customHeight="1" thickBot="1">
      <c r="A155" s="18">
        <f t="shared" si="11"/>
        <v>144</v>
      </c>
      <c r="B155" s="22" t="s">
        <v>104</v>
      </c>
      <c r="C155" s="27" t="s">
        <v>2</v>
      </c>
      <c r="D155" s="15">
        <v>32000</v>
      </c>
      <c r="E155" s="17">
        <f t="shared" si="9"/>
        <v>38400</v>
      </c>
      <c r="F155" s="45" t="e">
        <f>#REF!*1.2</f>
        <v>#REF!</v>
      </c>
      <c r="G155" s="20">
        <v>40000</v>
      </c>
      <c r="H155" s="48" t="e">
        <f t="shared" si="10"/>
        <v>#REF!</v>
      </c>
    </row>
    <row r="156" spans="1:8" s="9" customFormat="1" ht="12" customHeight="1" thickBot="1">
      <c r="A156" s="18">
        <f t="shared" si="11"/>
        <v>145</v>
      </c>
      <c r="B156" s="22" t="s">
        <v>105</v>
      </c>
      <c r="C156" s="27" t="s">
        <v>2</v>
      </c>
      <c r="D156" s="15">
        <v>49300</v>
      </c>
      <c r="E156" s="17">
        <f t="shared" si="9"/>
        <v>59160</v>
      </c>
      <c r="F156" s="45" t="e">
        <f>#REF!*1.2</f>
        <v>#REF!</v>
      </c>
      <c r="G156" s="20">
        <f t="shared" si="12"/>
        <v>59800</v>
      </c>
      <c r="H156" s="48" t="e">
        <f t="shared" si="10"/>
        <v>#REF!</v>
      </c>
    </row>
    <row r="157" spans="1:8" s="9" customFormat="1" ht="12" customHeight="1" thickBot="1">
      <c r="A157" s="18">
        <f t="shared" si="11"/>
        <v>146</v>
      </c>
      <c r="B157" s="22" t="s">
        <v>122</v>
      </c>
      <c r="C157" s="27" t="s">
        <v>2</v>
      </c>
      <c r="D157" s="15">
        <v>27000</v>
      </c>
      <c r="E157" s="17">
        <f t="shared" si="9"/>
        <v>32400</v>
      </c>
      <c r="F157" s="45" t="e">
        <f>#REF!*1.2</f>
        <v>#REF!</v>
      </c>
      <c r="G157" s="20">
        <f t="shared" si="12"/>
        <v>32700</v>
      </c>
      <c r="H157" s="48" t="e">
        <f t="shared" si="10"/>
        <v>#REF!</v>
      </c>
    </row>
    <row r="158" spans="1:8" s="9" customFormat="1" ht="12" customHeight="1" thickBot="1">
      <c r="A158" s="18">
        <f t="shared" si="11"/>
        <v>147</v>
      </c>
      <c r="B158" s="22" t="s">
        <v>123</v>
      </c>
      <c r="C158" s="27" t="s">
        <v>2</v>
      </c>
      <c r="D158" s="15">
        <v>30000</v>
      </c>
      <c r="E158" s="17">
        <f t="shared" si="9"/>
        <v>36000</v>
      </c>
      <c r="F158" s="45" t="e">
        <f>#REF!*1.2</f>
        <v>#REF!</v>
      </c>
      <c r="G158" s="20">
        <v>37000</v>
      </c>
      <c r="H158" s="48" t="e">
        <f t="shared" si="10"/>
        <v>#REF!</v>
      </c>
    </row>
    <row r="159" spans="1:8" s="9" customFormat="1" ht="12" customHeight="1" thickBot="1">
      <c r="A159" s="18">
        <f t="shared" si="11"/>
        <v>148</v>
      </c>
      <c r="B159" s="22" t="s">
        <v>106</v>
      </c>
      <c r="C159" s="27" t="s">
        <v>2</v>
      </c>
      <c r="D159" s="15">
        <v>49300</v>
      </c>
      <c r="E159" s="17">
        <f t="shared" si="9"/>
        <v>59160</v>
      </c>
      <c r="F159" s="45" t="e">
        <f>#REF!*1.2</f>
        <v>#REF!</v>
      </c>
      <c r="G159" s="20">
        <f t="shared" si="12"/>
        <v>59800</v>
      </c>
      <c r="H159" s="48" t="e">
        <f t="shared" si="10"/>
        <v>#REF!</v>
      </c>
    </row>
    <row r="160" spans="1:8" s="9" customFormat="1" ht="12" customHeight="1" thickBot="1">
      <c r="A160" s="18">
        <f t="shared" si="11"/>
        <v>149</v>
      </c>
      <c r="B160" s="22" t="s">
        <v>107</v>
      </c>
      <c r="C160" s="27" t="s">
        <v>2</v>
      </c>
      <c r="D160" s="15">
        <v>30000</v>
      </c>
      <c r="E160" s="17">
        <f t="shared" si="9"/>
        <v>36000</v>
      </c>
      <c r="F160" s="45" t="e">
        <f>#REF!*1.2</f>
        <v>#REF!</v>
      </c>
      <c r="G160" s="20">
        <v>37000</v>
      </c>
      <c r="H160" s="48" t="e">
        <f t="shared" si="10"/>
        <v>#REF!</v>
      </c>
    </row>
    <row r="161" spans="1:8" s="9" customFormat="1" ht="12" customHeight="1" thickBot="1">
      <c r="A161" s="18">
        <f t="shared" si="11"/>
        <v>150</v>
      </c>
      <c r="B161" s="22" t="s">
        <v>108</v>
      </c>
      <c r="C161" s="27" t="s">
        <v>2</v>
      </c>
      <c r="D161" s="15">
        <v>27000</v>
      </c>
      <c r="E161" s="17">
        <f>D161*1.2</f>
        <v>32400</v>
      </c>
      <c r="F161" s="45" t="e">
        <f>#REF!*1.2</f>
        <v>#REF!</v>
      </c>
      <c r="G161" s="20">
        <f>ROUND(E161*1.01,-2)</f>
        <v>32700</v>
      </c>
      <c r="H161" s="48" t="e">
        <f>ROUND(F161,-2)</f>
        <v>#REF!</v>
      </c>
    </row>
    <row r="162" spans="1:8" s="9" customFormat="1" ht="12" customHeight="1" thickBot="1">
      <c r="A162" s="18">
        <f t="shared" si="11"/>
        <v>151</v>
      </c>
      <c r="B162" s="22" t="s">
        <v>164</v>
      </c>
      <c r="C162" s="27" t="s">
        <v>2</v>
      </c>
      <c r="D162" s="15">
        <v>30000</v>
      </c>
      <c r="E162" s="17">
        <f>D162*1.2</f>
        <v>36000</v>
      </c>
      <c r="F162" s="45" t="e">
        <f>#REF!*1.2</f>
        <v>#REF!</v>
      </c>
      <c r="G162" s="20">
        <v>37000</v>
      </c>
      <c r="H162" s="48" t="e">
        <f t="shared" si="10"/>
        <v>#REF!</v>
      </c>
    </row>
    <row r="163" spans="1:8" s="9" customFormat="1" ht="12" customHeight="1">
      <c r="A163" s="1"/>
      <c r="B163" s="1"/>
      <c r="C163" s="1"/>
      <c r="D163" s="1"/>
      <c r="E163" s="8"/>
      <c r="F163" s="37"/>
      <c r="G163" s="37"/>
      <c r="H163" s="37"/>
    </row>
    <row r="164" spans="5:7" ht="12" customHeight="1">
      <c r="E164" s="8"/>
      <c r="F164" s="37"/>
      <c r="G164" s="37"/>
    </row>
    <row r="165" ht="12.75">
      <c r="E165" s="8"/>
    </row>
    <row r="166" ht="12.75">
      <c r="E166" s="8"/>
    </row>
    <row r="167" ht="12.75">
      <c r="E167" s="8"/>
    </row>
    <row r="168" ht="12.75">
      <c r="E168" s="8"/>
    </row>
    <row r="169" ht="12.75">
      <c r="E169" s="8"/>
    </row>
    <row r="170" ht="12.75">
      <c r="E170" s="8"/>
    </row>
    <row r="171" ht="12.75">
      <c r="E171" s="8"/>
    </row>
    <row r="172" ht="12.75">
      <c r="E172" s="8"/>
    </row>
    <row r="173" ht="12.75">
      <c r="E173" s="8"/>
    </row>
    <row r="174" ht="12.75">
      <c r="E174" s="8"/>
    </row>
    <row r="175" ht="12.75">
      <c r="E175" s="8"/>
    </row>
    <row r="176" ht="12.75">
      <c r="E176" s="8"/>
    </row>
    <row r="177" ht="12.75">
      <c r="E177" s="8"/>
    </row>
    <row r="178" ht="12.75">
      <c r="E178" s="8"/>
    </row>
    <row r="179" ht="12.75">
      <c r="E179" s="8"/>
    </row>
    <row r="180" ht="12.75">
      <c r="E180" s="8"/>
    </row>
    <row r="181" ht="12.75">
      <c r="E181" s="8"/>
    </row>
    <row r="182" ht="12.75">
      <c r="E182" s="8"/>
    </row>
    <row r="183" ht="12.75">
      <c r="E183" s="8"/>
    </row>
    <row r="184" ht="12.75">
      <c r="E184" s="8"/>
    </row>
    <row r="185" ht="12.75">
      <c r="E185" s="8"/>
    </row>
    <row r="186" ht="12.75">
      <c r="E186" s="8"/>
    </row>
    <row r="187" ht="12.75">
      <c r="E187" s="3"/>
    </row>
  </sheetData>
  <sheetProtection/>
  <mergeCells count="2">
    <mergeCell ref="A5:F5"/>
    <mergeCell ref="A7:F7"/>
  </mergeCells>
  <printOptions horizontalCentered="1"/>
  <pageMargins left="0.7" right="0.7" top="0.75" bottom="0.75" header="0.3" footer="0.3"/>
  <pageSetup horizontalDpi="600" verticalDpi="600" orientation="portrait" paperSize="9" r:id="rId1"/>
  <headerFooter scaleWithDoc="0"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</dc:creator>
  <cp:keywords/>
  <dc:description/>
  <cp:lastModifiedBy>Храпуненко Анастасия Михайловна</cp:lastModifiedBy>
  <cp:lastPrinted>2015-04-13T06:58:23Z</cp:lastPrinted>
  <dcterms:created xsi:type="dcterms:W3CDTF">2006-02-10T12:55:05Z</dcterms:created>
  <dcterms:modified xsi:type="dcterms:W3CDTF">2015-04-13T06:58:37Z</dcterms:modified>
  <cp:category/>
  <cp:version/>
  <cp:contentType/>
  <cp:contentStatus/>
</cp:coreProperties>
</file>